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 " sheetId="2" state="visible" r:id="rId4"/>
    <sheet name="3  Sunday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<sst xmlns="http://schemas.openxmlformats.org/spreadsheetml/2006/main" count="504" uniqueCount="81">
  <si>
    <t xml:space="preserve">California EES RETAIL Scheduling</t>
  </si>
  <si>
    <t xml:space="preserve">Sunday</t>
  </si>
  <si>
    <t xml:space="preserve">EEMC = ENRON ENERGY MARKETING CORP. (PGES)</t>
  </si>
  <si>
    <t xml:space="preserve">Monday</t>
  </si>
  <si>
    <t xml:space="preserve"> </t>
  </si>
  <si>
    <t xml:space="preserve">EES = ENRON ENERGY SERVICES</t>
  </si>
  <si>
    <t xml:space="preserve">Tuesday</t>
  </si>
  <si>
    <t xml:space="preserve">Wednesday</t>
  </si>
  <si>
    <t xml:space="preserve">Thursday</t>
  </si>
  <si>
    <t xml:space="preserve">APX NP15</t>
  </si>
  <si>
    <t xml:space="preserve">Other</t>
  </si>
  <si>
    <t xml:space="preserve">PGES NP15</t>
  </si>
  <si>
    <t xml:space="preserve">Friday</t>
  </si>
  <si>
    <t xml:space="preserve">Schedule Type</t>
  </si>
  <si>
    <t xml:space="preserve">Loc.</t>
  </si>
  <si>
    <t xml:space="preserve">Counterparty</t>
  </si>
  <si>
    <t xml:space="preserve">Total Volume</t>
  </si>
  <si>
    <t xml:space="preserve">Notes</t>
  </si>
  <si>
    <t xml:space="preserve">Purchase</t>
  </si>
  <si>
    <t xml:space="preserve">Sale</t>
  </si>
  <si>
    <t xml:space="preserve">FTP FILE FORMATS</t>
  </si>
  <si>
    <t xml:space="preserve">Saturday</t>
  </si>
  <si>
    <t xml:space="preserve">PGE1</t>
  </si>
  <si>
    <t xml:space="preserve">EES</t>
  </si>
  <si>
    <t xml:space="preserve">Load may vary slightly from file sent by FTP (This</t>
  </si>
  <si>
    <t xml:space="preserve">PGE2</t>
  </si>
  <si>
    <t xml:space="preserve">Schedule does not replace FTP Server File)</t>
  </si>
  <si>
    <t xml:space="preserve">PGE3</t>
  </si>
  <si>
    <t xml:space="preserve"> load forecasting group</t>
  </si>
  <si>
    <t xml:space="preserve">NP15</t>
  </si>
  <si>
    <t xml:space="preserve">Purchases APX</t>
  </si>
  <si>
    <t xml:space="preserve">NP15 Sales APX</t>
  </si>
  <si>
    <t xml:space="preserve">NP15 Purchases</t>
  </si>
  <si>
    <t xml:space="preserve">NP15 Sales PGES</t>
  </si>
  <si>
    <t xml:space="preserve">NP15 RETAIL LOAD</t>
  </si>
  <si>
    <t xml:space="preserve">EEMC (PGES)</t>
  </si>
  <si>
    <t xml:space="preserve">Total Load EEMC</t>
  </si>
  <si>
    <t xml:space="preserve">Total Load EES</t>
  </si>
  <si>
    <t xml:space="preserve">Total Load Combined</t>
  </si>
  <si>
    <t xml:space="preserve">EES/EEMC(PGES)</t>
  </si>
  <si>
    <t xml:space="preserve">EPMI</t>
  </si>
  <si>
    <t xml:space="preserve">Month Long Index Purchase Green Power</t>
  </si>
  <si>
    <t xml:space="preserve">Month Long Fixed Price Purchase</t>
  </si>
  <si>
    <t xml:space="preserve">EES NEW (PGES) LOAD PGE1</t>
  </si>
  <si>
    <t xml:space="preserve">EES NEW (PGES) LOAD PGE2</t>
  </si>
  <si>
    <t xml:space="preserve">EES NEW (PGES) LOAD PGE3</t>
  </si>
  <si>
    <t xml:space="preserve">PURCHASES NP15</t>
  </si>
  <si>
    <t xml:space="preserve">EES NEW (PGES PURCHASE PGET)</t>
  </si>
  <si>
    <t xml:space="preserve">IMPORTS to NP15</t>
  </si>
  <si>
    <t xml:space="preserve">Sales NP15</t>
  </si>
  <si>
    <t xml:space="preserve">EXPORTS from NP15</t>
  </si>
  <si>
    <t xml:space="preserve">Balance Open</t>
  </si>
  <si>
    <t xml:space="preserve">Contract is PX index + (in contract) </t>
  </si>
  <si>
    <t xml:space="preserve">APX SP15</t>
  </si>
  <si>
    <t xml:space="preserve">PGES SP15</t>
  </si>
  <si>
    <t xml:space="preserve">SCE</t>
  </si>
  <si>
    <t xml:space="preserve">SP15 RETAIL LOAD</t>
  </si>
  <si>
    <t xml:space="preserve">SDGE</t>
  </si>
  <si>
    <t xml:space="preserve">SP15</t>
  </si>
  <si>
    <t xml:space="preserve">SP15 Sales APX</t>
  </si>
  <si>
    <t xml:space="preserve">SP15 Purchases</t>
  </si>
  <si>
    <t xml:space="preserve">SP15 Sales PGES</t>
  </si>
  <si>
    <t xml:space="preserve">EES NEW (PGES) LOAD SCE1</t>
  </si>
  <si>
    <t xml:space="preserve">EES NEW (PGES) LOAD SDGE</t>
  </si>
  <si>
    <t xml:space="preserve">PURCHASES SP15</t>
  </si>
  <si>
    <t xml:space="preserve">EES NEW (PGES PURCHASE CDWR)</t>
  </si>
  <si>
    <t xml:space="preserve">IMPORTS to SP15</t>
  </si>
  <si>
    <t xml:space="preserve">Calloway</t>
  </si>
  <si>
    <t xml:space="preserve">Month Long Fixed Price Sale with Calloway</t>
  </si>
  <si>
    <t xml:space="preserve">Sales SP15</t>
  </si>
  <si>
    <t xml:space="preserve">Transactions with EPMI</t>
  </si>
  <si>
    <t xml:space="preserve">ZP26</t>
  </si>
  <si>
    <t xml:space="preserve">EXPORTS from SP15</t>
  </si>
  <si>
    <t xml:space="preserve">Contract is PX index + (in contract)</t>
  </si>
  <si>
    <t xml:space="preserve">Transactions with Calloway</t>
  </si>
  <si>
    <t xml:space="preserve">ZP26 RETAIL LOAD</t>
  </si>
  <si>
    <t xml:space="preserve">PGE4</t>
  </si>
  <si>
    <t xml:space="preserve">PURCHASES ZP26</t>
  </si>
  <si>
    <t xml:space="preserve">IMPORTS to ZP26</t>
  </si>
  <si>
    <t xml:space="preserve">Sales ZP26</t>
  </si>
  <si>
    <t xml:space="preserve">EXPORTS from ZP26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</si>
</sst>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[$-409]d\-mmm\-yy"/>
    <numFmt numFmtId="167" formatCode="0"/>
  </numFmts>
  <fonts count="3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9"/>
      <name val="Book Antiqua"/>
      <family val="1"/>
    </font>
    <font>
      <b val="true"/>
      <sz val="9"/>
      <name val="Book Antiqua"/>
      <family val="1"/>
    </font>
    <font>
      <sz val="9"/>
      <name val="Book Antiqua"/>
      <family val="1"/>
    </font>
    <font>
      <sz val="8"/>
      <name val="Book Antiqua"/>
      <family val="1"/>
    </font>
    <font>
      <sz val="9"/>
      <color rgb="FFFFFFFF"/>
      <name val="Book Antiqua"/>
      <family val="1"/>
    </font>
    <font>
      <b val="true"/>
      <i val="true"/>
      <sz val="16"/>
      <color rgb="FFFFFFFF"/>
      <name val="Book Antiqua"/>
      <family val="1"/>
    </font>
    <font>
      <b val="true"/>
      <i val="true"/>
      <sz val="9"/>
      <color rgb="FFFFFFFF"/>
      <name val="Book Antiqua"/>
      <family val="1"/>
    </font>
    <font>
      <b val="true"/>
      <sz val="9"/>
      <color rgb="FF00FF00"/>
      <name val="Book Antiqua"/>
      <family val="1"/>
    </font>
    <font>
      <b val="true"/>
      <sz val="9"/>
      <color rgb="FFFFFFFF"/>
      <name val="Book Antiqua"/>
      <family val="1"/>
    </font>
    <font>
      <b val="true"/>
      <sz val="8"/>
      <color rgb="FFFFFFFF"/>
      <name val="Book Antiqua"/>
      <family val="1"/>
    </font>
    <font>
      <b val="true"/>
      <sz val="9"/>
      <name val="Book Antiqua"/>
      <family val="0"/>
    </font>
    <font>
      <b val="true"/>
      <sz val="10"/>
      <name val="Book Antiqua"/>
      <family val="0"/>
    </font>
    <font>
      <sz val="10"/>
      <name val="Book Antiqua"/>
      <family val="0"/>
    </font>
    <font>
      <b val="true"/>
      <i val="true"/>
      <sz val="9"/>
      <color rgb="FF00FF00"/>
      <name val="Book Antiqua"/>
      <family val="1"/>
    </font>
    <font>
      <b val="true"/>
      <i val="true"/>
      <sz val="18"/>
      <color rgb="FFFFFFFF"/>
      <name val="Book Antiqua"/>
      <family val="1"/>
    </font>
    <font>
      <b val="true"/>
      <i val="true"/>
      <sz val="14"/>
      <color rgb="FFFFFFFF"/>
      <name val="Book Antiqua"/>
      <family val="1"/>
    </font>
    <font>
      <b val="true"/>
      <sz val="8"/>
      <name val="Book Antiqua"/>
      <family val="0"/>
    </font>
    <font>
      <b val="true"/>
      <i val="true"/>
      <sz val="8"/>
      <color rgb="FFFFFFFF"/>
      <name val="Book Antiqua"/>
      <family val="1"/>
    </font>
    <font>
      <b val="true"/>
      <i val="true"/>
      <sz val="14"/>
      <name val="Book Antiqua"/>
      <family val="0"/>
    </font>
    <font>
      <b val="true"/>
      <i val="true"/>
      <sz val="8"/>
      <name val="Book Antiqua"/>
      <family val="0"/>
    </font>
    <font>
      <b val="true"/>
      <i val="true"/>
      <sz val="10"/>
      <name val="Book Antiqua"/>
      <family val="0"/>
    </font>
    <font>
      <b val="true"/>
      <i val="true"/>
      <sz val="9"/>
      <name val="Book Antiqua"/>
      <family val="0"/>
    </font>
    <font>
      <b val="true"/>
      <i val="true"/>
      <sz val="9"/>
      <color rgb="FF000000"/>
      <name val="Book Antiqua"/>
      <family val="1"/>
    </font>
    <font>
      <b val="true"/>
      <i val="true"/>
      <sz val="9"/>
      <name val="Book Antiqua"/>
      <family val="1"/>
    </font>
    <font>
      <b val="true"/>
      <sz val="8"/>
      <color rgb="FFFF0000"/>
      <name val="Book Antiqua"/>
      <family val="1"/>
    </font>
    <font>
      <sz val="9"/>
      <name val="Book Antiqua"/>
      <family val="0"/>
    </font>
    <font>
      <sz val="8"/>
      <color rgb="FFFF0000"/>
      <name val="Book Antiqua"/>
      <family val="1"/>
    </font>
    <font>
      <b val="true"/>
      <i val="true"/>
      <sz val="9"/>
      <color rgb="FF0000FF"/>
      <name val="Book Antiqua"/>
      <family val="1"/>
    </font>
    <font>
      <b val="true"/>
      <i val="true"/>
      <sz val="9"/>
      <color rgb="FFFF0000"/>
      <name val="Book Antiqua"/>
      <family val="1"/>
    </font>
    <font>
      <b val="true"/>
      <sz val="9"/>
      <color rgb="FFFF0000"/>
      <name val="Book Antiqua"/>
      <family val="1"/>
    </font>
    <font>
      <sz val="9"/>
      <color rgb="FFFF0000"/>
      <name val="Book Antiqua"/>
      <family val="1"/>
    </font>
    <font>
      <sz val="9"/>
      <color rgb="FFFF0000"/>
      <name val="Book Antiqua"/>
      <family val="0"/>
    </font>
    <font>
      <sz val="8"/>
      <color rgb="FFFFFFFF"/>
      <name val="Book Antiqua"/>
      <family val="1"/>
    </font>
    <font>
      <i val="true"/>
      <sz val="9"/>
      <color rgb="FFFFFFFF"/>
      <name val="Book Antiqua"/>
      <family val="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00CCFF"/>
        <bgColor rgb="FF33CCCC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5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0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1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2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7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0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2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8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7" fillId="2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2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7" fillId="2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2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1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6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7" fillId="4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8" fillId="3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7" fillId="3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7" fillId="4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4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8" fillId="3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6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7" fillId="4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4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2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3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3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6" fillId="3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7" fillId="5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5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5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0" fillId="3" borderId="2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27" fillId="5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5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5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5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5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7" fillId="5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5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2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5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5" borderId="3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5" borderId="3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5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7" fillId="6" borderId="3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7" fillId="6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6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7" fillId="6" borderId="3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7" fillId="6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6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7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1" fillId="3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7" fillId="3" borderId="2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31" fillId="3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7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6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1" fillId="3" borderId="2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7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2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3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3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7" fillId="3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3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33" fillId="8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4" fillId="8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4" fillId="8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4" fillId="8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4" fillId="8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4" fillId="8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2" fillId="3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33" fillId="8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4" fillId="8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4" fillId="8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4" fillId="8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4" fillId="8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4" fillId="8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2" fillId="3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33" fillId="8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4" fillId="8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4" fillId="8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4" fillId="8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4" fillId="8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4" fillId="8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2" fillId="3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33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5" fillId="8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5" fillId="8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5" fillId="8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5" fillId="8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5" fillId="8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8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8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8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8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8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2" fillId="3" borderId="2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33" fillId="8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8" borderId="2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8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8" borderId="3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8" borderId="3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8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7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7" fillId="3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7" fillId="3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7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8" fillId="3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0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6" fillId="2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2" borderId="2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1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7" fillId="4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7" fillId="6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7" fillId="6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6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1" fillId="3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7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9" fillId="7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9" fillId="7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1" fillId="3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7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7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3" borderId="2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9" fillId="0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4" fillId="8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4" fillId="8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4" fillId="8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4" fillId="8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4" fillId="8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4" fillId="8" borderId="2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4" fillId="8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4" fillId="8" borderId="3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4" fillId="8" borderId="3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4" fillId="8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7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28" fillId="3" borderId="2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6" fillId="7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37" fillId="2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7" fillId="2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2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6" fillId="2" borderId="39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190800</xdr:colOff>
      <xdr:row>1</xdr:row>
      <xdr:rowOff>105120</xdr:rowOff>
    </xdr:from>
    <xdr:to>
      <xdr:col>2</xdr:col>
      <xdr:colOff>757080</xdr:colOff>
      <xdr:row>5</xdr:row>
      <xdr:rowOff>180720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1791000" y="381240"/>
          <a:ext cx="1079280" cy="999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190800</xdr:colOff>
      <xdr:row>1</xdr:row>
      <xdr:rowOff>105120</xdr:rowOff>
    </xdr:from>
    <xdr:to>
      <xdr:col>2</xdr:col>
      <xdr:colOff>757080</xdr:colOff>
      <xdr:row>5</xdr:row>
      <xdr:rowOff>180720</xdr:rowOff>
    </xdr:to>
    <xdr:pic>
      <xdr:nvPicPr>
        <xdr:cNvPr id="1" name="Picture 2" descr=""/>
        <xdr:cNvPicPr/>
      </xdr:nvPicPr>
      <xdr:blipFill>
        <a:blip r:embed="rId1"/>
        <a:stretch/>
      </xdr:blipFill>
      <xdr:spPr>
        <a:xfrm>
          <a:off x="1791000" y="381240"/>
          <a:ext cx="1079280" cy="999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190800</xdr:colOff>
      <xdr:row>1</xdr:row>
      <xdr:rowOff>105120</xdr:rowOff>
    </xdr:from>
    <xdr:to>
      <xdr:col>2</xdr:col>
      <xdr:colOff>757080</xdr:colOff>
      <xdr:row>5</xdr:row>
      <xdr:rowOff>180720</xdr:rowOff>
    </xdr:to>
    <xdr:pic>
      <xdr:nvPicPr>
        <xdr:cNvPr id="2" name="Picture 2" descr=""/>
        <xdr:cNvPicPr/>
      </xdr:nvPicPr>
      <xdr:blipFill>
        <a:blip r:embed="rId1"/>
        <a:stretch/>
      </xdr:blipFill>
      <xdr:spPr>
        <a:xfrm>
          <a:off x="1791000" y="381240"/>
          <a:ext cx="1079280" cy="999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1" width="22.7"/>
    <col collapsed="false" customWidth="true" hidden="false" outlineLevel="0" max="2" min="2" style="2" width="7.28"/>
    <col collapsed="false" customWidth="true" hidden="false" outlineLevel="0" max="3" min="3" style="2" width="19.85"/>
    <col collapsed="false" customWidth="true" hidden="false" outlineLevel="0" max="4" min="4" style="3" width="10.41"/>
    <col collapsed="false" customWidth="true" hidden="false" outlineLevel="0" max="5" min="5" style="4" width="9.41"/>
    <col collapsed="false" customWidth="false" hidden="false" outlineLevel="0" max="28" min="6" style="4" width="9.14"/>
    <col collapsed="false" customWidth="true" hidden="false" outlineLevel="0" max="29" min="29" style="5" width="48.99"/>
    <col collapsed="false" customWidth="false" hidden="false" outlineLevel="0" max="257" min="30" style="6" width="9.14"/>
  </cols>
  <sheetData>
    <row r="1" customFormat="false" ht="21.75" hidden="false" customHeight="false" outlineLevel="0" collapsed="false">
      <c r="A1" s="7" t="s">
        <v>0</v>
      </c>
      <c r="B1" s="8"/>
      <c r="C1" s="8"/>
      <c r="D1" s="9"/>
      <c r="E1" s="10"/>
      <c r="F1" s="11"/>
      <c r="G1" s="11"/>
      <c r="H1" s="11"/>
      <c r="I1" s="11"/>
      <c r="J1" s="12"/>
      <c r="K1" s="13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4"/>
      <c r="AA1" s="10"/>
      <c r="AB1" s="11"/>
      <c r="AC1" s="15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7"/>
      <c r="AY1" s="18" t="n">
        <v>1</v>
      </c>
      <c r="AZ1" s="18" t="s">
        <v>1</v>
      </c>
      <c r="BA1" s="17"/>
      <c r="BB1" s="16"/>
      <c r="BC1" s="16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  <c r="IS1" s="19"/>
      <c r="IT1" s="19"/>
      <c r="IU1" s="19"/>
      <c r="IV1" s="19"/>
      <c r="IW1" s="19"/>
    </row>
    <row r="2" customFormat="false" ht="15" hidden="false" customHeight="false" outlineLevel="0" collapsed="false">
      <c r="A2" s="20"/>
      <c r="B2" s="21"/>
      <c r="C2" s="21"/>
      <c r="D2" s="22" t="s">
        <v>2</v>
      </c>
      <c r="E2" s="23"/>
      <c r="F2" s="24"/>
      <c r="G2" s="24"/>
      <c r="H2" s="24"/>
      <c r="I2" s="24"/>
      <c r="J2" s="25"/>
      <c r="K2" s="26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8"/>
      <c r="AA2" s="29"/>
      <c r="AB2" s="27"/>
      <c r="AC2" s="30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7"/>
      <c r="AY2" s="18" t="n">
        <v>2</v>
      </c>
      <c r="AZ2" s="18" t="s">
        <v>3</v>
      </c>
      <c r="BA2" s="17"/>
      <c r="BB2" s="16"/>
      <c r="BC2" s="16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</row>
    <row r="3" customFormat="false" ht="24" hidden="false" customHeight="false" outlineLevel="0" collapsed="false">
      <c r="A3" s="31" t="n">
        <v>37043</v>
      </c>
      <c r="B3" s="21" t="s">
        <v>4</v>
      </c>
      <c r="C3" s="21"/>
      <c r="D3" s="32" t="s">
        <v>5</v>
      </c>
      <c r="E3" s="29"/>
      <c r="F3" s="27"/>
      <c r="G3" s="27"/>
      <c r="H3" s="27"/>
      <c r="I3" s="27"/>
      <c r="J3" s="33"/>
      <c r="K3" s="26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8"/>
      <c r="AA3" s="29"/>
      <c r="AB3" s="27"/>
      <c r="AC3" s="30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7"/>
      <c r="AY3" s="18" t="n">
        <v>3</v>
      </c>
      <c r="AZ3" s="18" t="s">
        <v>6</v>
      </c>
      <c r="BA3" s="17"/>
      <c r="BB3" s="16"/>
      <c r="BC3" s="16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8.75" hidden="false" customHeight="false" outlineLevel="0" collapsed="false">
      <c r="A4" s="34" t="str">
        <f aca="false">VLOOKUP(WEEKDAY(A3),AY1:AZ7,2)</f>
        <v>Friday</v>
      </c>
      <c r="B4" s="21"/>
      <c r="C4" s="21"/>
      <c r="D4" s="35"/>
      <c r="E4" s="29"/>
      <c r="F4" s="27"/>
      <c r="G4" s="36"/>
      <c r="H4" s="27"/>
      <c r="I4" s="27"/>
      <c r="J4" s="33"/>
      <c r="K4" s="26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8"/>
      <c r="AA4" s="29"/>
      <c r="AB4" s="27"/>
      <c r="AC4" s="30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7"/>
      <c r="AY4" s="18" t="n">
        <v>4</v>
      </c>
      <c r="AZ4" s="18" t="s">
        <v>7</v>
      </c>
      <c r="BA4" s="17"/>
      <c r="BB4" s="16"/>
      <c r="BC4" s="16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false" outlineLevel="0" collapsed="false">
      <c r="A5" s="20"/>
      <c r="B5" s="21"/>
      <c r="C5" s="21"/>
      <c r="D5" s="35"/>
      <c r="E5" s="29"/>
      <c r="F5" s="27"/>
      <c r="G5" s="27"/>
      <c r="H5" s="27"/>
      <c r="I5" s="27"/>
      <c r="J5" s="33"/>
      <c r="K5" s="26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8"/>
      <c r="AA5" s="29"/>
      <c r="AB5" s="27"/>
      <c r="AC5" s="30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7"/>
      <c r="AY5" s="18" t="n">
        <v>5</v>
      </c>
      <c r="AZ5" s="18" t="s">
        <v>8</v>
      </c>
      <c r="BA5" s="17"/>
      <c r="BB5" s="16"/>
      <c r="BC5" s="16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</row>
    <row r="6" customFormat="false" ht="15" hidden="false" customHeight="false" outlineLevel="0" collapsed="false">
      <c r="A6" s="20"/>
      <c r="B6" s="21"/>
      <c r="C6" s="21"/>
      <c r="D6" s="35"/>
      <c r="E6" s="29"/>
      <c r="F6" s="27"/>
      <c r="G6" s="27"/>
      <c r="H6" s="27"/>
      <c r="I6" s="27"/>
      <c r="J6" s="33"/>
      <c r="K6" s="26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8"/>
      <c r="AA6" s="29"/>
      <c r="AB6" s="27"/>
      <c r="AC6" s="30"/>
      <c r="AD6" s="17"/>
      <c r="AE6" s="37" t="s">
        <v>9</v>
      </c>
      <c r="AF6" s="37"/>
      <c r="AG6" s="17"/>
      <c r="AH6" s="37" t="s">
        <v>10</v>
      </c>
      <c r="AI6" s="37" t="s">
        <v>11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8" t="n">
        <v>6</v>
      </c>
      <c r="AZ6" s="18" t="s">
        <v>12</v>
      </c>
      <c r="BA6" s="17"/>
      <c r="BB6" s="17"/>
      <c r="BC6" s="16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</row>
    <row r="7" customFormat="false" ht="29.25" hidden="false" customHeight="false" outlineLevel="0" collapsed="false">
      <c r="A7" s="20" t="s">
        <v>13</v>
      </c>
      <c r="B7" s="21" t="s">
        <v>14</v>
      </c>
      <c r="C7" s="21" t="s">
        <v>15</v>
      </c>
      <c r="D7" s="38" t="s">
        <v>16</v>
      </c>
      <c r="E7" s="39" t="n">
        <v>1</v>
      </c>
      <c r="F7" s="40" t="n">
        <v>2</v>
      </c>
      <c r="G7" s="40" t="n">
        <v>3</v>
      </c>
      <c r="H7" s="40" t="n">
        <v>4</v>
      </c>
      <c r="I7" s="40" t="n">
        <v>5</v>
      </c>
      <c r="J7" s="41" t="n">
        <v>6</v>
      </c>
      <c r="K7" s="42" t="n">
        <v>7</v>
      </c>
      <c r="L7" s="40" t="n">
        <v>8</v>
      </c>
      <c r="M7" s="40" t="n">
        <v>9</v>
      </c>
      <c r="N7" s="40" t="n">
        <v>10</v>
      </c>
      <c r="O7" s="40" t="n">
        <v>11</v>
      </c>
      <c r="P7" s="40" t="n">
        <v>12</v>
      </c>
      <c r="Q7" s="40" t="n">
        <v>13</v>
      </c>
      <c r="R7" s="40" t="n">
        <v>14</v>
      </c>
      <c r="S7" s="40" t="n">
        <v>15</v>
      </c>
      <c r="T7" s="40" t="n">
        <v>16</v>
      </c>
      <c r="U7" s="40" t="n">
        <v>17</v>
      </c>
      <c r="V7" s="40" t="n">
        <v>18</v>
      </c>
      <c r="W7" s="40" t="n">
        <v>19</v>
      </c>
      <c r="X7" s="40" t="n">
        <v>20</v>
      </c>
      <c r="Y7" s="40" t="n">
        <v>21</v>
      </c>
      <c r="Z7" s="43" t="n">
        <v>22</v>
      </c>
      <c r="AA7" s="39" t="n">
        <v>23</v>
      </c>
      <c r="AB7" s="40" t="n">
        <v>24</v>
      </c>
      <c r="AC7" s="44" t="s">
        <v>17</v>
      </c>
      <c r="AD7" s="45"/>
      <c r="AE7" s="46" t="s">
        <v>18</v>
      </c>
      <c r="AF7" s="46" t="s">
        <v>19</v>
      </c>
      <c r="AG7" s="45"/>
      <c r="AH7" s="46" t="s">
        <v>18</v>
      </c>
      <c r="AI7" s="46" t="s">
        <v>19</v>
      </c>
      <c r="AJ7" s="45"/>
      <c r="AK7" s="45"/>
      <c r="AL7" s="45"/>
      <c r="AM7" s="45"/>
      <c r="AN7" s="45"/>
      <c r="AO7" s="45"/>
      <c r="AP7" s="45"/>
      <c r="AQ7" s="45"/>
      <c r="AR7" s="45" t="s">
        <v>20</v>
      </c>
      <c r="AS7" s="45"/>
      <c r="AT7" s="45"/>
      <c r="AU7" s="45"/>
      <c r="AV7" s="45"/>
      <c r="AW7" s="45"/>
      <c r="AX7" s="45"/>
      <c r="AY7" s="18" t="n">
        <v>7</v>
      </c>
      <c r="AZ7" s="18" t="s">
        <v>21</v>
      </c>
      <c r="BA7" s="47"/>
      <c r="BB7" s="45"/>
      <c r="BC7" s="48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49"/>
      <c r="ET7" s="49"/>
      <c r="EU7" s="49"/>
      <c r="EV7" s="49"/>
      <c r="EW7" s="49"/>
      <c r="EX7" s="49"/>
      <c r="EY7" s="49"/>
      <c r="EZ7" s="49"/>
      <c r="FA7" s="49"/>
      <c r="FB7" s="49"/>
      <c r="FC7" s="49"/>
      <c r="FD7" s="49"/>
      <c r="FE7" s="49"/>
      <c r="FF7" s="49"/>
      <c r="FG7" s="49"/>
      <c r="FH7" s="49"/>
      <c r="FI7" s="49"/>
      <c r="FJ7" s="49"/>
      <c r="FK7" s="49"/>
      <c r="FL7" s="49"/>
      <c r="FM7" s="49"/>
      <c r="FN7" s="49"/>
      <c r="FO7" s="49"/>
      <c r="FP7" s="49"/>
      <c r="FQ7" s="49"/>
      <c r="FR7" s="49"/>
      <c r="FS7" s="49"/>
      <c r="FT7" s="49"/>
      <c r="FU7" s="49"/>
      <c r="FV7" s="49"/>
      <c r="FW7" s="49"/>
      <c r="FX7" s="49"/>
      <c r="FY7" s="49"/>
      <c r="FZ7" s="49"/>
      <c r="GA7" s="49"/>
      <c r="GB7" s="49"/>
      <c r="GC7" s="49"/>
      <c r="GD7" s="49"/>
      <c r="GE7" s="49"/>
      <c r="GF7" s="49"/>
      <c r="GG7" s="49"/>
      <c r="GH7" s="49"/>
      <c r="GI7" s="49"/>
      <c r="GJ7" s="49"/>
      <c r="GK7" s="49"/>
      <c r="GL7" s="49"/>
      <c r="GM7" s="49"/>
      <c r="GN7" s="49"/>
      <c r="GO7" s="49"/>
      <c r="GP7" s="49"/>
      <c r="GQ7" s="49"/>
      <c r="GR7" s="49"/>
      <c r="GS7" s="49"/>
      <c r="GT7" s="49"/>
      <c r="GU7" s="49"/>
      <c r="GV7" s="49"/>
      <c r="GW7" s="49"/>
      <c r="GX7" s="49"/>
      <c r="GY7" s="49"/>
      <c r="GZ7" s="49"/>
      <c r="HA7" s="49"/>
      <c r="HB7" s="49"/>
      <c r="HC7" s="49"/>
      <c r="HD7" s="49"/>
      <c r="HE7" s="49"/>
      <c r="HF7" s="49"/>
      <c r="HG7" s="49"/>
      <c r="HH7" s="49"/>
      <c r="HI7" s="49"/>
      <c r="HJ7" s="49"/>
      <c r="HK7" s="49"/>
      <c r="HL7" s="49"/>
      <c r="HM7" s="49"/>
      <c r="HN7" s="49"/>
      <c r="HO7" s="49"/>
      <c r="HP7" s="49"/>
      <c r="HQ7" s="49"/>
      <c r="HR7" s="49"/>
      <c r="HS7" s="49"/>
      <c r="HT7" s="49"/>
      <c r="HU7" s="49"/>
      <c r="HV7" s="49"/>
      <c r="HW7" s="49"/>
      <c r="HX7" s="49"/>
      <c r="HY7" s="49"/>
      <c r="HZ7" s="49"/>
      <c r="IA7" s="49"/>
      <c r="IB7" s="49"/>
      <c r="IC7" s="49"/>
      <c r="ID7" s="49"/>
      <c r="IE7" s="49"/>
      <c r="IF7" s="49"/>
      <c r="IG7" s="49"/>
      <c r="IH7" s="49"/>
      <c r="II7" s="49"/>
      <c r="IJ7" s="49"/>
      <c r="IK7" s="49"/>
      <c r="IL7" s="49"/>
      <c r="IM7" s="49"/>
      <c r="IN7" s="49"/>
      <c r="IO7" s="49"/>
      <c r="IP7" s="49"/>
      <c r="IQ7" s="49"/>
      <c r="IR7" s="49"/>
      <c r="IS7" s="49"/>
      <c r="IT7" s="49"/>
      <c r="IU7" s="49"/>
      <c r="IV7" s="49"/>
      <c r="IW7" s="49"/>
    </row>
    <row r="8" customFormat="false" ht="14.25" hidden="false" customHeight="false" outlineLevel="0" collapsed="false">
      <c r="A8" s="50"/>
      <c r="B8" s="51" t="s">
        <v>22</v>
      </c>
      <c r="C8" s="51" t="s">
        <v>23</v>
      </c>
      <c r="D8" s="52" t="n">
        <f aca="false">SUM(E8:AB8)</f>
        <v>1.83092628</v>
      </c>
      <c r="E8" s="53" t="n">
        <v>0.0699231024</v>
      </c>
      <c r="F8" s="54" t="n">
        <v>0.0688844832</v>
      </c>
      <c r="G8" s="54" t="n">
        <v>0.0681778912</v>
      </c>
      <c r="H8" s="54" t="n">
        <v>0.0679188288</v>
      </c>
      <c r="I8" s="54" t="n">
        <v>0.0679087344</v>
      </c>
      <c r="J8" s="55" t="n">
        <v>0.0695798368</v>
      </c>
      <c r="K8" s="56" t="n">
        <v>0.072401072</v>
      </c>
      <c r="L8" s="54" t="n">
        <v>0.0749815776</v>
      </c>
      <c r="M8" s="54" t="n">
        <v>0.076321816</v>
      </c>
      <c r="N8" s="54" t="n">
        <v>0.0769832416</v>
      </c>
      <c r="O8" s="54" t="n">
        <v>0.0791405536</v>
      </c>
      <c r="P8" s="54" t="n">
        <v>0.0803313312</v>
      </c>
      <c r="Q8" s="54" t="n">
        <v>0.08118428</v>
      </c>
      <c r="R8" s="54" t="n">
        <v>0.0812739936</v>
      </c>
      <c r="S8" s="54" t="n">
        <v>0.082045328</v>
      </c>
      <c r="T8" s="54" t="n">
        <v>0.0831634896</v>
      </c>
      <c r="U8" s="54" t="n">
        <v>0.083776992</v>
      </c>
      <c r="V8" s="54" t="n">
        <v>0.0833226496</v>
      </c>
      <c r="W8" s="54" t="n">
        <v>0.081699096</v>
      </c>
      <c r="X8" s="54" t="n">
        <v>0.0787121376</v>
      </c>
      <c r="Y8" s="54" t="n">
        <v>0.0777747424</v>
      </c>
      <c r="Z8" s="57" t="n">
        <v>0.0774042032</v>
      </c>
      <c r="AA8" s="53" t="n">
        <v>0.0751840752</v>
      </c>
      <c r="AB8" s="55" t="n">
        <v>0.072832824</v>
      </c>
      <c r="AC8" s="58" t="s">
        <v>24</v>
      </c>
      <c r="AD8" s="59" t="n">
        <v>1</v>
      </c>
      <c r="AE8" s="60" t="n">
        <f aca="false">E33</f>
        <v>0</v>
      </c>
      <c r="AF8" s="60" t="n">
        <f aca="false">$E47</f>
        <v>0</v>
      </c>
      <c r="AG8" s="60" t="n">
        <f aca="false">-(AE8)</f>
        <v>-0</v>
      </c>
      <c r="AH8" s="60" t="n">
        <f aca="false">$E32</f>
        <v>0</v>
      </c>
      <c r="AI8" s="60" t="n">
        <f aca="false">$E46</f>
        <v>0</v>
      </c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61"/>
    </row>
    <row r="9" customFormat="false" ht="14.25" hidden="false" customHeight="false" outlineLevel="0" collapsed="false">
      <c r="A9" s="62"/>
      <c r="B9" s="63" t="s">
        <v>25</v>
      </c>
      <c r="C9" s="63" t="s">
        <v>23</v>
      </c>
      <c r="D9" s="64" t="n">
        <f aca="false">SUM(E9:AB9)</f>
        <v>14.3041115625</v>
      </c>
      <c r="E9" s="65" t="n">
        <v>0.5462742375</v>
      </c>
      <c r="F9" s="66" t="n">
        <v>0.538160025</v>
      </c>
      <c r="G9" s="66" t="n">
        <v>0.532639775</v>
      </c>
      <c r="H9" s="66" t="n">
        <v>0.53061585</v>
      </c>
      <c r="I9" s="66" t="n">
        <v>0.5305369875</v>
      </c>
      <c r="J9" s="67" t="n">
        <v>0.543592475</v>
      </c>
      <c r="K9" s="68" t="n">
        <v>0.565633375</v>
      </c>
      <c r="L9" s="66" t="n">
        <v>0.585793575</v>
      </c>
      <c r="M9" s="66" t="n">
        <v>0.5962641875</v>
      </c>
      <c r="N9" s="66" t="n">
        <v>0.601431575</v>
      </c>
      <c r="O9" s="66" t="n">
        <v>0.618285575</v>
      </c>
      <c r="P9" s="66" t="n">
        <v>0.627588525</v>
      </c>
      <c r="Q9" s="66" t="n">
        <v>0.6342521875</v>
      </c>
      <c r="R9" s="66" t="n">
        <v>0.634953075</v>
      </c>
      <c r="S9" s="66" t="n">
        <v>0.640979125</v>
      </c>
      <c r="T9" s="66" t="n">
        <v>0.6497147625</v>
      </c>
      <c r="U9" s="66" t="n">
        <v>0.65450775</v>
      </c>
      <c r="V9" s="66" t="n">
        <v>0.6509582</v>
      </c>
      <c r="W9" s="66" t="n">
        <v>0.6382741875</v>
      </c>
      <c r="X9" s="66" t="n">
        <v>0.614938575</v>
      </c>
      <c r="Y9" s="66" t="n">
        <v>0.607615175</v>
      </c>
      <c r="Z9" s="69" t="n">
        <v>0.6047203375</v>
      </c>
      <c r="AA9" s="65" t="n">
        <v>0.5873755875</v>
      </c>
      <c r="AB9" s="67" t="n">
        <v>0.5690064375</v>
      </c>
      <c r="AC9" s="70" t="s">
        <v>26</v>
      </c>
      <c r="AD9" s="59" t="n">
        <v>2</v>
      </c>
      <c r="AE9" s="71" t="n">
        <f aca="false">F33</f>
        <v>0</v>
      </c>
      <c r="AF9" s="71" t="n">
        <f aca="false">$F47</f>
        <v>0</v>
      </c>
      <c r="AG9" s="71" t="n">
        <f aca="false">-(AE9)</f>
        <v>-0</v>
      </c>
      <c r="AH9" s="71" t="n">
        <f aca="false">$F32</f>
        <v>0</v>
      </c>
      <c r="AI9" s="71" t="n">
        <f aca="false">$F46</f>
        <v>0</v>
      </c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61"/>
    </row>
    <row r="10" customFormat="false" ht="15.75" hidden="false" customHeight="false" outlineLevel="0" collapsed="false">
      <c r="A10" s="62"/>
      <c r="B10" s="72" t="s">
        <v>27</v>
      </c>
      <c r="C10" s="72" t="s">
        <v>23</v>
      </c>
      <c r="D10" s="73" t="n">
        <f aca="false">SUM(E10:AB10)</f>
        <v>1114.6908058425</v>
      </c>
      <c r="E10" s="74" t="n">
        <v>42.5700587799</v>
      </c>
      <c r="F10" s="75" t="n">
        <v>41.9377344282</v>
      </c>
      <c r="G10" s="75" t="n">
        <v>41.5075523862</v>
      </c>
      <c r="H10" s="75" t="n">
        <v>41.3498319588</v>
      </c>
      <c r="I10" s="75" t="n">
        <v>41.3436863619</v>
      </c>
      <c r="J10" s="76" t="n">
        <v>42.3610743918</v>
      </c>
      <c r="K10" s="77" t="n">
        <v>44.078677647</v>
      </c>
      <c r="L10" s="75" t="n">
        <v>45.6497217126</v>
      </c>
      <c r="M10" s="75" t="n">
        <v>46.4656756035</v>
      </c>
      <c r="N10" s="75" t="n">
        <v>46.8683597766</v>
      </c>
      <c r="O10" s="75" t="n">
        <v>48.1817582886</v>
      </c>
      <c r="P10" s="75" t="n">
        <v>48.9067185762</v>
      </c>
      <c r="Q10" s="75" t="n">
        <v>49.4260044675</v>
      </c>
      <c r="R10" s="75" t="n">
        <v>49.4806232286</v>
      </c>
      <c r="S10" s="75" t="n">
        <v>49.950221253</v>
      </c>
      <c r="T10" s="75" t="n">
        <v>50.6309720121</v>
      </c>
      <c r="U10" s="75" t="n">
        <v>51.004479942</v>
      </c>
      <c r="V10" s="75" t="n">
        <v>50.7278706096</v>
      </c>
      <c r="W10" s="75" t="n">
        <v>49.7394308835</v>
      </c>
      <c r="X10" s="75" t="n">
        <v>47.9209332726</v>
      </c>
      <c r="Y10" s="75" t="n">
        <v>47.3502353574</v>
      </c>
      <c r="Z10" s="78" t="n">
        <v>47.1246464607</v>
      </c>
      <c r="AA10" s="74" t="n">
        <v>45.7730047827</v>
      </c>
      <c r="AB10" s="76" t="n">
        <v>44.3415336615</v>
      </c>
      <c r="AC10" s="70" t="s">
        <v>28</v>
      </c>
      <c r="AD10" s="59" t="n">
        <v>3</v>
      </c>
      <c r="AE10" s="71" t="n">
        <f aca="false">G33</f>
        <v>0</v>
      </c>
      <c r="AF10" s="71" t="n">
        <f aca="false">$G47</f>
        <v>0</v>
      </c>
      <c r="AG10" s="71" t="n">
        <f aca="false">-(AE10)</f>
        <v>-0</v>
      </c>
      <c r="AH10" s="71" t="n">
        <f aca="false">$G32</f>
        <v>0</v>
      </c>
      <c r="AI10" s="71" t="n">
        <f aca="false">$G46</f>
        <v>0</v>
      </c>
      <c r="AJ10" s="79" t="s">
        <v>29</v>
      </c>
      <c r="AK10" s="79" t="s">
        <v>30</v>
      </c>
      <c r="AL10" s="79"/>
      <c r="AM10" s="79"/>
      <c r="AN10" s="79"/>
      <c r="AO10" s="79" t="s">
        <v>31</v>
      </c>
      <c r="AP10" s="79"/>
      <c r="AQ10" s="79"/>
      <c r="AR10" s="79"/>
      <c r="AS10" s="79"/>
      <c r="AT10" s="79" t="s">
        <v>32</v>
      </c>
      <c r="AU10" s="79"/>
      <c r="AV10" s="79"/>
      <c r="AW10" s="79"/>
      <c r="AX10" s="79"/>
      <c r="AY10" s="79" t="s">
        <v>33</v>
      </c>
      <c r="AZ10" s="79"/>
      <c r="BA10" s="18"/>
      <c r="BB10" s="18"/>
      <c r="BC10" s="61"/>
    </row>
    <row r="11" customFormat="false" ht="14.25" hidden="false" customHeight="false" outlineLevel="0" collapsed="false">
      <c r="A11" s="80" t="s">
        <v>34</v>
      </c>
      <c r="B11" s="81" t="s">
        <v>22</v>
      </c>
      <c r="C11" s="81" t="s">
        <v>35</v>
      </c>
      <c r="D11" s="82" t="n">
        <f aca="false">SUM(E11:AB11)</f>
        <v>0</v>
      </c>
      <c r="E11" s="83" t="n">
        <v>0</v>
      </c>
      <c r="F11" s="84" t="n">
        <v>0</v>
      </c>
      <c r="G11" s="84" t="n">
        <v>0</v>
      </c>
      <c r="H11" s="84" t="n">
        <v>0</v>
      </c>
      <c r="I11" s="84" t="n">
        <v>0</v>
      </c>
      <c r="J11" s="85" t="n">
        <v>0</v>
      </c>
      <c r="K11" s="86" t="n">
        <v>0</v>
      </c>
      <c r="L11" s="84" t="n">
        <v>0</v>
      </c>
      <c r="M11" s="84" t="n">
        <v>0</v>
      </c>
      <c r="N11" s="84" t="n">
        <v>0</v>
      </c>
      <c r="O11" s="84" t="n">
        <v>0</v>
      </c>
      <c r="P11" s="84" t="n">
        <v>0</v>
      </c>
      <c r="Q11" s="84" t="n">
        <v>0</v>
      </c>
      <c r="R11" s="84" t="n">
        <v>0</v>
      </c>
      <c r="S11" s="84" t="n">
        <v>0</v>
      </c>
      <c r="T11" s="84" t="n">
        <v>0</v>
      </c>
      <c r="U11" s="84" t="n">
        <v>0</v>
      </c>
      <c r="V11" s="84" t="n">
        <v>0</v>
      </c>
      <c r="W11" s="84" t="n">
        <v>0</v>
      </c>
      <c r="X11" s="84" t="n">
        <v>0</v>
      </c>
      <c r="Y11" s="84" t="n">
        <v>0</v>
      </c>
      <c r="Z11" s="87" t="n">
        <v>0</v>
      </c>
      <c r="AA11" s="83" t="n">
        <v>0</v>
      </c>
      <c r="AB11" s="85" t="n">
        <v>0</v>
      </c>
      <c r="AC11" s="88"/>
      <c r="AD11" s="59" t="n">
        <v>4</v>
      </c>
      <c r="AE11" s="71" t="n">
        <f aca="false">H33</f>
        <v>0</v>
      </c>
      <c r="AF11" s="71" t="n">
        <f aca="false">$H47</f>
        <v>0</v>
      </c>
      <c r="AG11" s="71" t="n">
        <f aca="false">-(AE11)</f>
        <v>-0</v>
      </c>
      <c r="AH11" s="71" t="n">
        <f aca="false">$H32</f>
        <v>0</v>
      </c>
      <c r="AI11" s="71" t="n">
        <f aca="false">$H46</f>
        <v>0</v>
      </c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61"/>
    </row>
    <row r="12" customFormat="false" ht="14.25" hidden="false" customHeight="false" outlineLevel="0" collapsed="false">
      <c r="A12" s="62"/>
      <c r="B12" s="89" t="s">
        <v>25</v>
      </c>
      <c r="C12" s="89" t="s">
        <v>35</v>
      </c>
      <c r="D12" s="90" t="n">
        <f aca="false">SUM(E12:AB12)</f>
        <v>0</v>
      </c>
      <c r="E12" s="91" t="n">
        <v>0</v>
      </c>
      <c r="F12" s="92" t="n">
        <v>0</v>
      </c>
      <c r="G12" s="92" t="n">
        <v>0</v>
      </c>
      <c r="H12" s="92" t="n">
        <v>0</v>
      </c>
      <c r="I12" s="92" t="n">
        <v>0</v>
      </c>
      <c r="J12" s="93" t="n">
        <v>0</v>
      </c>
      <c r="K12" s="94" t="n">
        <v>0</v>
      </c>
      <c r="L12" s="92" t="n">
        <v>0</v>
      </c>
      <c r="M12" s="92" t="n">
        <v>0</v>
      </c>
      <c r="N12" s="92" t="n">
        <v>0</v>
      </c>
      <c r="O12" s="92" t="n">
        <v>0</v>
      </c>
      <c r="P12" s="92" t="n">
        <v>0</v>
      </c>
      <c r="Q12" s="92" t="n">
        <v>0</v>
      </c>
      <c r="R12" s="92" t="n">
        <v>0</v>
      </c>
      <c r="S12" s="92" t="n">
        <v>0</v>
      </c>
      <c r="T12" s="92" t="n">
        <v>0</v>
      </c>
      <c r="U12" s="92" t="n">
        <v>0</v>
      </c>
      <c r="V12" s="92" t="n">
        <v>0</v>
      </c>
      <c r="W12" s="92" t="n">
        <v>0</v>
      </c>
      <c r="X12" s="92" t="n">
        <v>0</v>
      </c>
      <c r="Y12" s="92" t="n">
        <v>0</v>
      </c>
      <c r="Z12" s="95" t="n">
        <v>0</v>
      </c>
      <c r="AA12" s="91" t="n">
        <v>0</v>
      </c>
      <c r="AB12" s="93" t="n">
        <v>0</v>
      </c>
      <c r="AC12" s="88"/>
      <c r="AD12" s="59" t="n">
        <v>5</v>
      </c>
      <c r="AE12" s="71" t="n">
        <f aca="false">I33</f>
        <v>0</v>
      </c>
      <c r="AF12" s="71" t="n">
        <f aca="false">$I47</f>
        <v>0</v>
      </c>
      <c r="AG12" s="71" t="n">
        <f aca="false">-(AE12)</f>
        <v>-0</v>
      </c>
      <c r="AH12" s="71" t="n">
        <f aca="false">$I32</f>
        <v>0</v>
      </c>
      <c r="AI12" s="71" t="n">
        <f aca="false">$I46</f>
        <v>0</v>
      </c>
      <c r="AJ12" s="18" t="n">
        <f aca="false">AG8</f>
        <v>-0</v>
      </c>
      <c r="AK12" s="18" t="n">
        <f aca="false">AG9</f>
        <v>-0</v>
      </c>
      <c r="AL12" s="18" t="n">
        <f aca="false">AG10</f>
        <v>-0</v>
      </c>
      <c r="AM12" s="18" t="n">
        <f aca="false">AG11</f>
        <v>-0</v>
      </c>
      <c r="AN12" s="18"/>
      <c r="AO12" s="18" t="n">
        <f aca="false">AF8</f>
        <v>0</v>
      </c>
      <c r="AP12" s="18" t="n">
        <f aca="false">AF9</f>
        <v>0</v>
      </c>
      <c r="AQ12" s="18" t="n">
        <f aca="false">AF10</f>
        <v>0</v>
      </c>
      <c r="AR12" s="18" t="n">
        <f aca="false">AF11</f>
        <v>0</v>
      </c>
      <c r="AS12" s="18"/>
      <c r="AT12" s="18" t="n">
        <f aca="false">-AH8</f>
        <v>-0</v>
      </c>
      <c r="AU12" s="18" t="n">
        <f aca="false">-AH9</f>
        <v>-0</v>
      </c>
      <c r="AV12" s="18" t="n">
        <f aca="false">-AH10</f>
        <v>-0</v>
      </c>
      <c r="AW12" s="18" t="n">
        <f aca="false">-AH11</f>
        <v>-0</v>
      </c>
      <c r="AX12" s="18"/>
      <c r="AY12" s="18" t="n">
        <f aca="false">AI8</f>
        <v>0</v>
      </c>
      <c r="AZ12" s="18" t="n">
        <f aca="false">AI9</f>
        <v>0</v>
      </c>
      <c r="BA12" s="18" t="n">
        <f aca="false">AI10</f>
        <v>0</v>
      </c>
      <c r="BB12" s="18" t="n">
        <f aca="false">AI11</f>
        <v>0</v>
      </c>
      <c r="BC12" s="61"/>
    </row>
    <row r="13" customFormat="false" ht="15" hidden="false" customHeight="false" outlineLevel="0" collapsed="false">
      <c r="A13" s="62"/>
      <c r="B13" s="96" t="s">
        <v>27</v>
      </c>
      <c r="C13" s="96" t="s">
        <v>35</v>
      </c>
      <c r="D13" s="97" t="n">
        <f aca="false">SUM(E13:AB13)</f>
        <v>40.339529</v>
      </c>
      <c r="E13" s="98" t="n">
        <v>1.241458</v>
      </c>
      <c r="F13" s="99" t="n">
        <v>1.123607</v>
      </c>
      <c r="G13" s="99" t="n">
        <v>1.036771</v>
      </c>
      <c r="H13" s="99" t="n">
        <v>1.031034</v>
      </c>
      <c r="I13" s="99" t="n">
        <v>1.055602</v>
      </c>
      <c r="J13" s="100" t="n">
        <v>1.198428</v>
      </c>
      <c r="K13" s="101" t="n">
        <v>1.459699</v>
      </c>
      <c r="L13" s="99" t="n">
        <v>1.630635</v>
      </c>
      <c r="M13" s="99" t="n">
        <v>1.614708</v>
      </c>
      <c r="N13" s="99" t="n">
        <v>1.681718</v>
      </c>
      <c r="O13" s="99" t="n">
        <v>1.609872</v>
      </c>
      <c r="P13" s="99" t="n">
        <v>1.662558</v>
      </c>
      <c r="Q13" s="99" t="n">
        <v>1.683933</v>
      </c>
      <c r="R13" s="99" t="n">
        <v>1.709116</v>
      </c>
      <c r="S13" s="99" t="n">
        <v>1.768391</v>
      </c>
      <c r="T13" s="99" t="n">
        <v>1.871534</v>
      </c>
      <c r="U13" s="99" t="n">
        <v>2.016873</v>
      </c>
      <c r="V13" s="99" t="n">
        <v>2.195736</v>
      </c>
      <c r="W13" s="99" t="n">
        <v>2.291984</v>
      </c>
      <c r="X13" s="99" t="n">
        <v>2.246228</v>
      </c>
      <c r="Y13" s="99" t="n">
        <v>2.310539</v>
      </c>
      <c r="Z13" s="102" t="n">
        <v>2.271807</v>
      </c>
      <c r="AA13" s="98" t="n">
        <v>1.989741</v>
      </c>
      <c r="AB13" s="100" t="n">
        <v>1.637557</v>
      </c>
      <c r="AC13" s="88"/>
      <c r="AD13" s="59" t="n">
        <v>6</v>
      </c>
      <c r="AE13" s="71" t="n">
        <f aca="false">J33</f>
        <v>0</v>
      </c>
      <c r="AF13" s="71" t="n">
        <f aca="false">$J47</f>
        <v>0</v>
      </c>
      <c r="AG13" s="71" t="n">
        <f aca="false">-(AE13)</f>
        <v>-0</v>
      </c>
      <c r="AH13" s="71" t="n">
        <f aca="false">$J32</f>
        <v>0</v>
      </c>
      <c r="AI13" s="71" t="n">
        <f aca="false">$J46</f>
        <v>0</v>
      </c>
      <c r="AJ13" s="18" t="n">
        <f aca="false">AG12</f>
        <v>-0</v>
      </c>
      <c r="AK13" s="18" t="n">
        <f aca="false">AG13</f>
        <v>-0</v>
      </c>
      <c r="AL13" s="18" t="n">
        <f aca="false">AG14</f>
        <v>-0</v>
      </c>
      <c r="AM13" s="18" t="n">
        <f aca="false">AG15</f>
        <v>-0</v>
      </c>
      <c r="AN13" s="18"/>
      <c r="AO13" s="18" t="n">
        <f aca="false">AF12</f>
        <v>0</v>
      </c>
      <c r="AP13" s="18" t="n">
        <f aca="false">AF13</f>
        <v>0</v>
      </c>
      <c r="AQ13" s="18" t="n">
        <f aca="false">AF14</f>
        <v>0</v>
      </c>
      <c r="AR13" s="18" t="n">
        <f aca="false">AF15</f>
        <v>0</v>
      </c>
      <c r="AS13" s="18"/>
      <c r="AT13" s="18" t="n">
        <f aca="false">-AH12</f>
        <v>-0</v>
      </c>
      <c r="AU13" s="18" t="n">
        <f aca="false">-AH13</f>
        <v>-0</v>
      </c>
      <c r="AV13" s="18" t="n">
        <f aca="false">-AH14</f>
        <v>-0</v>
      </c>
      <c r="AW13" s="18" t="n">
        <f aca="false">-AH15</f>
        <v>-0</v>
      </c>
      <c r="AX13" s="18"/>
      <c r="AY13" s="18" t="n">
        <f aca="false">AI12</f>
        <v>0</v>
      </c>
      <c r="AZ13" s="18" t="n">
        <f aca="false">AI13</f>
        <v>0</v>
      </c>
      <c r="BA13" s="18" t="n">
        <f aca="false">AI14</f>
        <v>0</v>
      </c>
      <c r="BB13" s="18" t="n">
        <f aca="false">AI15</f>
        <v>0</v>
      </c>
      <c r="BC13" s="61"/>
    </row>
    <row r="14" customFormat="false" ht="15" hidden="false" customHeight="false" outlineLevel="0" collapsed="false">
      <c r="A14" s="103" t="s">
        <v>36</v>
      </c>
      <c r="B14" s="104" t="s">
        <v>29</v>
      </c>
      <c r="C14" s="104" t="s">
        <v>35</v>
      </c>
      <c r="D14" s="105" t="n">
        <f aca="false">SUM(E14:AB14)</f>
        <v>40.339529</v>
      </c>
      <c r="E14" s="106" t="n">
        <f aca="false">SUM(E11:E13)</f>
        <v>1.241458</v>
      </c>
      <c r="F14" s="107" t="n">
        <f aca="false">SUM(F11:F13)</f>
        <v>1.123607</v>
      </c>
      <c r="G14" s="107" t="n">
        <f aca="false">SUM(G11:G13)</f>
        <v>1.036771</v>
      </c>
      <c r="H14" s="107" t="n">
        <f aca="false">SUM(H11:H13)</f>
        <v>1.031034</v>
      </c>
      <c r="I14" s="107" t="n">
        <f aca="false">SUM(I11:I13)</f>
        <v>1.055602</v>
      </c>
      <c r="J14" s="108" t="n">
        <f aca="false">SUM(J11:J13)</f>
        <v>1.198428</v>
      </c>
      <c r="K14" s="109" t="n">
        <f aca="false">SUM(K11:K13)</f>
        <v>1.459699</v>
      </c>
      <c r="L14" s="107" t="n">
        <f aca="false">SUM(L11:L13)</f>
        <v>1.630635</v>
      </c>
      <c r="M14" s="107" t="n">
        <f aca="false">SUM(M11:M13)</f>
        <v>1.614708</v>
      </c>
      <c r="N14" s="107" t="n">
        <f aca="false">SUM(N11:N13)</f>
        <v>1.681718</v>
      </c>
      <c r="O14" s="107" t="n">
        <f aca="false">SUM(O11:O13)</f>
        <v>1.609872</v>
      </c>
      <c r="P14" s="107" t="n">
        <f aca="false">SUM(P11:P13)</f>
        <v>1.662558</v>
      </c>
      <c r="Q14" s="107" t="n">
        <f aca="false">SUM(Q11:Q13)</f>
        <v>1.683933</v>
      </c>
      <c r="R14" s="107" t="n">
        <f aca="false">SUM(R11:R13)</f>
        <v>1.709116</v>
      </c>
      <c r="S14" s="107" t="n">
        <f aca="false">SUM(S11:S13)</f>
        <v>1.768391</v>
      </c>
      <c r="T14" s="107" t="n">
        <f aca="false">SUM(T11:T13)</f>
        <v>1.871534</v>
      </c>
      <c r="U14" s="107" t="n">
        <f aca="false">SUM(U11:U13)</f>
        <v>2.016873</v>
      </c>
      <c r="V14" s="107" t="n">
        <f aca="false">SUM(V11:V13)</f>
        <v>2.195736</v>
      </c>
      <c r="W14" s="107" t="n">
        <f aca="false">SUM(W11:W13)</f>
        <v>2.291984</v>
      </c>
      <c r="X14" s="107" t="n">
        <f aca="false">SUM(X11:X13)</f>
        <v>2.246228</v>
      </c>
      <c r="Y14" s="107" t="n">
        <f aca="false">SUM(Y11:Y13)</f>
        <v>2.310539</v>
      </c>
      <c r="Z14" s="110" t="n">
        <f aca="false">SUM(Z11:Z13)</f>
        <v>2.271807</v>
      </c>
      <c r="AA14" s="106" t="n">
        <f aca="false">SUM(AA11:AA13)</f>
        <v>1.989741</v>
      </c>
      <c r="AB14" s="108" t="n">
        <f aca="false">SUM(AB11:AB13)</f>
        <v>1.637557</v>
      </c>
      <c r="AC14" s="88"/>
      <c r="AD14" s="59" t="n">
        <v>7</v>
      </c>
      <c r="AE14" s="71" t="n">
        <f aca="false">K33</f>
        <v>0</v>
      </c>
      <c r="AF14" s="71" t="n">
        <f aca="false">$K47</f>
        <v>0</v>
      </c>
      <c r="AG14" s="71" t="n">
        <f aca="false">-(AE14)</f>
        <v>-0</v>
      </c>
      <c r="AH14" s="71" t="n">
        <f aca="false">$K32</f>
        <v>0</v>
      </c>
      <c r="AI14" s="71" t="n">
        <f aca="false">$K46</f>
        <v>0</v>
      </c>
      <c r="AJ14" s="18" t="n">
        <f aca="false">AG16</f>
        <v>-0</v>
      </c>
      <c r="AK14" s="18" t="n">
        <f aca="false">AG17</f>
        <v>-0</v>
      </c>
      <c r="AL14" s="18" t="n">
        <f aca="false">AG18</f>
        <v>-0</v>
      </c>
      <c r="AM14" s="18" t="n">
        <f aca="false">AG19</f>
        <v>-0</v>
      </c>
      <c r="AN14" s="18"/>
      <c r="AO14" s="18" t="n">
        <f aca="false">AF16</f>
        <v>0</v>
      </c>
      <c r="AP14" s="18" t="n">
        <f aca="false">AF17</f>
        <v>0</v>
      </c>
      <c r="AQ14" s="18" t="n">
        <f aca="false">AF18</f>
        <v>0</v>
      </c>
      <c r="AR14" s="18" t="n">
        <f aca="false">AF19</f>
        <v>0</v>
      </c>
      <c r="AS14" s="18"/>
      <c r="AT14" s="18" t="n">
        <f aca="false">-AH16</f>
        <v>-0</v>
      </c>
      <c r="AU14" s="18" t="n">
        <f aca="false">-AH17</f>
        <v>-0</v>
      </c>
      <c r="AV14" s="18" t="n">
        <f aca="false">-AH18</f>
        <v>-0</v>
      </c>
      <c r="AW14" s="18" t="n">
        <f aca="false">-AH19</f>
        <v>-0</v>
      </c>
      <c r="AX14" s="18"/>
      <c r="AY14" s="18" t="n">
        <f aca="false">AI16</f>
        <v>0</v>
      </c>
      <c r="AZ14" s="18" t="n">
        <f aca="false">AI17</f>
        <v>0</v>
      </c>
      <c r="BA14" s="18" t="n">
        <f aca="false">AI18</f>
        <v>0</v>
      </c>
      <c r="BB14" s="18" t="n">
        <f aca="false">AI19</f>
        <v>0</v>
      </c>
      <c r="BC14" s="61"/>
    </row>
    <row r="15" customFormat="false" ht="15" hidden="false" customHeight="false" outlineLevel="0" collapsed="false">
      <c r="A15" s="111" t="s">
        <v>37</v>
      </c>
      <c r="B15" s="104" t="s">
        <v>29</v>
      </c>
      <c r="C15" s="104" t="s">
        <v>23</v>
      </c>
      <c r="D15" s="105" t="n">
        <f aca="false">SUM(E15:AB15)</f>
        <v>1130.825843685</v>
      </c>
      <c r="E15" s="106" t="n">
        <f aca="false">SUM(E8:E10)</f>
        <v>43.1862561198</v>
      </c>
      <c r="F15" s="107" t="n">
        <f aca="false">SUM(F8:F10)</f>
        <v>42.5447789364</v>
      </c>
      <c r="G15" s="107" t="n">
        <f aca="false">SUM(G8:G10)</f>
        <v>42.1083700524</v>
      </c>
      <c r="H15" s="107" t="n">
        <f aca="false">SUM(H8:H10)</f>
        <v>41.9483666376</v>
      </c>
      <c r="I15" s="107" t="n">
        <f aca="false">SUM(I8:I10)</f>
        <v>41.9421320838</v>
      </c>
      <c r="J15" s="108" t="n">
        <f aca="false">SUM(J8:J10)</f>
        <v>42.9742467036</v>
      </c>
      <c r="K15" s="109" t="n">
        <f aca="false">SUM(K8:K10)</f>
        <v>44.716712094</v>
      </c>
      <c r="L15" s="107" t="n">
        <f aca="false">SUM(L8:L10)</f>
        <v>46.3104968652</v>
      </c>
      <c r="M15" s="107" t="n">
        <f aca="false">SUM(M8:M10)</f>
        <v>47.138261607</v>
      </c>
      <c r="N15" s="107" t="n">
        <f aca="false">SUM(N8:N10)</f>
        <v>47.5467745932</v>
      </c>
      <c r="O15" s="107" t="n">
        <f aca="false">SUM(O8:O10)</f>
        <v>48.8791844172</v>
      </c>
      <c r="P15" s="107" t="n">
        <f aca="false">SUM(P8:P10)</f>
        <v>49.6146384324</v>
      </c>
      <c r="Q15" s="107" t="n">
        <f aca="false">SUM(Q8:Q10)</f>
        <v>50.141440935</v>
      </c>
      <c r="R15" s="107" t="n">
        <f aca="false">SUM(R8:R10)</f>
        <v>50.1968502972</v>
      </c>
      <c r="S15" s="107" t="n">
        <f aca="false">SUM(S8:S10)</f>
        <v>50.673245706</v>
      </c>
      <c r="T15" s="107" t="n">
        <f aca="false">SUM(T8:T10)</f>
        <v>51.3638502642</v>
      </c>
      <c r="U15" s="107" t="n">
        <f aca="false">SUM(U8:U10)</f>
        <v>51.742764684</v>
      </c>
      <c r="V15" s="107" t="n">
        <f aca="false">SUM(V8:V10)</f>
        <v>51.4621514592</v>
      </c>
      <c r="W15" s="107" t="n">
        <f aca="false">SUM(W8:W10)</f>
        <v>50.459404167</v>
      </c>
      <c r="X15" s="107" t="n">
        <f aca="false">SUM(X8:X10)</f>
        <v>48.6145839852</v>
      </c>
      <c r="Y15" s="107" t="n">
        <f aca="false">SUM(Y8:Y10)</f>
        <v>48.0356252748</v>
      </c>
      <c r="Z15" s="110" t="n">
        <f aca="false">SUM(Z8:Z10)</f>
        <v>47.8067710014</v>
      </c>
      <c r="AA15" s="106" t="n">
        <f aca="false">SUM(AA8:AA10)</f>
        <v>46.4355644454</v>
      </c>
      <c r="AB15" s="108" t="n">
        <f aca="false">SUM(AB8:AB10)</f>
        <v>44.983372923</v>
      </c>
      <c r="AC15" s="88"/>
      <c r="AD15" s="59" t="n">
        <v>8</v>
      </c>
      <c r="AE15" s="71" t="n">
        <f aca="false">L33</f>
        <v>0</v>
      </c>
      <c r="AF15" s="71" t="n">
        <f aca="false">$L47</f>
        <v>0</v>
      </c>
      <c r="AG15" s="71" t="n">
        <f aca="false">-(AE15)</f>
        <v>-0</v>
      </c>
      <c r="AH15" s="71" t="n">
        <f aca="false">$L32</f>
        <v>0</v>
      </c>
      <c r="AI15" s="71" t="n">
        <f aca="false">$L46</f>
        <v>0</v>
      </c>
      <c r="AJ15" s="18" t="n">
        <f aca="false">AG20</f>
        <v>-0</v>
      </c>
      <c r="AK15" s="18" t="n">
        <f aca="false">AG21</f>
        <v>-0</v>
      </c>
      <c r="AL15" s="18" t="n">
        <f aca="false">AG22</f>
        <v>-0</v>
      </c>
      <c r="AM15" s="18" t="n">
        <f aca="false">AG23</f>
        <v>-0</v>
      </c>
      <c r="AN15" s="18"/>
      <c r="AO15" s="18" t="n">
        <f aca="false">AF20</f>
        <v>0</v>
      </c>
      <c r="AP15" s="18" t="n">
        <f aca="false">AF21</f>
        <v>0</v>
      </c>
      <c r="AQ15" s="18" t="n">
        <f aca="false">AF22</f>
        <v>0</v>
      </c>
      <c r="AR15" s="18" t="n">
        <f aca="false">AF23</f>
        <v>0</v>
      </c>
      <c r="AS15" s="18"/>
      <c r="AT15" s="18" t="n">
        <f aca="false">-AH20</f>
        <v>-0</v>
      </c>
      <c r="AU15" s="18" t="n">
        <f aca="false">-AH21</f>
        <v>-0</v>
      </c>
      <c r="AV15" s="18" t="n">
        <f aca="false">-AH22</f>
        <v>-0</v>
      </c>
      <c r="AW15" s="18" t="n">
        <f aca="false">-AH23</f>
        <v>-0</v>
      </c>
      <c r="AX15" s="18"/>
      <c r="AY15" s="18" t="n">
        <f aca="false">AI20</f>
        <v>0</v>
      </c>
      <c r="AZ15" s="18" t="n">
        <f aca="false">AI21</f>
        <v>0</v>
      </c>
      <c r="BA15" s="18" t="n">
        <f aca="false">AI22</f>
        <v>0</v>
      </c>
      <c r="BB15" s="18" t="n">
        <f aca="false">AI23</f>
        <v>0</v>
      </c>
      <c r="BC15" s="61"/>
    </row>
    <row r="16" customFormat="false" ht="15" hidden="false" customHeight="false" outlineLevel="0" collapsed="false">
      <c r="A16" s="112" t="s">
        <v>38</v>
      </c>
      <c r="B16" s="104" t="s">
        <v>29</v>
      </c>
      <c r="C16" s="104" t="s">
        <v>39</v>
      </c>
      <c r="D16" s="105" t="n">
        <f aca="false">SUM(E16:AB16)</f>
        <v>1171.165372685</v>
      </c>
      <c r="E16" s="113" t="n">
        <f aca="false">E14+E15</f>
        <v>44.4277141198</v>
      </c>
      <c r="F16" s="114" t="n">
        <f aca="false">F14+F15</f>
        <v>43.6683859364</v>
      </c>
      <c r="G16" s="114" t="n">
        <f aca="false">G14+G15</f>
        <v>43.1451410524</v>
      </c>
      <c r="H16" s="114" t="n">
        <f aca="false">H14+H15</f>
        <v>42.9794006376</v>
      </c>
      <c r="I16" s="114" t="n">
        <f aca="false">I14+I15</f>
        <v>42.9977340838</v>
      </c>
      <c r="J16" s="115" t="n">
        <f aca="false">J14+J15</f>
        <v>44.1726747036</v>
      </c>
      <c r="K16" s="116" t="n">
        <f aca="false">K14+K15</f>
        <v>46.176411094</v>
      </c>
      <c r="L16" s="114" t="n">
        <f aca="false">L14+L15</f>
        <v>47.9411318652</v>
      </c>
      <c r="M16" s="114" t="n">
        <f aca="false">M14+M15</f>
        <v>48.752969607</v>
      </c>
      <c r="N16" s="114" t="n">
        <f aca="false">N14+N15</f>
        <v>49.2284925932</v>
      </c>
      <c r="O16" s="114" t="n">
        <f aca="false">O14+O15</f>
        <v>50.4890564172</v>
      </c>
      <c r="P16" s="114" t="n">
        <f aca="false">P14+P15</f>
        <v>51.2771964324</v>
      </c>
      <c r="Q16" s="114" t="n">
        <f aca="false">Q14+Q15</f>
        <v>51.825373935</v>
      </c>
      <c r="R16" s="114" t="n">
        <f aca="false">R14+R15</f>
        <v>51.9059662972</v>
      </c>
      <c r="S16" s="114" t="n">
        <f aca="false">S14+S15</f>
        <v>52.441636706</v>
      </c>
      <c r="T16" s="114" t="n">
        <f aca="false">T14+T15</f>
        <v>53.2353842642</v>
      </c>
      <c r="U16" s="114" t="n">
        <f aca="false">U14+U15</f>
        <v>53.759637684</v>
      </c>
      <c r="V16" s="114" t="n">
        <f aca="false">V14+V15</f>
        <v>53.6578874592</v>
      </c>
      <c r="W16" s="114" t="n">
        <f aca="false">W14+W15</f>
        <v>52.751388167</v>
      </c>
      <c r="X16" s="114" t="n">
        <f aca="false">X14+X15</f>
        <v>50.8608119852</v>
      </c>
      <c r="Y16" s="114" t="n">
        <f aca="false">Y14+Y15</f>
        <v>50.3461642748</v>
      </c>
      <c r="Z16" s="117" t="n">
        <f aca="false">Z14+Z15</f>
        <v>50.0785780014</v>
      </c>
      <c r="AA16" s="113" t="n">
        <f aca="false">AA14+AA15</f>
        <v>48.4253054454</v>
      </c>
      <c r="AB16" s="115" t="n">
        <f aca="false">AB14+AB15</f>
        <v>46.620929923</v>
      </c>
      <c r="AC16" s="88"/>
      <c r="AD16" s="59" t="n">
        <v>9</v>
      </c>
      <c r="AE16" s="71" t="n">
        <f aca="false">M33</f>
        <v>0</v>
      </c>
      <c r="AF16" s="71" t="n">
        <f aca="false">$M47</f>
        <v>0</v>
      </c>
      <c r="AG16" s="71" t="n">
        <f aca="false">-(AE16)</f>
        <v>-0</v>
      </c>
      <c r="AH16" s="71" t="n">
        <f aca="false">$M32</f>
        <v>0</v>
      </c>
      <c r="AI16" s="71" t="n">
        <f aca="false">$M46</f>
        <v>0</v>
      </c>
      <c r="AJ16" s="18" t="n">
        <f aca="false">AG24</f>
        <v>-0</v>
      </c>
      <c r="AK16" s="18" t="n">
        <f aca="false">AG25</f>
        <v>-0</v>
      </c>
      <c r="AL16" s="18" t="n">
        <f aca="false">AG26</f>
        <v>-0</v>
      </c>
      <c r="AM16" s="18" t="n">
        <f aca="false">AG27</f>
        <v>-0</v>
      </c>
      <c r="AN16" s="18"/>
      <c r="AO16" s="18" t="n">
        <f aca="false">AF24</f>
        <v>0</v>
      </c>
      <c r="AP16" s="18" t="n">
        <f aca="false">AF25</f>
        <v>0</v>
      </c>
      <c r="AQ16" s="18" t="n">
        <f aca="false">AF26</f>
        <v>0</v>
      </c>
      <c r="AR16" s="18" t="n">
        <f aca="false">AF27</f>
        <v>0</v>
      </c>
      <c r="AS16" s="18"/>
      <c r="AT16" s="18" t="n">
        <f aca="false">-AH24</f>
        <v>-0</v>
      </c>
      <c r="AU16" s="18" t="n">
        <f aca="false">-AH25</f>
        <v>-0</v>
      </c>
      <c r="AV16" s="18" t="n">
        <f aca="false">-AH26</f>
        <v>-0</v>
      </c>
      <c r="AW16" s="18" t="n">
        <f aca="false">-AH27</f>
        <v>-0</v>
      </c>
      <c r="AX16" s="18"/>
      <c r="AY16" s="18" t="n">
        <f aca="false">AI24</f>
        <v>0</v>
      </c>
      <c r="AZ16" s="18" t="n">
        <f aca="false">AI25</f>
        <v>0</v>
      </c>
      <c r="BA16" s="18" t="n">
        <f aca="false">AI26</f>
        <v>0</v>
      </c>
      <c r="BB16" s="18" t="n">
        <f aca="false">AI27</f>
        <v>0</v>
      </c>
      <c r="BC16" s="61"/>
    </row>
    <row r="17" customFormat="false" ht="14.25" hidden="false" customHeight="false" outlineLevel="0" collapsed="false">
      <c r="A17" s="118"/>
      <c r="B17" s="119" t="s">
        <v>29</v>
      </c>
      <c r="C17" s="119" t="s">
        <v>40</v>
      </c>
      <c r="D17" s="120" t="n">
        <f aca="false">SUM(E17:AB17)</f>
        <v>24</v>
      </c>
      <c r="E17" s="121" t="n">
        <v>1</v>
      </c>
      <c r="F17" s="122" t="n">
        <v>1</v>
      </c>
      <c r="G17" s="122" t="n">
        <v>1</v>
      </c>
      <c r="H17" s="122" t="n">
        <v>1</v>
      </c>
      <c r="I17" s="122" t="n">
        <v>1</v>
      </c>
      <c r="J17" s="123" t="n">
        <v>1</v>
      </c>
      <c r="K17" s="124" t="n">
        <v>1</v>
      </c>
      <c r="L17" s="122" t="n">
        <v>1</v>
      </c>
      <c r="M17" s="122" t="n">
        <v>1</v>
      </c>
      <c r="N17" s="122" t="n">
        <v>1</v>
      </c>
      <c r="O17" s="122" t="n">
        <v>1</v>
      </c>
      <c r="P17" s="122" t="n">
        <v>1</v>
      </c>
      <c r="Q17" s="122" t="n">
        <v>1</v>
      </c>
      <c r="R17" s="122" t="n">
        <v>1</v>
      </c>
      <c r="S17" s="122" t="n">
        <v>1</v>
      </c>
      <c r="T17" s="122" t="n">
        <v>1</v>
      </c>
      <c r="U17" s="122" t="n">
        <v>1</v>
      </c>
      <c r="V17" s="122" t="n">
        <v>1</v>
      </c>
      <c r="W17" s="122" t="n">
        <v>1</v>
      </c>
      <c r="X17" s="122" t="n">
        <v>1</v>
      </c>
      <c r="Y17" s="122" t="n">
        <v>1</v>
      </c>
      <c r="Z17" s="125" t="n">
        <v>1</v>
      </c>
      <c r="AA17" s="121" t="n">
        <v>1</v>
      </c>
      <c r="AB17" s="123" t="n">
        <v>1</v>
      </c>
      <c r="AC17" s="126" t="s">
        <v>41</v>
      </c>
      <c r="AD17" s="59" t="n">
        <v>10</v>
      </c>
      <c r="AE17" s="71" t="n">
        <f aca="false">N33</f>
        <v>0</v>
      </c>
      <c r="AF17" s="71" t="n">
        <f aca="false">$N47</f>
        <v>0</v>
      </c>
      <c r="AG17" s="71" t="n">
        <f aca="false">-(AE17)</f>
        <v>-0</v>
      </c>
      <c r="AH17" s="71" t="n">
        <f aca="false">$N32</f>
        <v>0</v>
      </c>
      <c r="AI17" s="71" t="n">
        <f aca="false">$N46</f>
        <v>0</v>
      </c>
      <c r="AJ17" s="18" t="n">
        <f aca="false">AG28</f>
        <v>-0</v>
      </c>
      <c r="AK17" s="18" t="n">
        <f aca="false">AG29</f>
        <v>-0</v>
      </c>
      <c r="AL17" s="18" t="n">
        <f aca="false">AG30</f>
        <v>-0</v>
      </c>
      <c r="AM17" s="18" t="n">
        <f aca="false">AG31</f>
        <v>-0</v>
      </c>
      <c r="AN17" s="18"/>
      <c r="AO17" s="18" t="n">
        <f aca="false">AF28</f>
        <v>0</v>
      </c>
      <c r="AP17" s="18" t="n">
        <f aca="false">AF29</f>
        <v>0</v>
      </c>
      <c r="AQ17" s="18" t="n">
        <f aca="false">AF30</f>
        <v>0</v>
      </c>
      <c r="AR17" s="18" t="n">
        <f aca="false">AF31</f>
        <v>0</v>
      </c>
      <c r="AS17" s="18"/>
      <c r="AT17" s="18" t="n">
        <f aca="false">-AH28</f>
        <v>-0</v>
      </c>
      <c r="AU17" s="18" t="n">
        <f aca="false">-AH29</f>
        <v>-0</v>
      </c>
      <c r="AV17" s="18" t="n">
        <f aca="false">-AH30</f>
        <v>-0</v>
      </c>
      <c r="AW17" s="18" t="n">
        <f aca="false">-AH31</f>
        <v>-0</v>
      </c>
      <c r="AX17" s="18"/>
      <c r="AY17" s="18" t="n">
        <f aca="false">AI28</f>
        <v>0</v>
      </c>
      <c r="AZ17" s="18" t="n">
        <f aca="false">AI29</f>
        <v>0</v>
      </c>
      <c r="BA17" s="18" t="n">
        <f aca="false">AI30</f>
        <v>0</v>
      </c>
      <c r="BB17" s="18" t="n">
        <f aca="false">AI31</f>
        <v>0</v>
      </c>
      <c r="BC17" s="61"/>
    </row>
    <row r="18" customFormat="false" ht="14.25" hidden="false" customHeight="false" outlineLevel="0" collapsed="false">
      <c r="A18" s="62"/>
      <c r="B18" s="127" t="s">
        <v>29</v>
      </c>
      <c r="C18" s="127" t="s">
        <v>40</v>
      </c>
      <c r="D18" s="128" t="n">
        <f aca="false">SUM(E18:AB18)</f>
        <v>152</v>
      </c>
      <c r="E18" s="129" t="n">
        <v>3</v>
      </c>
      <c r="F18" s="130" t="n">
        <v>3</v>
      </c>
      <c r="G18" s="130" t="n">
        <v>3</v>
      </c>
      <c r="H18" s="130" t="n">
        <v>3</v>
      </c>
      <c r="I18" s="130" t="n">
        <v>3</v>
      </c>
      <c r="J18" s="131" t="n">
        <v>3</v>
      </c>
      <c r="K18" s="132" t="n">
        <v>8</v>
      </c>
      <c r="L18" s="130" t="n">
        <v>8</v>
      </c>
      <c r="M18" s="130" t="n">
        <v>8</v>
      </c>
      <c r="N18" s="130" t="n">
        <v>8</v>
      </c>
      <c r="O18" s="130" t="n">
        <v>8</v>
      </c>
      <c r="P18" s="130" t="n">
        <v>8</v>
      </c>
      <c r="Q18" s="130" t="n">
        <v>8</v>
      </c>
      <c r="R18" s="130" t="n">
        <v>8</v>
      </c>
      <c r="S18" s="130" t="n">
        <v>8</v>
      </c>
      <c r="T18" s="130" t="n">
        <v>8</v>
      </c>
      <c r="U18" s="130" t="n">
        <v>8</v>
      </c>
      <c r="V18" s="130" t="n">
        <v>8</v>
      </c>
      <c r="W18" s="130" t="n">
        <v>8</v>
      </c>
      <c r="X18" s="130" t="n">
        <v>8</v>
      </c>
      <c r="Y18" s="130" t="n">
        <v>8</v>
      </c>
      <c r="Z18" s="133" t="n">
        <v>8</v>
      </c>
      <c r="AA18" s="129" t="n">
        <v>3</v>
      </c>
      <c r="AB18" s="131" t="n">
        <v>3</v>
      </c>
      <c r="AC18" s="126" t="s">
        <v>42</v>
      </c>
      <c r="AD18" s="59" t="n">
        <v>11</v>
      </c>
      <c r="AE18" s="71" t="n">
        <f aca="false">O33</f>
        <v>0</v>
      </c>
      <c r="AF18" s="71" t="n">
        <f aca="false">$O47</f>
        <v>0</v>
      </c>
      <c r="AG18" s="71" t="n">
        <f aca="false">-(AE18)</f>
        <v>-0</v>
      </c>
      <c r="AH18" s="71" t="n">
        <f aca="false">$O32</f>
        <v>0</v>
      </c>
      <c r="AI18" s="71" t="n">
        <f aca="false">$O46</f>
        <v>0</v>
      </c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61"/>
    </row>
    <row r="19" customFormat="false" ht="14.25" hidden="false" customHeight="false" outlineLevel="0" collapsed="false">
      <c r="A19" s="62"/>
      <c r="B19" s="127"/>
      <c r="C19" s="127"/>
      <c r="D19" s="128" t="n">
        <f aca="false">SUM(E19:AB19)</f>
        <v>0</v>
      </c>
      <c r="E19" s="129"/>
      <c r="F19" s="130"/>
      <c r="G19" s="130"/>
      <c r="H19" s="130"/>
      <c r="I19" s="130"/>
      <c r="J19" s="131"/>
      <c r="K19" s="132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3"/>
      <c r="AA19" s="129"/>
      <c r="AB19" s="131"/>
      <c r="AC19" s="126"/>
      <c r="AD19" s="59" t="n">
        <v>12</v>
      </c>
      <c r="AE19" s="71" t="n">
        <f aca="false">P33</f>
        <v>0</v>
      </c>
      <c r="AF19" s="71" t="n">
        <f aca="false">$P47</f>
        <v>0</v>
      </c>
      <c r="AG19" s="71" t="n">
        <f aca="false">-(AE19)</f>
        <v>-0</v>
      </c>
      <c r="AH19" s="71" t="n">
        <f aca="false">$P32</f>
        <v>0</v>
      </c>
      <c r="AI19" s="71" t="n">
        <f aca="false">$P46</f>
        <v>0</v>
      </c>
      <c r="AJ19" s="134" t="s">
        <v>43</v>
      </c>
      <c r="AK19" s="18"/>
      <c r="AL19" s="18"/>
      <c r="AM19" s="18"/>
      <c r="AN19" s="18"/>
      <c r="AO19" s="134" t="s">
        <v>44</v>
      </c>
      <c r="AP19" s="18"/>
      <c r="AQ19" s="18"/>
      <c r="AR19" s="18"/>
      <c r="AS19" s="18"/>
      <c r="AT19" s="134" t="s">
        <v>45</v>
      </c>
      <c r="AU19" s="18"/>
      <c r="AV19" s="18"/>
      <c r="AW19" s="18"/>
      <c r="AX19" s="18"/>
      <c r="AY19" s="18"/>
      <c r="AZ19" s="18"/>
      <c r="BA19" s="18"/>
      <c r="BB19" s="18"/>
      <c r="BC19" s="61"/>
    </row>
    <row r="20" customFormat="false" ht="14.25" hidden="false" customHeight="false" outlineLevel="0" collapsed="false">
      <c r="A20" s="62"/>
      <c r="B20" s="127"/>
      <c r="C20" s="127"/>
      <c r="D20" s="128" t="n">
        <f aca="false">SUM(E20:AB20)</f>
        <v>0</v>
      </c>
      <c r="E20" s="129"/>
      <c r="F20" s="130"/>
      <c r="G20" s="130"/>
      <c r="H20" s="130"/>
      <c r="I20" s="130"/>
      <c r="J20" s="131"/>
      <c r="K20" s="132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3"/>
      <c r="AA20" s="129"/>
      <c r="AB20" s="131"/>
      <c r="AC20" s="126"/>
      <c r="AD20" s="59" t="n">
        <v>13</v>
      </c>
      <c r="AE20" s="71" t="n">
        <f aca="false">Q33</f>
        <v>0</v>
      </c>
      <c r="AF20" s="71" t="n">
        <f aca="false">$Q47</f>
        <v>0</v>
      </c>
      <c r="AG20" s="71" t="n">
        <f aca="false">-(AE20)</f>
        <v>-0</v>
      </c>
      <c r="AH20" s="71" t="n">
        <f aca="false">$Q32</f>
        <v>0</v>
      </c>
      <c r="AI20" s="71" t="n">
        <f aca="false">$Q46</f>
        <v>0</v>
      </c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61"/>
    </row>
    <row r="21" customFormat="false" ht="14.25" hidden="false" customHeight="false" outlineLevel="0" collapsed="false">
      <c r="A21" s="62"/>
      <c r="B21" s="127"/>
      <c r="C21" s="127"/>
      <c r="D21" s="128" t="n">
        <f aca="false">SUM(E21:AB21)</f>
        <v>0</v>
      </c>
      <c r="E21" s="129"/>
      <c r="F21" s="130"/>
      <c r="G21" s="130"/>
      <c r="H21" s="130"/>
      <c r="I21" s="130"/>
      <c r="J21" s="131"/>
      <c r="K21" s="132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3"/>
      <c r="AA21" s="129"/>
      <c r="AB21" s="131"/>
      <c r="AC21" s="126"/>
      <c r="AD21" s="59" t="n">
        <v>14</v>
      </c>
      <c r="AE21" s="71" t="n">
        <f aca="false">R33</f>
        <v>0</v>
      </c>
      <c r="AF21" s="71" t="n">
        <f aca="false">$R47</f>
        <v>0</v>
      </c>
      <c r="AG21" s="71" t="n">
        <f aca="false">-(AE21)</f>
        <v>-0</v>
      </c>
      <c r="AH21" s="71" t="n">
        <f aca="false">$R32</f>
        <v>0</v>
      </c>
      <c r="AI21" s="71" t="n">
        <f aca="false">$R46</f>
        <v>0</v>
      </c>
      <c r="AJ21" s="18" t="n">
        <f aca="false">$E11</f>
        <v>0</v>
      </c>
      <c r="AK21" s="18" t="n">
        <f aca="false">$F11</f>
        <v>0</v>
      </c>
      <c r="AL21" s="18" t="n">
        <f aca="false">$G11</f>
        <v>0</v>
      </c>
      <c r="AM21" s="18" t="n">
        <f aca="false">$H11</f>
        <v>0</v>
      </c>
      <c r="AN21" s="18"/>
      <c r="AO21" s="18" t="n">
        <f aca="false">$E12</f>
        <v>0</v>
      </c>
      <c r="AP21" s="18" t="n">
        <f aca="false">$F12</f>
        <v>0</v>
      </c>
      <c r="AQ21" s="18" t="n">
        <f aca="false">$G12</f>
        <v>0</v>
      </c>
      <c r="AR21" s="18" t="n">
        <f aca="false">$H12</f>
        <v>0</v>
      </c>
      <c r="AS21" s="18"/>
      <c r="AT21" s="18" t="n">
        <f aca="false">$E13</f>
        <v>1.241458</v>
      </c>
      <c r="AU21" s="18" t="n">
        <f aca="false">$F13</f>
        <v>1.123607</v>
      </c>
      <c r="AV21" s="18" t="n">
        <f aca="false">$G13</f>
        <v>1.036771</v>
      </c>
      <c r="AW21" s="18" t="n">
        <f aca="false">$H13</f>
        <v>1.031034</v>
      </c>
      <c r="AX21" s="18"/>
      <c r="AY21" s="18"/>
      <c r="AZ21" s="18"/>
      <c r="BA21" s="18"/>
      <c r="BB21" s="18"/>
      <c r="BC21" s="61"/>
    </row>
    <row r="22" customFormat="false" ht="14.25" hidden="false" customHeight="false" outlineLevel="0" collapsed="false">
      <c r="A22" s="62"/>
      <c r="B22" s="127"/>
      <c r="C22" s="127"/>
      <c r="D22" s="128" t="n">
        <f aca="false">SUM(E22:AB22)</f>
        <v>0</v>
      </c>
      <c r="E22" s="129"/>
      <c r="F22" s="130"/>
      <c r="G22" s="130"/>
      <c r="H22" s="130"/>
      <c r="I22" s="130"/>
      <c r="J22" s="131"/>
      <c r="K22" s="132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3"/>
      <c r="AA22" s="129"/>
      <c r="AB22" s="131"/>
      <c r="AC22" s="126"/>
      <c r="AD22" s="59" t="n">
        <v>15</v>
      </c>
      <c r="AE22" s="71" t="n">
        <f aca="false">S33</f>
        <v>0</v>
      </c>
      <c r="AF22" s="71" t="n">
        <f aca="false">$S47</f>
        <v>0</v>
      </c>
      <c r="AG22" s="71" t="n">
        <f aca="false">-(AE22)</f>
        <v>-0</v>
      </c>
      <c r="AH22" s="71" t="n">
        <f aca="false">$S32</f>
        <v>0</v>
      </c>
      <c r="AI22" s="71" t="n">
        <f aca="false">$S46</f>
        <v>0</v>
      </c>
      <c r="AJ22" s="18" t="n">
        <f aca="false">$I11</f>
        <v>0</v>
      </c>
      <c r="AK22" s="18" t="n">
        <f aca="false">$J11</f>
        <v>0</v>
      </c>
      <c r="AL22" s="18" t="n">
        <f aca="false">$K11</f>
        <v>0</v>
      </c>
      <c r="AM22" s="18" t="n">
        <f aca="false">$L11</f>
        <v>0</v>
      </c>
      <c r="AN22" s="18"/>
      <c r="AO22" s="18" t="n">
        <f aca="false">$I12</f>
        <v>0</v>
      </c>
      <c r="AP22" s="18" t="n">
        <f aca="false">$J12</f>
        <v>0</v>
      </c>
      <c r="AQ22" s="18" t="n">
        <f aca="false">$K12</f>
        <v>0</v>
      </c>
      <c r="AR22" s="18" t="n">
        <f aca="false">$L12</f>
        <v>0</v>
      </c>
      <c r="AS22" s="18"/>
      <c r="AT22" s="18" t="n">
        <f aca="false">$I13</f>
        <v>1.055602</v>
      </c>
      <c r="AU22" s="18" t="n">
        <f aca="false">$J13</f>
        <v>1.198428</v>
      </c>
      <c r="AV22" s="18" t="n">
        <f aca="false">$K13</f>
        <v>1.459699</v>
      </c>
      <c r="AW22" s="18" t="n">
        <f aca="false">$L13</f>
        <v>1.630635</v>
      </c>
      <c r="AX22" s="18"/>
      <c r="AY22" s="18"/>
      <c r="AZ22" s="18"/>
      <c r="BA22" s="18"/>
      <c r="BB22" s="18"/>
      <c r="BC22" s="61"/>
    </row>
    <row r="23" customFormat="false" ht="14.25" hidden="false" customHeight="false" outlineLevel="0" collapsed="false">
      <c r="A23" s="62"/>
      <c r="B23" s="127"/>
      <c r="C23" s="127"/>
      <c r="D23" s="128" t="n">
        <f aca="false">SUM(E23:AB23)</f>
        <v>0</v>
      </c>
      <c r="E23" s="129"/>
      <c r="F23" s="130"/>
      <c r="G23" s="130"/>
      <c r="H23" s="130"/>
      <c r="I23" s="130"/>
      <c r="J23" s="131"/>
      <c r="K23" s="132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3"/>
      <c r="AA23" s="129"/>
      <c r="AB23" s="131"/>
      <c r="AC23" s="126"/>
      <c r="AD23" s="59" t="n">
        <v>16</v>
      </c>
      <c r="AE23" s="71" t="n">
        <f aca="false">T33</f>
        <v>0</v>
      </c>
      <c r="AF23" s="71" t="n">
        <f aca="false">$T47</f>
        <v>0</v>
      </c>
      <c r="AG23" s="71" t="n">
        <f aca="false">-(AE23)</f>
        <v>-0</v>
      </c>
      <c r="AH23" s="71" t="n">
        <f aca="false">$T32</f>
        <v>0</v>
      </c>
      <c r="AI23" s="71" t="n">
        <f aca="false">$T46</f>
        <v>0</v>
      </c>
      <c r="AJ23" s="18" t="n">
        <f aca="false">$M11</f>
        <v>0</v>
      </c>
      <c r="AK23" s="18" t="n">
        <f aca="false">$N11</f>
        <v>0</v>
      </c>
      <c r="AL23" s="18" t="n">
        <f aca="false">$O11</f>
        <v>0</v>
      </c>
      <c r="AM23" s="18" t="n">
        <f aca="false">$P11</f>
        <v>0</v>
      </c>
      <c r="AN23" s="18"/>
      <c r="AO23" s="18" t="n">
        <f aca="false">$M12</f>
        <v>0</v>
      </c>
      <c r="AP23" s="18" t="n">
        <f aca="false">$N12</f>
        <v>0</v>
      </c>
      <c r="AQ23" s="18" t="n">
        <f aca="false">$O12</f>
        <v>0</v>
      </c>
      <c r="AR23" s="18" t="n">
        <f aca="false">$P12</f>
        <v>0</v>
      </c>
      <c r="AS23" s="18"/>
      <c r="AT23" s="18" t="n">
        <f aca="false">$M13</f>
        <v>1.614708</v>
      </c>
      <c r="AU23" s="18" t="n">
        <f aca="false">$N13</f>
        <v>1.681718</v>
      </c>
      <c r="AV23" s="18" t="n">
        <f aca="false">$O13</f>
        <v>1.609872</v>
      </c>
      <c r="AW23" s="18" t="n">
        <f aca="false">$P13</f>
        <v>1.662558</v>
      </c>
      <c r="AX23" s="18"/>
      <c r="AY23" s="18"/>
      <c r="AZ23" s="18"/>
      <c r="BA23" s="18"/>
      <c r="BB23" s="18"/>
      <c r="BC23" s="61"/>
    </row>
    <row r="24" customFormat="false" ht="14.25" hidden="false" customHeight="false" outlineLevel="0" collapsed="false">
      <c r="A24" s="62"/>
      <c r="B24" s="127"/>
      <c r="C24" s="127"/>
      <c r="D24" s="128" t="n">
        <f aca="false">SUM(E24:AB24)</f>
        <v>0</v>
      </c>
      <c r="E24" s="129"/>
      <c r="F24" s="130"/>
      <c r="G24" s="130"/>
      <c r="H24" s="130"/>
      <c r="I24" s="130"/>
      <c r="J24" s="131"/>
      <c r="K24" s="132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3"/>
      <c r="AA24" s="129"/>
      <c r="AB24" s="131"/>
      <c r="AC24" s="126"/>
      <c r="AD24" s="59" t="n">
        <v>17</v>
      </c>
      <c r="AE24" s="71" t="n">
        <f aca="false">U33</f>
        <v>0</v>
      </c>
      <c r="AF24" s="71" t="n">
        <f aca="false">$U47</f>
        <v>0</v>
      </c>
      <c r="AG24" s="71" t="n">
        <f aca="false">-(AE24)</f>
        <v>-0</v>
      </c>
      <c r="AH24" s="71" t="n">
        <f aca="false">$U32</f>
        <v>0</v>
      </c>
      <c r="AI24" s="71" t="n">
        <f aca="false">$U46</f>
        <v>0</v>
      </c>
      <c r="AJ24" s="18" t="n">
        <f aca="false">$Q11</f>
        <v>0</v>
      </c>
      <c r="AK24" s="18" t="n">
        <f aca="false">$R11</f>
        <v>0</v>
      </c>
      <c r="AL24" s="18" t="n">
        <f aca="false">$S11</f>
        <v>0</v>
      </c>
      <c r="AM24" s="18" t="n">
        <f aca="false">$T11</f>
        <v>0</v>
      </c>
      <c r="AN24" s="18"/>
      <c r="AO24" s="18" t="n">
        <f aca="false">$Q12</f>
        <v>0</v>
      </c>
      <c r="AP24" s="18" t="n">
        <f aca="false">$R12</f>
        <v>0</v>
      </c>
      <c r="AQ24" s="18" t="n">
        <f aca="false">$S12</f>
        <v>0</v>
      </c>
      <c r="AR24" s="18" t="n">
        <f aca="false">$T12</f>
        <v>0</v>
      </c>
      <c r="AS24" s="18"/>
      <c r="AT24" s="18" t="n">
        <f aca="false">$Q13</f>
        <v>1.683933</v>
      </c>
      <c r="AU24" s="18" t="n">
        <f aca="false">$R13</f>
        <v>1.709116</v>
      </c>
      <c r="AV24" s="18" t="n">
        <f aca="false">$S13</f>
        <v>1.768391</v>
      </c>
      <c r="AW24" s="18" t="n">
        <f aca="false">$T13</f>
        <v>1.871534</v>
      </c>
      <c r="AX24" s="18"/>
      <c r="AY24" s="18"/>
      <c r="AZ24" s="18"/>
      <c r="BA24" s="18"/>
      <c r="BB24" s="18"/>
      <c r="BC24" s="61"/>
    </row>
    <row r="25" customFormat="false" ht="14.25" hidden="false" customHeight="false" outlineLevel="0" collapsed="false">
      <c r="A25" s="62" t="s">
        <v>46</v>
      </c>
      <c r="B25" s="127"/>
      <c r="C25" s="127"/>
      <c r="D25" s="128" t="n">
        <f aca="false">SUM(E25:AB25)</f>
        <v>0</v>
      </c>
      <c r="E25" s="129"/>
      <c r="F25" s="130"/>
      <c r="G25" s="130"/>
      <c r="H25" s="130"/>
      <c r="I25" s="130"/>
      <c r="J25" s="131"/>
      <c r="K25" s="132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3"/>
      <c r="AA25" s="129"/>
      <c r="AB25" s="131"/>
      <c r="AC25" s="126"/>
      <c r="AD25" s="59" t="n">
        <v>18</v>
      </c>
      <c r="AE25" s="71" t="n">
        <f aca="false">V33</f>
        <v>0</v>
      </c>
      <c r="AF25" s="71" t="n">
        <f aca="false">$V47</f>
        <v>0</v>
      </c>
      <c r="AG25" s="71" t="n">
        <f aca="false">-(AE25)</f>
        <v>-0</v>
      </c>
      <c r="AH25" s="71" t="n">
        <f aca="false">$V32</f>
        <v>0</v>
      </c>
      <c r="AI25" s="71" t="n">
        <f aca="false">$V46</f>
        <v>0</v>
      </c>
      <c r="AJ25" s="18" t="n">
        <f aca="false">$U11</f>
        <v>0</v>
      </c>
      <c r="AK25" s="18" t="n">
        <f aca="false">$V11</f>
        <v>0</v>
      </c>
      <c r="AL25" s="18" t="n">
        <f aca="false">$W11</f>
        <v>0</v>
      </c>
      <c r="AM25" s="18" t="n">
        <f aca="false">$X11</f>
        <v>0</v>
      </c>
      <c r="AN25" s="18"/>
      <c r="AO25" s="18" t="n">
        <f aca="false">$U12</f>
        <v>0</v>
      </c>
      <c r="AP25" s="18" t="n">
        <f aca="false">$V12</f>
        <v>0</v>
      </c>
      <c r="AQ25" s="18" t="n">
        <f aca="false">$W12</f>
        <v>0</v>
      </c>
      <c r="AR25" s="18" t="n">
        <f aca="false">$X12</f>
        <v>0</v>
      </c>
      <c r="AS25" s="18"/>
      <c r="AT25" s="18" t="n">
        <f aca="false">$U13</f>
        <v>2.016873</v>
      </c>
      <c r="AU25" s="18" t="n">
        <f aca="false">$V13</f>
        <v>2.195736</v>
      </c>
      <c r="AV25" s="18" t="n">
        <f aca="false">$W13</f>
        <v>2.291984</v>
      </c>
      <c r="AW25" s="18" t="n">
        <f aca="false">$X13</f>
        <v>2.246228</v>
      </c>
      <c r="AX25" s="18"/>
      <c r="AY25" s="18"/>
      <c r="AZ25" s="18"/>
      <c r="BA25" s="18"/>
      <c r="BB25" s="18"/>
      <c r="BC25" s="61"/>
    </row>
    <row r="26" customFormat="false" ht="14.25" hidden="false" customHeight="false" outlineLevel="0" collapsed="false">
      <c r="A26" s="62"/>
      <c r="B26" s="127"/>
      <c r="C26" s="127"/>
      <c r="D26" s="128" t="n">
        <f aca="false">SUM(E26:AB26)</f>
        <v>0</v>
      </c>
      <c r="E26" s="129"/>
      <c r="F26" s="130"/>
      <c r="G26" s="130"/>
      <c r="H26" s="130"/>
      <c r="I26" s="130"/>
      <c r="J26" s="131"/>
      <c r="K26" s="132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3"/>
      <c r="AA26" s="129"/>
      <c r="AB26" s="131"/>
      <c r="AC26" s="126"/>
      <c r="AD26" s="59" t="n">
        <v>19</v>
      </c>
      <c r="AE26" s="71" t="n">
        <f aca="false">W33</f>
        <v>0</v>
      </c>
      <c r="AF26" s="71" t="n">
        <f aca="false">$W47</f>
        <v>0</v>
      </c>
      <c r="AG26" s="71" t="n">
        <f aca="false">-(AE26)</f>
        <v>-0</v>
      </c>
      <c r="AH26" s="71" t="n">
        <f aca="false">$W32</f>
        <v>0</v>
      </c>
      <c r="AI26" s="71" t="n">
        <f aca="false">$W46</f>
        <v>0</v>
      </c>
      <c r="AJ26" s="18" t="n">
        <f aca="false">$Y11</f>
        <v>0</v>
      </c>
      <c r="AK26" s="18" t="n">
        <f aca="false">$Z11</f>
        <v>0</v>
      </c>
      <c r="AL26" s="18" t="n">
        <f aca="false">$AA11</f>
        <v>0</v>
      </c>
      <c r="AM26" s="18" t="n">
        <f aca="false">$AB11</f>
        <v>0</v>
      </c>
      <c r="AN26" s="18"/>
      <c r="AO26" s="18" t="n">
        <f aca="false">$Y12</f>
        <v>0</v>
      </c>
      <c r="AP26" s="18" t="n">
        <f aca="false">$Z12</f>
        <v>0</v>
      </c>
      <c r="AQ26" s="18" t="n">
        <f aca="false">$AA12</f>
        <v>0</v>
      </c>
      <c r="AR26" s="18" t="n">
        <f aca="false">$AB12</f>
        <v>0</v>
      </c>
      <c r="AS26" s="18"/>
      <c r="AT26" s="18" t="n">
        <f aca="false">$Y13</f>
        <v>2.310539</v>
      </c>
      <c r="AU26" s="18" t="n">
        <f aca="false">$Z13</f>
        <v>2.271807</v>
      </c>
      <c r="AV26" s="18" t="n">
        <f aca="false">$AA13</f>
        <v>1.989741</v>
      </c>
      <c r="AW26" s="18" t="n">
        <f aca="false">$AB13</f>
        <v>1.637557</v>
      </c>
      <c r="AX26" s="18"/>
      <c r="AY26" s="18"/>
      <c r="AZ26" s="18"/>
      <c r="BA26" s="18"/>
      <c r="BB26" s="18"/>
      <c r="BC26" s="61"/>
    </row>
    <row r="27" customFormat="false" ht="14.25" hidden="false" customHeight="false" outlineLevel="0" collapsed="false">
      <c r="A27" s="62"/>
      <c r="B27" s="127"/>
      <c r="C27" s="127"/>
      <c r="D27" s="128" t="n">
        <f aca="false">SUM(E27:AB27)</f>
        <v>0</v>
      </c>
      <c r="E27" s="129"/>
      <c r="F27" s="130"/>
      <c r="G27" s="130"/>
      <c r="H27" s="130"/>
      <c r="I27" s="130"/>
      <c r="J27" s="131"/>
      <c r="K27" s="132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3"/>
      <c r="AA27" s="129"/>
      <c r="AB27" s="131"/>
      <c r="AC27" s="126"/>
      <c r="AD27" s="59" t="n">
        <v>20</v>
      </c>
      <c r="AE27" s="71" t="n">
        <f aca="false">X33</f>
        <v>0</v>
      </c>
      <c r="AF27" s="71" t="n">
        <f aca="false">$X47</f>
        <v>0</v>
      </c>
      <c r="AG27" s="71" t="n">
        <f aca="false">-(AE27)</f>
        <v>-0</v>
      </c>
      <c r="AH27" s="71" t="n">
        <f aca="false">$X32</f>
        <v>0</v>
      </c>
      <c r="AI27" s="71" t="n">
        <f aca="false">$X46</f>
        <v>0</v>
      </c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61"/>
    </row>
    <row r="28" customFormat="false" ht="14.25" hidden="false" customHeight="false" outlineLevel="0" collapsed="false">
      <c r="A28" s="62"/>
      <c r="B28" s="127"/>
      <c r="C28" s="127"/>
      <c r="D28" s="128" t="n">
        <f aca="false">SUM(E28:AB28)</f>
        <v>0</v>
      </c>
      <c r="E28" s="129"/>
      <c r="F28" s="130"/>
      <c r="G28" s="130"/>
      <c r="H28" s="130"/>
      <c r="I28" s="130"/>
      <c r="J28" s="131"/>
      <c r="K28" s="132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3"/>
      <c r="AA28" s="129"/>
      <c r="AB28" s="131"/>
      <c r="AC28" s="126"/>
      <c r="AD28" s="59" t="n">
        <v>21</v>
      </c>
      <c r="AE28" s="71" t="n">
        <f aca="false">Y33</f>
        <v>0</v>
      </c>
      <c r="AF28" s="71" t="n">
        <f aca="false">$Y47</f>
        <v>0</v>
      </c>
      <c r="AG28" s="71" t="n">
        <f aca="false">-(AE28)</f>
        <v>-0</v>
      </c>
      <c r="AH28" s="71" t="n">
        <f aca="false">$Y32</f>
        <v>0</v>
      </c>
      <c r="AI28" s="71" t="n">
        <f aca="false">$Y46</f>
        <v>0</v>
      </c>
      <c r="AJ28" s="134" t="s">
        <v>47</v>
      </c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61"/>
    </row>
    <row r="29" customFormat="false" ht="14.25" hidden="false" customHeight="false" outlineLevel="0" collapsed="false">
      <c r="A29" s="62"/>
      <c r="B29" s="127"/>
      <c r="C29" s="127"/>
      <c r="D29" s="128" t="n">
        <f aca="false">SUM(E29:AB29)</f>
        <v>0</v>
      </c>
      <c r="E29" s="129"/>
      <c r="F29" s="130"/>
      <c r="G29" s="130"/>
      <c r="H29" s="130"/>
      <c r="I29" s="130"/>
      <c r="J29" s="131"/>
      <c r="K29" s="132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3"/>
      <c r="AA29" s="129"/>
      <c r="AB29" s="131"/>
      <c r="AC29" s="126"/>
      <c r="AD29" s="59" t="n">
        <v>22</v>
      </c>
      <c r="AE29" s="71" t="n">
        <f aca="false">Z33</f>
        <v>0</v>
      </c>
      <c r="AF29" s="71" t="n">
        <f aca="false">$Z47</f>
        <v>0</v>
      </c>
      <c r="AG29" s="71" t="n">
        <f aca="false">-(AE29)</f>
        <v>-0</v>
      </c>
      <c r="AH29" s="71" t="n">
        <f aca="false">$Z32</f>
        <v>0</v>
      </c>
      <c r="AI29" s="71" t="n">
        <f aca="false">$Z46</f>
        <v>0</v>
      </c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61"/>
    </row>
    <row r="30" customFormat="false" ht="14.25" hidden="false" customHeight="false" outlineLevel="0" collapsed="false">
      <c r="A30" s="62"/>
      <c r="B30" s="127"/>
      <c r="C30" s="127"/>
      <c r="D30" s="128" t="n">
        <f aca="false">SUM(E30:AB30)</f>
        <v>0</v>
      </c>
      <c r="E30" s="129"/>
      <c r="F30" s="130"/>
      <c r="G30" s="130"/>
      <c r="H30" s="130"/>
      <c r="I30" s="130"/>
      <c r="J30" s="131"/>
      <c r="K30" s="132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3"/>
      <c r="AA30" s="129"/>
      <c r="AB30" s="131"/>
      <c r="AC30" s="126"/>
      <c r="AD30" s="59" t="n">
        <v>23</v>
      </c>
      <c r="AE30" s="71" t="n">
        <f aca="false">AA33</f>
        <v>0</v>
      </c>
      <c r="AF30" s="71" t="n">
        <f aca="false">$AA47</f>
        <v>0</v>
      </c>
      <c r="AG30" s="71" t="n">
        <f aca="false">-(AE30)</f>
        <v>-0</v>
      </c>
      <c r="AH30" s="71" t="n">
        <f aca="false">$AA32</f>
        <v>0</v>
      </c>
      <c r="AI30" s="71" t="n">
        <f aca="false">$AA46</f>
        <v>0</v>
      </c>
      <c r="AJ30" s="18" t="n">
        <f aca="false">-$E24</f>
        <v>-0</v>
      </c>
      <c r="AK30" s="18" t="n">
        <f aca="false">-$F24</f>
        <v>-0</v>
      </c>
      <c r="AL30" s="18" t="n">
        <f aca="false">-$G20</f>
        <v>-0</v>
      </c>
      <c r="AM30" s="18" t="n">
        <f aca="false">-$H20</f>
        <v>-0</v>
      </c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61"/>
    </row>
    <row r="31" customFormat="false" ht="15" hidden="false" customHeight="false" outlineLevel="0" collapsed="false">
      <c r="A31" s="62"/>
      <c r="B31" s="127"/>
      <c r="C31" s="127"/>
      <c r="D31" s="128" t="n">
        <f aca="false">SUM(E31:AB31)</f>
        <v>0</v>
      </c>
      <c r="E31" s="129"/>
      <c r="F31" s="130"/>
      <c r="G31" s="130"/>
      <c r="H31" s="130"/>
      <c r="I31" s="130"/>
      <c r="J31" s="131"/>
      <c r="K31" s="132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3"/>
      <c r="AA31" s="129"/>
      <c r="AB31" s="131"/>
      <c r="AC31" s="126"/>
      <c r="AD31" s="59" t="n">
        <v>24</v>
      </c>
      <c r="AE31" s="135" t="n">
        <f aca="false">AB33</f>
        <v>0</v>
      </c>
      <c r="AF31" s="135" t="n">
        <f aca="false">$AB47</f>
        <v>0</v>
      </c>
      <c r="AG31" s="135" t="n">
        <f aca="false">-(AE31)</f>
        <v>-0</v>
      </c>
      <c r="AH31" s="135" t="n">
        <f aca="false">$AB32</f>
        <v>0</v>
      </c>
      <c r="AI31" s="135" t="n">
        <f aca="false">$AB46</f>
        <v>0</v>
      </c>
      <c r="AJ31" s="18" t="n">
        <f aca="false">-$I20</f>
        <v>-0</v>
      </c>
      <c r="AK31" s="18" t="n">
        <f aca="false">-$J20</f>
        <v>-0</v>
      </c>
      <c r="AL31" s="18" t="n">
        <f aca="false">-$K20</f>
        <v>-0</v>
      </c>
      <c r="AM31" s="18" t="n">
        <f aca="false">-$L20</f>
        <v>-0</v>
      </c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61"/>
    </row>
    <row r="32" customFormat="false" ht="14.25" hidden="false" customHeight="false" outlineLevel="0" collapsed="false">
      <c r="A32" s="62"/>
      <c r="B32" s="127"/>
      <c r="C32" s="127"/>
      <c r="D32" s="128" t="n">
        <f aca="false">SUM(E32:AB32)</f>
        <v>0</v>
      </c>
      <c r="E32" s="129"/>
      <c r="F32" s="130"/>
      <c r="G32" s="130"/>
      <c r="H32" s="130"/>
      <c r="I32" s="130"/>
      <c r="J32" s="131"/>
      <c r="K32" s="132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3"/>
      <c r="AA32" s="129"/>
      <c r="AB32" s="131"/>
      <c r="AC32" s="126"/>
      <c r="AD32" s="61"/>
      <c r="AE32" s="61"/>
      <c r="AF32" s="61"/>
      <c r="AG32" s="61"/>
      <c r="AH32" s="61"/>
      <c r="AI32" s="61"/>
      <c r="AJ32" s="18" t="n">
        <f aca="false">-$M20</f>
        <v>-0</v>
      </c>
      <c r="AK32" s="18" t="n">
        <f aca="false">-$N20</f>
        <v>-0</v>
      </c>
      <c r="AL32" s="18" t="n">
        <f aca="false">-$O20</f>
        <v>-0</v>
      </c>
      <c r="AM32" s="18" t="n">
        <f aca="false">-$P20</f>
        <v>-0</v>
      </c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</row>
    <row r="33" customFormat="false" ht="15" hidden="false" customHeight="false" outlineLevel="0" collapsed="false">
      <c r="A33" s="62"/>
      <c r="B33" s="136"/>
      <c r="C33" s="136"/>
      <c r="D33" s="137" t="n">
        <f aca="false">SUM(E33:AB33)</f>
        <v>0</v>
      </c>
      <c r="E33" s="138"/>
      <c r="F33" s="139"/>
      <c r="G33" s="139"/>
      <c r="H33" s="139"/>
      <c r="I33" s="139"/>
      <c r="J33" s="140"/>
      <c r="K33" s="141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42"/>
      <c r="AA33" s="138"/>
      <c r="AB33" s="140"/>
      <c r="AC33" s="126"/>
      <c r="AD33" s="61"/>
      <c r="AE33" s="61"/>
      <c r="AF33" s="61"/>
      <c r="AG33" s="61"/>
      <c r="AH33" s="61"/>
      <c r="AI33" s="61"/>
      <c r="AJ33" s="18" t="n">
        <f aca="false">-$Q20</f>
        <v>-0</v>
      </c>
      <c r="AK33" s="18" t="n">
        <f aca="false">-$R20</f>
        <v>-0</v>
      </c>
      <c r="AL33" s="18" t="n">
        <f aca="false">-$S20</f>
        <v>-0</v>
      </c>
      <c r="AM33" s="18" t="n">
        <f aca="false">-$T20</f>
        <v>-0</v>
      </c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</row>
    <row r="34" customFormat="false" ht="14.25" hidden="false" customHeight="false" outlineLevel="0" collapsed="false">
      <c r="A34" s="118"/>
      <c r="B34" s="119"/>
      <c r="C34" s="119"/>
      <c r="D34" s="120" t="n">
        <f aca="false">SUM(E34:AB34)</f>
        <v>0</v>
      </c>
      <c r="E34" s="121"/>
      <c r="F34" s="122"/>
      <c r="G34" s="122"/>
      <c r="H34" s="122"/>
      <c r="I34" s="122"/>
      <c r="J34" s="123"/>
      <c r="K34" s="124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5"/>
      <c r="AA34" s="121"/>
      <c r="AB34" s="123"/>
      <c r="AC34" s="126"/>
      <c r="AD34" s="61"/>
      <c r="AE34" s="61"/>
      <c r="AF34" s="61"/>
      <c r="AG34" s="61"/>
      <c r="AH34" s="61"/>
      <c r="AI34" s="61"/>
      <c r="AJ34" s="18" t="n">
        <f aca="false">-$U20</f>
        <v>-0</v>
      </c>
      <c r="AK34" s="18" t="n">
        <f aca="false">-$V20</f>
        <v>-0</v>
      </c>
      <c r="AL34" s="18" t="n">
        <f aca="false">-$W20</f>
        <v>-0</v>
      </c>
      <c r="AM34" s="18" t="n">
        <f aca="false">-$X20</f>
        <v>-0</v>
      </c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</row>
    <row r="35" customFormat="false" ht="14.25" hidden="false" customHeight="false" outlineLevel="0" collapsed="false">
      <c r="A35" s="62"/>
      <c r="B35" s="127"/>
      <c r="C35" s="127"/>
      <c r="D35" s="128" t="n">
        <f aca="false">SUM(E35:AB35)</f>
        <v>0</v>
      </c>
      <c r="E35" s="129"/>
      <c r="F35" s="130"/>
      <c r="G35" s="130"/>
      <c r="H35" s="130"/>
      <c r="I35" s="130"/>
      <c r="J35" s="131"/>
      <c r="K35" s="132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3"/>
      <c r="AA35" s="129"/>
      <c r="AB35" s="131"/>
      <c r="AC35" s="126"/>
      <c r="AD35" s="61"/>
      <c r="AE35" s="61"/>
      <c r="AF35" s="61"/>
      <c r="AG35" s="61"/>
      <c r="AH35" s="61"/>
      <c r="AI35" s="61"/>
      <c r="AJ35" s="18" t="n">
        <f aca="false">-$Y20</f>
        <v>-0</v>
      </c>
      <c r="AK35" s="18" t="n">
        <f aca="false">-$Z20</f>
        <v>-0</v>
      </c>
      <c r="AL35" s="18" t="n">
        <f aca="false">-$AA20</f>
        <v>-0</v>
      </c>
      <c r="AM35" s="18" t="n">
        <f aca="false">$AB20</f>
        <v>0</v>
      </c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</row>
    <row r="36" customFormat="false" ht="14.25" hidden="false" customHeight="false" outlineLevel="0" collapsed="false">
      <c r="A36" s="62" t="s">
        <v>48</v>
      </c>
      <c r="B36" s="127"/>
      <c r="C36" s="127"/>
      <c r="D36" s="128" t="n">
        <f aca="false">SUM(E36:AB36)</f>
        <v>0</v>
      </c>
      <c r="E36" s="129"/>
      <c r="F36" s="130"/>
      <c r="G36" s="130"/>
      <c r="H36" s="130"/>
      <c r="I36" s="130"/>
      <c r="J36" s="131"/>
      <c r="K36" s="132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3"/>
      <c r="AA36" s="129"/>
      <c r="AB36" s="131"/>
      <c r="AC36" s="126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</row>
    <row r="37" customFormat="false" ht="14.25" hidden="false" customHeight="false" outlineLevel="0" collapsed="false">
      <c r="A37" s="62"/>
      <c r="B37" s="127"/>
      <c r="C37" s="127"/>
      <c r="D37" s="128" t="n">
        <f aca="false">SUM(E37:AB37)</f>
        <v>0</v>
      </c>
      <c r="E37" s="129"/>
      <c r="F37" s="130"/>
      <c r="G37" s="130"/>
      <c r="H37" s="130"/>
      <c r="I37" s="130"/>
      <c r="J37" s="131"/>
      <c r="K37" s="132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3"/>
      <c r="AA37" s="129"/>
      <c r="AB37" s="131"/>
      <c r="AC37" s="126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</row>
    <row r="38" customFormat="false" ht="15" hidden="false" customHeight="false" outlineLevel="0" collapsed="false">
      <c r="A38" s="143"/>
      <c r="B38" s="136"/>
      <c r="C38" s="136"/>
      <c r="D38" s="137" t="n">
        <f aca="false">SUM(E38:AB38)</f>
        <v>0</v>
      </c>
      <c r="E38" s="138"/>
      <c r="F38" s="139"/>
      <c r="G38" s="139"/>
      <c r="H38" s="139"/>
      <c r="I38" s="139"/>
      <c r="J38" s="140"/>
      <c r="K38" s="141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42"/>
      <c r="AA38" s="138"/>
      <c r="AB38" s="140"/>
      <c r="AC38" s="126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</row>
    <row r="39" customFormat="false" ht="14.25" hidden="false" customHeight="false" outlineLevel="0" collapsed="false">
      <c r="A39" s="118"/>
      <c r="B39" s="144"/>
      <c r="C39" s="144"/>
      <c r="D39" s="145" t="n">
        <f aca="false">SUM(E39:AB39)</f>
        <v>0</v>
      </c>
      <c r="E39" s="146"/>
      <c r="F39" s="147"/>
      <c r="G39" s="147"/>
      <c r="H39" s="147"/>
      <c r="I39" s="147"/>
      <c r="J39" s="148"/>
      <c r="K39" s="149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50"/>
      <c r="AA39" s="146"/>
      <c r="AB39" s="148"/>
      <c r="AC39" s="126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</row>
    <row r="40" customFormat="false" ht="14.25" hidden="false" customHeight="false" outlineLevel="0" collapsed="false">
      <c r="A40" s="62"/>
      <c r="B40" s="151"/>
      <c r="C40" s="151"/>
      <c r="D40" s="152" t="n">
        <f aca="false">SUM(E40:AB40)</f>
        <v>0</v>
      </c>
      <c r="E40" s="153"/>
      <c r="F40" s="154"/>
      <c r="G40" s="154"/>
      <c r="H40" s="154"/>
      <c r="I40" s="154"/>
      <c r="J40" s="155"/>
      <c r="K40" s="156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7"/>
      <c r="AA40" s="153"/>
      <c r="AB40" s="155"/>
      <c r="AC40" s="126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</row>
    <row r="41" customFormat="false" ht="14.25" hidden="false" customHeight="false" outlineLevel="0" collapsed="false">
      <c r="A41" s="62"/>
      <c r="B41" s="151"/>
      <c r="C41" s="151"/>
      <c r="D41" s="152" t="n">
        <f aca="false">SUM(E41:AB41)</f>
        <v>0</v>
      </c>
      <c r="E41" s="153"/>
      <c r="F41" s="154"/>
      <c r="G41" s="154"/>
      <c r="H41" s="154"/>
      <c r="I41" s="154"/>
      <c r="J41" s="155"/>
      <c r="K41" s="156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7"/>
      <c r="AA41" s="153"/>
      <c r="AB41" s="155"/>
      <c r="AC41" s="126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</row>
    <row r="42" customFormat="false" ht="14.25" hidden="false" customHeight="false" outlineLevel="0" collapsed="false">
      <c r="A42" s="62"/>
      <c r="B42" s="151"/>
      <c r="C42" s="151"/>
      <c r="D42" s="152" t="n">
        <f aca="false">SUM(E42:AB42)</f>
        <v>0</v>
      </c>
      <c r="E42" s="153"/>
      <c r="F42" s="154"/>
      <c r="G42" s="154"/>
      <c r="H42" s="154"/>
      <c r="I42" s="154"/>
      <c r="J42" s="155"/>
      <c r="K42" s="156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7"/>
      <c r="AA42" s="153"/>
      <c r="AB42" s="155"/>
      <c r="AC42" s="126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</row>
    <row r="43" customFormat="false" ht="14.25" hidden="false" customHeight="false" outlineLevel="0" collapsed="false">
      <c r="A43" s="62"/>
      <c r="B43" s="151"/>
      <c r="C43" s="151"/>
      <c r="D43" s="152" t="n">
        <f aca="false">SUM(E43:AB43)</f>
        <v>0</v>
      </c>
      <c r="E43" s="153"/>
      <c r="F43" s="154"/>
      <c r="G43" s="154"/>
      <c r="H43" s="154"/>
      <c r="I43" s="154"/>
      <c r="J43" s="155"/>
      <c r="K43" s="156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7"/>
      <c r="AA43" s="153"/>
      <c r="AB43" s="155"/>
      <c r="AC43" s="126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</row>
    <row r="44" customFormat="false" ht="14.25" hidden="false" customHeight="false" outlineLevel="0" collapsed="false">
      <c r="A44" s="62" t="s">
        <v>49</v>
      </c>
      <c r="B44" s="151"/>
      <c r="C44" s="151"/>
      <c r="D44" s="152" t="n">
        <f aca="false">SUM(E44:AB44)</f>
        <v>0</v>
      </c>
      <c r="E44" s="153"/>
      <c r="F44" s="154"/>
      <c r="G44" s="154"/>
      <c r="H44" s="154"/>
      <c r="I44" s="154"/>
      <c r="J44" s="155"/>
      <c r="K44" s="156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7"/>
      <c r="AA44" s="153"/>
      <c r="AB44" s="155"/>
      <c r="AC44" s="126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</row>
    <row r="45" customFormat="false" ht="14.25" hidden="false" customHeight="false" outlineLevel="0" collapsed="false">
      <c r="A45" s="62"/>
      <c r="B45" s="151"/>
      <c r="C45" s="151"/>
      <c r="D45" s="152" t="n">
        <f aca="false">SUM(E45:AB45)</f>
        <v>0</v>
      </c>
      <c r="E45" s="153"/>
      <c r="F45" s="154"/>
      <c r="G45" s="154"/>
      <c r="H45" s="154"/>
      <c r="I45" s="154"/>
      <c r="J45" s="155"/>
      <c r="K45" s="156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7"/>
      <c r="AA45" s="153"/>
      <c r="AB45" s="155"/>
      <c r="AC45" s="126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</row>
    <row r="46" customFormat="false" ht="14.25" hidden="false" customHeight="false" outlineLevel="0" collapsed="false">
      <c r="A46" s="62"/>
      <c r="B46" s="151"/>
      <c r="C46" s="151"/>
      <c r="D46" s="152" t="n">
        <f aca="false">SUM(E46:AB46)</f>
        <v>0</v>
      </c>
      <c r="E46" s="153"/>
      <c r="F46" s="154"/>
      <c r="G46" s="154"/>
      <c r="H46" s="154"/>
      <c r="I46" s="154"/>
      <c r="J46" s="155"/>
      <c r="K46" s="156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7"/>
      <c r="AA46" s="153"/>
      <c r="AB46" s="155"/>
      <c r="AC46" s="126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</row>
    <row r="47" customFormat="false" ht="15" hidden="false" customHeight="false" outlineLevel="0" collapsed="false">
      <c r="A47" s="143"/>
      <c r="B47" s="158"/>
      <c r="C47" s="158"/>
      <c r="D47" s="159" t="n">
        <f aca="false">SUM(E47:AB47)</f>
        <v>0</v>
      </c>
      <c r="E47" s="160"/>
      <c r="F47" s="161"/>
      <c r="G47" s="161"/>
      <c r="H47" s="161"/>
      <c r="I47" s="161"/>
      <c r="J47" s="162"/>
      <c r="K47" s="163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4"/>
      <c r="AA47" s="160"/>
      <c r="AB47" s="162"/>
      <c r="AC47" s="126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</row>
    <row r="48" customFormat="false" ht="14.25" hidden="false" customHeight="false" outlineLevel="0" collapsed="false">
      <c r="A48" s="118"/>
      <c r="B48" s="165"/>
      <c r="C48" s="165"/>
      <c r="D48" s="166" t="n">
        <f aca="false">SUM(E48:AB48)</f>
        <v>0</v>
      </c>
      <c r="E48" s="167"/>
      <c r="F48" s="168"/>
      <c r="G48" s="168"/>
      <c r="H48" s="168"/>
      <c r="I48" s="168"/>
      <c r="J48" s="169"/>
      <c r="K48" s="170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71"/>
      <c r="AA48" s="167"/>
      <c r="AB48" s="169"/>
      <c r="AC48" s="126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</row>
    <row r="49" customFormat="false" ht="14.25" hidden="false" customHeight="false" outlineLevel="0" collapsed="false">
      <c r="A49" s="62" t="s">
        <v>50</v>
      </c>
      <c r="B49" s="151"/>
      <c r="C49" s="151"/>
      <c r="D49" s="152" t="n">
        <f aca="false">SUM(E49:AB49)</f>
        <v>0</v>
      </c>
      <c r="E49" s="172"/>
      <c r="F49" s="173"/>
      <c r="G49" s="173"/>
      <c r="H49" s="173"/>
      <c r="I49" s="173"/>
      <c r="J49" s="174"/>
      <c r="K49" s="175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6"/>
      <c r="AA49" s="172"/>
      <c r="AB49" s="174"/>
      <c r="AC49" s="126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</row>
    <row r="50" customFormat="false" ht="15" hidden="false" customHeight="false" outlineLevel="0" collapsed="false">
      <c r="A50" s="143"/>
      <c r="B50" s="177"/>
      <c r="C50" s="177"/>
      <c r="D50" s="178" t="n">
        <f aca="false">SUM(E50:AB50)</f>
        <v>0</v>
      </c>
      <c r="E50" s="179"/>
      <c r="F50" s="180"/>
      <c r="G50" s="180"/>
      <c r="H50" s="180"/>
      <c r="I50" s="180"/>
      <c r="J50" s="181"/>
      <c r="K50" s="182"/>
      <c r="L50" s="180"/>
      <c r="M50" s="180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3"/>
      <c r="AA50" s="179"/>
      <c r="AB50" s="181"/>
      <c r="AC50" s="126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  <c r="CJ50" s="49"/>
      <c r="CK50" s="49"/>
      <c r="CL50" s="49"/>
      <c r="CM50" s="49"/>
      <c r="CN50" s="49"/>
      <c r="CO50" s="49"/>
      <c r="CP50" s="49"/>
      <c r="CQ50" s="49"/>
      <c r="CR50" s="49"/>
      <c r="CS50" s="49"/>
      <c r="CT50" s="49"/>
      <c r="CU50" s="49"/>
      <c r="CV50" s="49"/>
      <c r="CW50" s="49"/>
      <c r="CX50" s="49"/>
      <c r="CY50" s="49"/>
      <c r="CZ50" s="49"/>
      <c r="DA50" s="49"/>
      <c r="DB50" s="49"/>
      <c r="DC50" s="49"/>
      <c r="DD50" s="49"/>
      <c r="DE50" s="49"/>
      <c r="DF50" s="49"/>
      <c r="DG50" s="49"/>
      <c r="DH50" s="49"/>
      <c r="DI50" s="49"/>
      <c r="DJ50" s="49"/>
      <c r="DK50" s="49"/>
      <c r="DL50" s="49"/>
      <c r="DM50" s="49"/>
      <c r="DN50" s="49"/>
      <c r="DO50" s="49"/>
      <c r="DP50" s="49"/>
      <c r="DQ50" s="49"/>
      <c r="DR50" s="49"/>
      <c r="DS50" s="49"/>
      <c r="DT50" s="49"/>
      <c r="DU50" s="49"/>
      <c r="DV50" s="49"/>
      <c r="DW50" s="49"/>
      <c r="DX50" s="49"/>
      <c r="DY50" s="49"/>
      <c r="DZ50" s="49"/>
      <c r="EA50" s="49"/>
      <c r="EB50" s="49"/>
      <c r="EC50" s="49"/>
      <c r="ED50" s="49"/>
      <c r="EE50" s="49"/>
      <c r="EF50" s="49"/>
      <c r="EG50" s="49"/>
      <c r="EH50" s="49"/>
      <c r="EI50" s="49"/>
      <c r="EJ50" s="49"/>
      <c r="EK50" s="49"/>
      <c r="EL50" s="49"/>
      <c r="EM50" s="49"/>
      <c r="EN50" s="49"/>
      <c r="EO50" s="49"/>
      <c r="EP50" s="49"/>
      <c r="EQ50" s="49"/>
      <c r="ER50" s="49"/>
      <c r="ES50" s="49"/>
      <c r="ET50" s="49"/>
      <c r="EU50" s="49"/>
      <c r="EV50" s="49"/>
      <c r="EW50" s="49"/>
      <c r="EX50" s="49"/>
      <c r="EY50" s="49"/>
      <c r="EZ50" s="49"/>
      <c r="FA50" s="49"/>
      <c r="FB50" s="49"/>
      <c r="FC50" s="49"/>
      <c r="FD50" s="49"/>
      <c r="FE50" s="49"/>
      <c r="FF50" s="49"/>
      <c r="FG50" s="49"/>
      <c r="FH50" s="49"/>
      <c r="FI50" s="49"/>
      <c r="FJ50" s="49"/>
      <c r="FK50" s="49"/>
      <c r="FL50" s="49"/>
      <c r="FM50" s="49"/>
      <c r="FN50" s="49"/>
      <c r="FO50" s="49"/>
      <c r="FP50" s="49"/>
      <c r="FQ50" s="49"/>
      <c r="FR50" s="49"/>
      <c r="FS50" s="49"/>
      <c r="FT50" s="49"/>
      <c r="FU50" s="49"/>
      <c r="FV50" s="49"/>
      <c r="FW50" s="49"/>
      <c r="FX50" s="49"/>
      <c r="FY50" s="49"/>
      <c r="FZ50" s="49"/>
      <c r="GA50" s="49"/>
      <c r="GB50" s="49"/>
      <c r="GC50" s="49"/>
      <c r="GD50" s="49"/>
      <c r="GE50" s="49"/>
      <c r="GF50" s="49"/>
      <c r="GG50" s="49"/>
      <c r="GH50" s="49"/>
      <c r="GI50" s="49"/>
      <c r="GJ50" s="49"/>
      <c r="GK50" s="49"/>
      <c r="GL50" s="49"/>
      <c r="GM50" s="49"/>
      <c r="GN50" s="49"/>
      <c r="GO50" s="49"/>
      <c r="GP50" s="49"/>
      <c r="GQ50" s="49"/>
      <c r="GR50" s="49"/>
      <c r="GS50" s="49"/>
      <c r="GT50" s="49"/>
      <c r="GU50" s="49"/>
      <c r="GV50" s="49"/>
      <c r="GW50" s="49"/>
      <c r="GX50" s="49"/>
      <c r="GY50" s="49"/>
      <c r="GZ50" s="49"/>
      <c r="HA50" s="49"/>
      <c r="HB50" s="49"/>
      <c r="HC50" s="49"/>
      <c r="HD50" s="49"/>
      <c r="HE50" s="49"/>
      <c r="HF50" s="49"/>
      <c r="HG50" s="49"/>
      <c r="HH50" s="49"/>
      <c r="HI50" s="49"/>
      <c r="HJ50" s="49"/>
      <c r="HK50" s="49"/>
      <c r="HL50" s="49"/>
      <c r="HM50" s="49"/>
      <c r="HN50" s="49"/>
      <c r="HO50" s="49"/>
      <c r="HP50" s="49"/>
      <c r="HQ50" s="49"/>
      <c r="HR50" s="49"/>
      <c r="HS50" s="49"/>
      <c r="HT50" s="49"/>
      <c r="HU50" s="49"/>
      <c r="HV50" s="49"/>
      <c r="HW50" s="49"/>
      <c r="HX50" s="49"/>
      <c r="HY50" s="49"/>
      <c r="HZ50" s="49"/>
      <c r="IA50" s="49"/>
      <c r="IB50" s="49"/>
      <c r="IC50" s="49"/>
      <c r="ID50" s="49"/>
      <c r="IE50" s="49"/>
      <c r="IF50" s="49"/>
      <c r="IG50" s="49"/>
      <c r="IH50" s="49"/>
      <c r="II50" s="49"/>
      <c r="IJ50" s="49"/>
      <c r="IK50" s="49"/>
      <c r="IL50" s="49"/>
      <c r="IM50" s="49"/>
      <c r="IN50" s="49"/>
      <c r="IO50" s="49"/>
      <c r="IP50" s="49"/>
      <c r="IQ50" s="49"/>
      <c r="IR50" s="49"/>
      <c r="IS50" s="49"/>
      <c r="IT50" s="49"/>
      <c r="IU50" s="49"/>
      <c r="IV50" s="49"/>
      <c r="IW50" s="49"/>
    </row>
    <row r="51" customFormat="false" ht="15" hidden="false" customHeight="false" outlineLevel="0" collapsed="false">
      <c r="A51" s="184"/>
      <c r="B51" s="185"/>
      <c r="C51" s="185"/>
      <c r="D51" s="186" t="n">
        <f aca="false">SUM(E51:AB51)</f>
        <v>0</v>
      </c>
      <c r="E51" s="187"/>
      <c r="F51" s="188"/>
      <c r="G51" s="188"/>
      <c r="H51" s="188"/>
      <c r="I51" s="188"/>
      <c r="J51" s="189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87"/>
      <c r="AB51" s="189"/>
      <c r="AC51" s="19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</row>
    <row r="52" customFormat="false" ht="15" hidden="false" customHeight="false" outlineLevel="0" collapsed="false">
      <c r="A52" s="192" t="s">
        <v>51</v>
      </c>
      <c r="B52" s="193" t="s">
        <v>29</v>
      </c>
      <c r="C52" s="193" t="s">
        <v>40</v>
      </c>
      <c r="D52" s="194" t="n">
        <f aca="false">SUM(E52:AB52)</f>
        <v>995.165372685</v>
      </c>
      <c r="E52" s="195" t="n">
        <f aca="false">E16+E39+E40+E41+E42+E43+E44+E45+E46+E47+E48+E49+E50-E17-E18-E19-E20-E21-E22-E23-E24-E25-E26-E27-E28-E29-E30-E31-E32-E33-E34-E35-E36-E37-E38</f>
        <v>40.4277141198</v>
      </c>
      <c r="F52" s="196" t="n">
        <f aca="false">F16+F39+F40+F41+F42+F43+F44+F45+F46+F47+F48+F49+F50-F17-F18-F19-F20-F21-F22-F23-F24-F25-F26-F27-F28-F29-F30-F31-F32-F33-F34-F35-F36-F37-F38</f>
        <v>39.6683859364</v>
      </c>
      <c r="G52" s="196" t="n">
        <f aca="false">G16+G39+G40+G41+G42+G43+G44+G45+G46+G47+G48+G49+G50-G17-G18-G19-G20-G21-G22-G23-G24-G25-G26-G27-G28-G29-G30-G31-G32-G33-G34-G35-G36-G37-G38</f>
        <v>39.1451410524</v>
      </c>
      <c r="H52" s="196" t="n">
        <f aca="false">H16+H39+H40+H41+H42+H43+H44+H45+H46+H47+H48+H49+H50-H17-H18-H19-H20-H21-H22-H23-H24-H25-H26-H27-H28-H29-H30-H31-H32-H33-H34-H35-H36-H37-H38</f>
        <v>38.9794006376</v>
      </c>
      <c r="I52" s="196" t="n">
        <f aca="false">I16+I39+I40+I41+I42+I43+I44+I45+I46+I47+I48+I49+I50-I17-I18-I19-I20-I21-I22-I23-I24-I25-I26-I27-I28-I29-I30-I31-I32-I33-I34-I35-I36-I37-I38</f>
        <v>38.9977340838</v>
      </c>
      <c r="J52" s="197" t="n">
        <f aca="false">J16+J39+J40+J41+J42+J43+J44+J45+J46+J47+J48+J49+J50-J17-J18-J19-J20-J21-J22-J23-J24-J25-J26-J27-J28-J29-J30-J31-J32-J33-J34-J35-J36-J37-J38</f>
        <v>40.1726747036</v>
      </c>
      <c r="K52" s="198" t="n">
        <f aca="false">K16+K39+K40+K41+K42+K43+K44+K45+K46+K47+K48+K49+K50-K17-K18-K19-K20-K21-K22-K23-K24-K25-K26-K27-K28-K29-K30-K31-K32-K33-K34-K35-K36-K37-K38</f>
        <v>37.176411094</v>
      </c>
      <c r="L52" s="196" t="n">
        <f aca="false">L16+L39+L40+L41+L42+L43+L44+L45+L46+L47+L48+L49+L50-L17-L18-L19-L20-L21-L22-L23-L24-L25-L26-L27-L28-L29-L30-L31-L32-L33-L34-L35-L36-L37-L38</f>
        <v>38.9411318652</v>
      </c>
      <c r="M52" s="196" t="n">
        <f aca="false">M16+M39+M40+M41+M42+M43+M44+M45+M46+M47+M48+M49+M50-M17-M18-M19-M20-M21-M22-M23-M24-M25-M26-M27-M28-M29-M30-M31-M32-M33-M34-M35-M36-M37-M38</f>
        <v>39.752969607</v>
      </c>
      <c r="N52" s="196" t="n">
        <f aca="false">N16+N39+N40+N41+N42+N43+N44+N45+N46+N47+N48+N49+N50-N17-N18-N19-N20-N21-N22-N23-N24-N25-N26-N27-N28-N29-N30-N31-N32-N33-N34-N35-N36-N37-N38</f>
        <v>40.2284925932</v>
      </c>
      <c r="O52" s="196" t="n">
        <f aca="false">O16+O39+O40+O41+O42+O43+O44+O45+O46+O47+O48+O49+O50-O17-O18-O19-O20-O21-O22-O23-O24-O25-O26-O27-O28-O29-O30-O31-O32-O33-O34-O35-O36-O37-O38</f>
        <v>41.4890564172</v>
      </c>
      <c r="P52" s="196" t="n">
        <f aca="false">P16+P39+P40+P41+P42+P43+P44+P45+P46+P47+P48+P49+P50-P17-P18-P19-P20-P21-P22-P23-P24-P25-P26-P27-P28-P29-P30-P31-P32-P33-P34-P35-P36-P37-P38</f>
        <v>42.2771964324</v>
      </c>
      <c r="Q52" s="196" t="n">
        <f aca="false">Q16+Q39+Q40+Q41+Q42+Q43+Q44+Q45+Q46+Q47+Q48+Q49+Q50-Q17-Q18-Q19-Q20-Q21-Q22-Q23-Q24-Q25-Q26-Q27-Q28-Q29-Q30-Q31-Q32-Q33-Q34-Q35-Q36-Q37-Q38</f>
        <v>42.825373935</v>
      </c>
      <c r="R52" s="196" t="n">
        <f aca="false">R16+R39+R40+R41+R42+R43+R44+R45+R46+R47+R48+R49+R50-R17-R18-R19-R20-R21-R22-R23-R24-R25-R26-R27-R28-R29-R30-R31-R32-R33-R34-R35-R36-R37-R38</f>
        <v>42.9059662972</v>
      </c>
      <c r="S52" s="196" t="n">
        <f aca="false">S16+S39+S40+S41+S42+S43+S44+S45+S46+S47+S48+S49+S50-S17-S18-S19-S20-S21-S22-S23-S24-S25-S26-S27-S28-S29-S30-S31-S32-S33-S34-S35-S36-S37-S38</f>
        <v>43.441636706</v>
      </c>
      <c r="T52" s="196" t="n">
        <f aca="false">T16+T39+T40+T41+T42+T43+T44+T45+T46+T47+T48+T49+T50-T17-T18-T19-T20-T21-T22-T23-T24-T25-T26-T27-T28-T29-T30-T31-T32-T33-T34-T35-T36-T37-T38</f>
        <v>44.2353842642</v>
      </c>
      <c r="U52" s="196" t="n">
        <f aca="false">U16+U39+U40+U41+U42+U43+U44+U45+U46+U47+U48+U49+U50-U17-U18-U19-U20-U21-U22-U23-U24-U25-U26-U27-U28-U29-U30-U31-U32-U33-U34-U35-U36-U37-U38</f>
        <v>44.759637684</v>
      </c>
      <c r="V52" s="196" t="n">
        <f aca="false">V16+V39+V40+V41+V42+V43+V44+V45+V46+V47+V48+V49+V50-V17-V18-V19-V20-V21-V22-V23-V24-V25-V26-V27-V28-V29-V30-V31-V32-V33-V34-V35-V36-V37-V38</f>
        <v>44.6578874592</v>
      </c>
      <c r="W52" s="196" t="n">
        <f aca="false">W16+W39+W40+W41+W42+W43+W44+W45+W46+W47+W48+W49+W50-W17-W18-W19-W20-W21-W22-W23-W24-W25-W26-W27-W28-W29-W30-W31-W32-W33-W34-W35-W36-W37-W38</f>
        <v>43.751388167</v>
      </c>
      <c r="X52" s="196" t="n">
        <f aca="false">X16+X39+X40+X41+X42+X43+X44+X45+X46+X47+X48+X49+X50-X17-X18-X19-X20-X21-X22-X23-X24-X25-X26-X27-X28-X29-X30-X31-X32-X33-X34-X35-X36-X37-X38</f>
        <v>41.8608119852</v>
      </c>
      <c r="Y52" s="196" t="n">
        <f aca="false">Y16+Y39+Y40+Y41+Y42+Y43+Y44+Y45+Y46+Y47+Y48+Y49+Y50-Y17-Y18-Y19-Y20-Y21-Y22-Y23-Y24-Y25-Y26-Y27-Y28-Y29-Y30-Y31-Y32-Y33-Y34-Y35-Y36-Y37-Y38</f>
        <v>41.3461642748</v>
      </c>
      <c r="Z52" s="199" t="n">
        <f aca="false">Z16+Z39+Z40+Z41+Z42+Z43+Z44+Z45+Z46+Z47+Z48+Z49+Z50-Z17-Z18-Z19-Z20-Z21-Z22-Z23-Z24-Z25-Z26-Z27-Z28-Z29-Z30-Z31-Z32-Z33-Z34-Z35-Z36-Z37-Z38</f>
        <v>41.0785780014</v>
      </c>
      <c r="AA52" s="195" t="n">
        <f aca="false">AA16+AA39+AA40+AA41+AA42+AA43+AA44+AA45+AA46+AA47+AA48+AA49+AA50-AA17-AA18-AA19-AA20-AA21-AA22-AA23-AA24-AA25-AA26-AA27-AA28-AA29-AA30-AA31-AA32-AA33-AA34-AA35-AA36-AA37-AA38</f>
        <v>44.4253054454</v>
      </c>
      <c r="AB52" s="197" t="n">
        <f aca="false">AB16+AB39+AB40+AB41+AB42+AB43+AB44+AB45+AB46+AB47+AB48+AB49+AB50-AB17-AB18-AB19-AB20-AB21-AB22-AB23-AB24-AB25-AB26-AB27-AB28-AB29-AB30-AB31-AB32-AB33-AB34-AB35-AB36-AB37-AB38</f>
        <v>42.620929923</v>
      </c>
      <c r="AC52" s="200" t="s">
        <v>52</v>
      </c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</row>
    <row r="53" customFormat="false" ht="14.25" hidden="false" customHeight="false" outlineLevel="0" collapsed="false">
      <c r="A53" s="201"/>
      <c r="B53" s="202"/>
      <c r="C53" s="202"/>
      <c r="D53" s="203"/>
      <c r="E53" s="204"/>
      <c r="F53" s="205"/>
      <c r="G53" s="205"/>
      <c r="H53" s="205"/>
      <c r="I53" s="205"/>
      <c r="J53" s="206"/>
      <c r="K53" s="207"/>
      <c r="L53" s="207"/>
      <c r="M53" s="207"/>
      <c r="N53" s="207"/>
      <c r="O53" s="207"/>
      <c r="P53" s="207"/>
      <c r="Q53" s="207"/>
      <c r="R53" s="207"/>
      <c r="S53" s="207"/>
      <c r="T53" s="207"/>
      <c r="U53" s="207"/>
      <c r="V53" s="207"/>
      <c r="W53" s="207"/>
      <c r="X53" s="207"/>
      <c r="Y53" s="207"/>
      <c r="Z53" s="207"/>
      <c r="AA53" s="204"/>
      <c r="AB53" s="206"/>
      <c r="AC53" s="208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</row>
    <row r="54" customFormat="false" ht="14.25" hidden="false" customHeight="false" outlineLevel="0" collapsed="false">
      <c r="A54" s="201"/>
      <c r="B54" s="202"/>
      <c r="C54" s="202"/>
      <c r="D54" s="203"/>
      <c r="E54" s="209"/>
      <c r="F54" s="210"/>
      <c r="G54" s="210"/>
      <c r="H54" s="210"/>
      <c r="I54" s="210"/>
      <c r="J54" s="211"/>
      <c r="K54" s="207"/>
      <c r="L54" s="207"/>
      <c r="M54" s="207"/>
      <c r="N54" s="207"/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7"/>
      <c r="Z54" s="207"/>
      <c r="AA54" s="209"/>
      <c r="AB54" s="211"/>
      <c r="AC54" s="208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</row>
    <row r="55" customFormat="false" ht="14.25" hidden="false" customHeight="false" outlineLevel="0" collapsed="false">
      <c r="A55" s="201"/>
      <c r="B55" s="202"/>
      <c r="C55" s="202"/>
      <c r="D55" s="203"/>
      <c r="E55" s="209"/>
      <c r="F55" s="210"/>
      <c r="G55" s="210"/>
      <c r="H55" s="210"/>
      <c r="I55" s="210"/>
      <c r="J55" s="211"/>
      <c r="K55" s="207"/>
      <c r="L55" s="207"/>
      <c r="M55" s="207"/>
      <c r="N55" s="207"/>
      <c r="O55" s="207"/>
      <c r="P55" s="207"/>
      <c r="Q55" s="207"/>
      <c r="R55" s="207"/>
      <c r="S55" s="207"/>
      <c r="T55" s="207"/>
      <c r="U55" s="207"/>
      <c r="V55" s="207"/>
      <c r="W55" s="207"/>
      <c r="X55" s="207"/>
      <c r="Y55" s="207"/>
      <c r="Z55" s="207"/>
      <c r="AA55" s="209"/>
      <c r="AB55" s="211"/>
      <c r="AC55" s="208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</row>
    <row r="56" customFormat="false" ht="29.25" hidden="false" customHeight="false" outlineLevel="0" collapsed="false">
      <c r="A56" s="201" t="s">
        <v>13</v>
      </c>
      <c r="B56" s="202" t="s">
        <v>14</v>
      </c>
      <c r="C56" s="202" t="s">
        <v>15</v>
      </c>
      <c r="D56" s="212" t="s">
        <v>16</v>
      </c>
      <c r="E56" s="42" t="n">
        <v>1</v>
      </c>
      <c r="F56" s="40" t="n">
        <v>2</v>
      </c>
      <c r="G56" s="40" t="n">
        <v>3</v>
      </c>
      <c r="H56" s="40" t="n">
        <v>4</v>
      </c>
      <c r="I56" s="40" t="n">
        <v>5</v>
      </c>
      <c r="J56" s="43" t="n">
        <v>6</v>
      </c>
      <c r="K56" s="213" t="n">
        <v>7</v>
      </c>
      <c r="L56" s="213" t="n">
        <v>8</v>
      </c>
      <c r="M56" s="213" t="n">
        <v>9</v>
      </c>
      <c r="N56" s="213" t="n">
        <v>10</v>
      </c>
      <c r="O56" s="213" t="n">
        <v>11</v>
      </c>
      <c r="P56" s="213" t="n">
        <v>12</v>
      </c>
      <c r="Q56" s="213" t="n">
        <v>13</v>
      </c>
      <c r="R56" s="213" t="n">
        <v>14</v>
      </c>
      <c r="S56" s="213" t="n">
        <v>15</v>
      </c>
      <c r="T56" s="213" t="n">
        <v>16</v>
      </c>
      <c r="U56" s="213" t="n">
        <v>17</v>
      </c>
      <c r="V56" s="213" t="n">
        <v>18</v>
      </c>
      <c r="W56" s="213" t="n">
        <v>19</v>
      </c>
      <c r="X56" s="213" t="n">
        <v>20</v>
      </c>
      <c r="Y56" s="213" t="n">
        <v>21</v>
      </c>
      <c r="Z56" s="213" t="n">
        <v>22</v>
      </c>
      <c r="AA56" s="42" t="n">
        <v>23</v>
      </c>
      <c r="AB56" s="43" t="n">
        <v>24</v>
      </c>
      <c r="AC56" s="214" t="s">
        <v>17</v>
      </c>
      <c r="AD56" s="17"/>
      <c r="AE56" s="37" t="s">
        <v>53</v>
      </c>
      <c r="AF56" s="37"/>
      <c r="AG56" s="17"/>
      <c r="AH56" s="37" t="s">
        <v>10</v>
      </c>
      <c r="AI56" s="37" t="s">
        <v>54</v>
      </c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8"/>
      <c r="AZ56" s="18"/>
      <c r="BA56" s="17"/>
      <c r="BB56" s="17"/>
      <c r="BC56" s="61"/>
    </row>
    <row r="57" customFormat="false" ht="19.5" hidden="false" customHeight="false" outlineLevel="0" collapsed="false">
      <c r="A57" s="118"/>
      <c r="B57" s="51" t="s">
        <v>55</v>
      </c>
      <c r="C57" s="51" t="s">
        <v>23</v>
      </c>
      <c r="D57" s="52" t="n">
        <f aca="false">SUM(E57:AB57)</f>
        <v>149.25854</v>
      </c>
      <c r="E57" s="53" t="n">
        <v>4.408352</v>
      </c>
      <c r="F57" s="54" t="n">
        <v>4.124591</v>
      </c>
      <c r="G57" s="54" t="n">
        <v>3.964805</v>
      </c>
      <c r="H57" s="54" t="n">
        <v>4.05561</v>
      </c>
      <c r="I57" s="54" t="n">
        <v>4.567506</v>
      </c>
      <c r="J57" s="55" t="n">
        <v>5.41003</v>
      </c>
      <c r="K57" s="56" t="n">
        <v>5.870607</v>
      </c>
      <c r="L57" s="54" t="n">
        <v>5.610322</v>
      </c>
      <c r="M57" s="54" t="n">
        <v>5.714824</v>
      </c>
      <c r="N57" s="54" t="n">
        <v>5.878525</v>
      </c>
      <c r="O57" s="54" t="n">
        <v>6.077945</v>
      </c>
      <c r="P57" s="54" t="n">
        <v>6.315799</v>
      </c>
      <c r="Q57" s="54" t="n">
        <v>6.406762</v>
      </c>
      <c r="R57" s="54" t="n">
        <v>6.562598</v>
      </c>
      <c r="S57" s="54" t="n">
        <v>6.889995</v>
      </c>
      <c r="T57" s="54" t="n">
        <v>7.121073</v>
      </c>
      <c r="U57" s="54" t="n">
        <v>7.494391</v>
      </c>
      <c r="V57" s="54" t="n">
        <v>7.692391</v>
      </c>
      <c r="W57" s="54" t="n">
        <v>8.042901</v>
      </c>
      <c r="X57" s="54" t="n">
        <v>8.882923</v>
      </c>
      <c r="Y57" s="54" t="n">
        <v>8.737689</v>
      </c>
      <c r="Z57" s="57" t="n">
        <v>7.769569</v>
      </c>
      <c r="AA57" s="53" t="n">
        <v>6.365507</v>
      </c>
      <c r="AB57" s="55" t="n">
        <v>5.293825</v>
      </c>
      <c r="AC57" s="70" t="s">
        <v>24</v>
      </c>
      <c r="AD57" s="45"/>
      <c r="AE57" s="46" t="s">
        <v>18</v>
      </c>
      <c r="AF57" s="46" t="s">
        <v>19</v>
      </c>
      <c r="AG57" s="45"/>
      <c r="AH57" s="46" t="s">
        <v>18</v>
      </c>
      <c r="AI57" s="46" t="s">
        <v>19</v>
      </c>
      <c r="AJ57" s="45"/>
      <c r="AK57" s="45"/>
      <c r="AL57" s="45"/>
      <c r="AM57" s="45"/>
      <c r="AN57" s="45"/>
      <c r="AO57" s="45"/>
      <c r="AP57" s="45"/>
      <c r="AQ57" s="45"/>
      <c r="AR57" s="45" t="s">
        <v>20</v>
      </c>
      <c r="AS57" s="45"/>
      <c r="AT57" s="45"/>
      <c r="AU57" s="45"/>
      <c r="AV57" s="45"/>
      <c r="AW57" s="45"/>
      <c r="AX57" s="45"/>
      <c r="AY57" s="18"/>
      <c r="AZ57" s="18"/>
      <c r="BA57" s="47"/>
      <c r="BB57" s="45"/>
      <c r="BC57" s="61"/>
    </row>
    <row r="58" customFormat="false" ht="15" hidden="false" customHeight="false" outlineLevel="0" collapsed="false">
      <c r="A58" s="62" t="s">
        <v>56</v>
      </c>
      <c r="B58" s="215" t="s">
        <v>57</v>
      </c>
      <c r="C58" s="215" t="s">
        <v>23</v>
      </c>
      <c r="D58" s="216" t="n">
        <f aca="false">SUM(E58:AB58)</f>
        <v>2447.897359</v>
      </c>
      <c r="E58" s="217" t="n">
        <v>90.516904</v>
      </c>
      <c r="F58" s="218" t="n">
        <v>88.04453</v>
      </c>
      <c r="G58" s="218" t="n">
        <v>87.748873</v>
      </c>
      <c r="H58" s="218" t="n">
        <v>87.673613</v>
      </c>
      <c r="I58" s="218" t="n">
        <v>90.223953</v>
      </c>
      <c r="J58" s="219" t="n">
        <v>96.00532</v>
      </c>
      <c r="K58" s="220" t="n">
        <v>103.494809</v>
      </c>
      <c r="L58" s="218" t="n">
        <v>107.728413</v>
      </c>
      <c r="M58" s="218" t="n">
        <v>111.757585</v>
      </c>
      <c r="N58" s="218" t="n">
        <v>112.75122</v>
      </c>
      <c r="O58" s="218" t="n">
        <v>114.063644</v>
      </c>
      <c r="P58" s="218" t="n">
        <v>114.412587</v>
      </c>
      <c r="Q58" s="218" t="n">
        <v>114.818177</v>
      </c>
      <c r="R58" s="218" t="n">
        <v>113.758748</v>
      </c>
      <c r="S58" s="218" t="n">
        <v>111.213593</v>
      </c>
      <c r="T58" s="218" t="n">
        <v>107.473284</v>
      </c>
      <c r="U58" s="218" t="n">
        <v>104.79123</v>
      </c>
      <c r="V58" s="218" t="n">
        <v>102.421837</v>
      </c>
      <c r="W58" s="218" t="n">
        <v>100.891402</v>
      </c>
      <c r="X58" s="218" t="n">
        <v>101.374644</v>
      </c>
      <c r="Y58" s="218" t="n">
        <v>101.061702</v>
      </c>
      <c r="Z58" s="221" t="n">
        <v>98.236058</v>
      </c>
      <c r="AA58" s="217" t="n">
        <v>94.287206</v>
      </c>
      <c r="AB58" s="219" t="n">
        <v>93.148027</v>
      </c>
      <c r="AC58" s="70" t="s">
        <v>26</v>
      </c>
      <c r="AD58" s="59" t="n">
        <v>1</v>
      </c>
      <c r="AE58" s="60" t="n">
        <f aca="false">E80</f>
        <v>0</v>
      </c>
      <c r="AF58" s="60" t="n">
        <f aca="false">$E94</f>
        <v>0</v>
      </c>
      <c r="AG58" s="60" t="n">
        <f aca="false">-(AE58)</f>
        <v>-0</v>
      </c>
      <c r="AH58" s="60" t="n">
        <f aca="false">$E79</f>
        <v>0</v>
      </c>
      <c r="AI58" s="60" t="n">
        <f aca="false">$E93</f>
        <v>0</v>
      </c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61"/>
    </row>
    <row r="59" customFormat="false" ht="14.25" hidden="false" customHeight="false" outlineLevel="0" collapsed="false">
      <c r="A59" s="62"/>
      <c r="B59" s="81" t="s">
        <v>55</v>
      </c>
      <c r="C59" s="81" t="s">
        <v>35</v>
      </c>
      <c r="D59" s="82" t="n">
        <f aca="false">SUM(E59:AB59)</f>
        <v>2.977974</v>
      </c>
      <c r="E59" s="83" t="n">
        <v>0.090669</v>
      </c>
      <c r="F59" s="84" t="n">
        <v>0.082866</v>
      </c>
      <c r="G59" s="84" t="n">
        <v>0.078552</v>
      </c>
      <c r="H59" s="84" t="n">
        <v>0.076835</v>
      </c>
      <c r="I59" s="84" t="n">
        <v>0.078584</v>
      </c>
      <c r="J59" s="85" t="n">
        <v>0.083259</v>
      </c>
      <c r="K59" s="86" t="n">
        <v>0.096465</v>
      </c>
      <c r="L59" s="84" t="n">
        <v>0.112066</v>
      </c>
      <c r="M59" s="84" t="n">
        <v>0.124761</v>
      </c>
      <c r="N59" s="84" t="n">
        <v>0.131853</v>
      </c>
      <c r="O59" s="84" t="n">
        <v>0.133948</v>
      </c>
      <c r="P59" s="84" t="n">
        <v>0.137763</v>
      </c>
      <c r="Q59" s="84" t="n">
        <v>0.140106</v>
      </c>
      <c r="R59" s="84" t="n">
        <v>0.141084</v>
      </c>
      <c r="S59" s="84" t="n">
        <v>0.142465</v>
      </c>
      <c r="T59" s="84" t="n">
        <v>0.14562</v>
      </c>
      <c r="U59" s="84" t="n">
        <v>0.149998</v>
      </c>
      <c r="V59" s="84" t="n">
        <v>0.151977</v>
      </c>
      <c r="W59" s="84" t="n">
        <v>0.160535</v>
      </c>
      <c r="X59" s="84" t="n">
        <v>0.179972</v>
      </c>
      <c r="Y59" s="84" t="n">
        <v>0.173728</v>
      </c>
      <c r="Z59" s="87" t="n">
        <v>0.149232</v>
      </c>
      <c r="AA59" s="83" t="n">
        <v>0.11867</v>
      </c>
      <c r="AB59" s="85" t="n">
        <v>0.096966</v>
      </c>
      <c r="AC59" s="70" t="s">
        <v>28</v>
      </c>
      <c r="AD59" s="59" t="n">
        <v>2</v>
      </c>
      <c r="AE59" s="71" t="n">
        <f aca="false">F80</f>
        <v>0</v>
      </c>
      <c r="AF59" s="71" t="n">
        <f aca="false">$F94</f>
        <v>0</v>
      </c>
      <c r="AG59" s="71" t="n">
        <f aca="false">-(AE59)</f>
        <v>-0</v>
      </c>
      <c r="AH59" s="71" t="n">
        <f aca="false">$F79</f>
        <v>0</v>
      </c>
      <c r="AI59" s="71" t="n">
        <f aca="false">$F93</f>
        <v>0</v>
      </c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61"/>
    </row>
    <row r="60" customFormat="false" ht="15.75" hidden="false" customHeight="false" outlineLevel="0" collapsed="false">
      <c r="A60" s="62"/>
      <c r="B60" s="96" t="s">
        <v>57</v>
      </c>
      <c r="C60" s="96" t="s">
        <v>35</v>
      </c>
      <c r="D60" s="97" t="n">
        <f aca="false">SUM(E60:AB60)</f>
        <v>605.300444</v>
      </c>
      <c r="E60" s="98" t="n">
        <v>20.590352</v>
      </c>
      <c r="F60" s="99" t="n">
        <v>20.103134</v>
      </c>
      <c r="G60" s="99" t="n">
        <v>19.897266</v>
      </c>
      <c r="H60" s="99" t="n">
        <v>19.943164</v>
      </c>
      <c r="I60" s="99" t="n">
        <v>20.480531</v>
      </c>
      <c r="J60" s="100" t="n">
        <v>21.954078</v>
      </c>
      <c r="K60" s="101" t="n">
        <v>23.478688</v>
      </c>
      <c r="L60" s="99" t="n">
        <v>24.916478</v>
      </c>
      <c r="M60" s="99" t="n">
        <v>26.508465</v>
      </c>
      <c r="N60" s="99" t="n">
        <v>27.470081</v>
      </c>
      <c r="O60" s="99" t="n">
        <v>28.59209</v>
      </c>
      <c r="P60" s="99" t="n">
        <v>28.873566</v>
      </c>
      <c r="Q60" s="99" t="n">
        <v>29.251105</v>
      </c>
      <c r="R60" s="99" t="n">
        <v>29.52974</v>
      </c>
      <c r="S60" s="99" t="n">
        <v>29.524181</v>
      </c>
      <c r="T60" s="99" t="n">
        <v>29.29393</v>
      </c>
      <c r="U60" s="99" t="n">
        <v>28.727891</v>
      </c>
      <c r="V60" s="99" t="n">
        <v>27.801216</v>
      </c>
      <c r="W60" s="99" t="n">
        <v>26.393019</v>
      </c>
      <c r="X60" s="99" t="n">
        <v>26.193584</v>
      </c>
      <c r="Y60" s="99" t="n">
        <v>26.097922</v>
      </c>
      <c r="Z60" s="102" t="n">
        <v>24.832702</v>
      </c>
      <c r="AA60" s="98" t="n">
        <v>23.19031</v>
      </c>
      <c r="AB60" s="100" t="n">
        <v>21.656951</v>
      </c>
      <c r="AC60" s="88"/>
      <c r="AD60" s="59" t="n">
        <v>3</v>
      </c>
      <c r="AE60" s="71" t="n">
        <f aca="false">G80</f>
        <v>0</v>
      </c>
      <c r="AF60" s="71" t="n">
        <f aca="false">$G94</f>
        <v>0</v>
      </c>
      <c r="AG60" s="71" t="n">
        <f aca="false">-(AE60)</f>
        <v>-0</v>
      </c>
      <c r="AH60" s="71" t="n">
        <f aca="false">$G79</f>
        <v>0</v>
      </c>
      <c r="AI60" s="71" t="n">
        <f aca="false">$G93</f>
        <v>0</v>
      </c>
      <c r="AJ60" s="17" t="s">
        <v>58</v>
      </c>
      <c r="AK60" s="79" t="s">
        <v>30</v>
      </c>
      <c r="AL60" s="17"/>
      <c r="AM60" s="17"/>
      <c r="AN60" s="17"/>
      <c r="AO60" s="17" t="s">
        <v>59</v>
      </c>
      <c r="AP60" s="17"/>
      <c r="AQ60" s="17"/>
      <c r="AR60" s="17"/>
      <c r="AS60" s="17"/>
      <c r="AT60" s="17" t="s">
        <v>60</v>
      </c>
      <c r="AU60" s="17"/>
      <c r="AV60" s="17"/>
      <c r="AW60" s="17"/>
      <c r="AX60" s="17"/>
      <c r="AY60" s="17" t="s">
        <v>61</v>
      </c>
      <c r="AZ60" s="17"/>
      <c r="BA60" s="18"/>
      <c r="BB60" s="18"/>
      <c r="BC60" s="61"/>
    </row>
    <row r="61" customFormat="false" ht="15" hidden="false" customHeight="false" outlineLevel="0" collapsed="false">
      <c r="A61" s="103" t="s">
        <v>36</v>
      </c>
      <c r="B61" s="222" t="s">
        <v>58</v>
      </c>
      <c r="C61" s="222" t="s">
        <v>35</v>
      </c>
      <c r="D61" s="223" t="n">
        <f aca="false">SUM(E61:AB61)</f>
        <v>608.278418</v>
      </c>
      <c r="E61" s="224" t="n">
        <f aca="false">SUM(E59:E60)</f>
        <v>20.681021</v>
      </c>
      <c r="F61" s="225" t="n">
        <f aca="false">SUM(F59:F60)</f>
        <v>20.186</v>
      </c>
      <c r="G61" s="225" t="n">
        <f aca="false">SUM(G59:G60)</f>
        <v>19.975818</v>
      </c>
      <c r="H61" s="225" t="n">
        <f aca="false">SUM(H59:H60)</f>
        <v>20.019999</v>
      </c>
      <c r="I61" s="225" t="n">
        <f aca="false">SUM(I59:I60)</f>
        <v>20.559115</v>
      </c>
      <c r="J61" s="226" t="n">
        <f aca="false">SUM(J59:J60)</f>
        <v>22.037337</v>
      </c>
      <c r="K61" s="227" t="n">
        <f aca="false">SUM(K59:K60)</f>
        <v>23.575153</v>
      </c>
      <c r="L61" s="225" t="n">
        <f aca="false">SUM(L59:L60)</f>
        <v>25.028544</v>
      </c>
      <c r="M61" s="225" t="n">
        <f aca="false">SUM(M59:M60)</f>
        <v>26.633226</v>
      </c>
      <c r="N61" s="225" t="n">
        <f aca="false">SUM(N59:N60)</f>
        <v>27.601934</v>
      </c>
      <c r="O61" s="225" t="n">
        <f aca="false">SUM(O59:O60)</f>
        <v>28.726038</v>
      </c>
      <c r="P61" s="225" t="n">
        <f aca="false">SUM(P59:P60)</f>
        <v>29.011329</v>
      </c>
      <c r="Q61" s="225" t="n">
        <f aca="false">SUM(Q59:Q60)</f>
        <v>29.391211</v>
      </c>
      <c r="R61" s="225" t="n">
        <f aca="false">SUM(R59:R60)</f>
        <v>29.670824</v>
      </c>
      <c r="S61" s="225" t="n">
        <f aca="false">SUM(S59:S60)</f>
        <v>29.666646</v>
      </c>
      <c r="T61" s="225" t="n">
        <f aca="false">SUM(T59:T60)</f>
        <v>29.43955</v>
      </c>
      <c r="U61" s="225" t="n">
        <f aca="false">SUM(U59:U60)</f>
        <v>28.877889</v>
      </c>
      <c r="V61" s="225" t="n">
        <f aca="false">SUM(V59:V60)</f>
        <v>27.953193</v>
      </c>
      <c r="W61" s="225" t="n">
        <f aca="false">SUM(W59:W60)</f>
        <v>26.553554</v>
      </c>
      <c r="X61" s="225" t="n">
        <f aca="false">SUM(X59:X60)</f>
        <v>26.373556</v>
      </c>
      <c r="Y61" s="225" t="n">
        <f aca="false">SUM(Y59:Y60)</f>
        <v>26.27165</v>
      </c>
      <c r="Z61" s="228" t="n">
        <f aca="false">SUM(Z59:Z60)</f>
        <v>24.981934</v>
      </c>
      <c r="AA61" s="224" t="n">
        <f aca="false">SUM(AA59:AA60)</f>
        <v>23.30898</v>
      </c>
      <c r="AB61" s="226" t="n">
        <f aca="false">SUM(AB59:AB60)</f>
        <v>21.753917</v>
      </c>
      <c r="AC61" s="88"/>
      <c r="AD61" s="59" t="n">
        <v>4</v>
      </c>
      <c r="AE61" s="71" t="n">
        <f aca="false">H80</f>
        <v>0</v>
      </c>
      <c r="AF61" s="71" t="n">
        <f aca="false">$H94</f>
        <v>0</v>
      </c>
      <c r="AG61" s="71" t="n">
        <f aca="false">-(AE61)</f>
        <v>-0</v>
      </c>
      <c r="AH61" s="71" t="n">
        <f aca="false">$H79</f>
        <v>0</v>
      </c>
      <c r="AI61" s="71" t="n">
        <f aca="false">$H93</f>
        <v>0</v>
      </c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61"/>
    </row>
    <row r="62" customFormat="false" ht="15" hidden="false" customHeight="false" outlineLevel="0" collapsed="false">
      <c r="A62" s="111" t="s">
        <v>37</v>
      </c>
      <c r="B62" s="104" t="s">
        <v>58</v>
      </c>
      <c r="C62" s="104" t="s">
        <v>23</v>
      </c>
      <c r="D62" s="105" t="n">
        <f aca="false">SUM(E62:AB62)</f>
        <v>2597.155899</v>
      </c>
      <c r="E62" s="106" t="n">
        <f aca="false">SUM(E57:E58)</f>
        <v>94.925256</v>
      </c>
      <c r="F62" s="107" t="n">
        <f aca="false">SUM(F57:F58)</f>
        <v>92.169121</v>
      </c>
      <c r="G62" s="107" t="n">
        <f aca="false">SUM(G57:G58)</f>
        <v>91.713678</v>
      </c>
      <c r="H62" s="107" t="n">
        <f aca="false">SUM(H57:H58)</f>
        <v>91.729223</v>
      </c>
      <c r="I62" s="107" t="n">
        <f aca="false">SUM(I57:I58)</f>
        <v>94.791459</v>
      </c>
      <c r="J62" s="108" t="n">
        <f aca="false">SUM(J57:J58)</f>
        <v>101.41535</v>
      </c>
      <c r="K62" s="109" t="n">
        <f aca="false">SUM(K57:K58)</f>
        <v>109.365416</v>
      </c>
      <c r="L62" s="107" t="n">
        <f aca="false">SUM(L57:L58)</f>
        <v>113.338735</v>
      </c>
      <c r="M62" s="107" t="n">
        <f aca="false">SUM(M57:M58)</f>
        <v>117.472409</v>
      </c>
      <c r="N62" s="107" t="n">
        <f aca="false">SUM(N57:N58)</f>
        <v>118.629745</v>
      </c>
      <c r="O62" s="107" t="n">
        <f aca="false">SUM(O57:O58)</f>
        <v>120.141589</v>
      </c>
      <c r="P62" s="107" t="n">
        <f aca="false">SUM(P57:P58)</f>
        <v>120.728386</v>
      </c>
      <c r="Q62" s="107" t="n">
        <f aca="false">SUM(Q57:Q58)</f>
        <v>121.224939</v>
      </c>
      <c r="R62" s="107" t="n">
        <f aca="false">SUM(R57:R58)</f>
        <v>120.321346</v>
      </c>
      <c r="S62" s="107" t="n">
        <f aca="false">SUM(S57:S58)</f>
        <v>118.103588</v>
      </c>
      <c r="T62" s="107" t="n">
        <f aca="false">SUM(T57:T58)</f>
        <v>114.594357</v>
      </c>
      <c r="U62" s="107" t="n">
        <f aca="false">SUM(U57:U58)</f>
        <v>112.285621</v>
      </c>
      <c r="V62" s="107" t="n">
        <f aca="false">SUM(V57:V58)</f>
        <v>110.114228</v>
      </c>
      <c r="W62" s="107" t="n">
        <f aca="false">SUM(W57:W58)</f>
        <v>108.934303</v>
      </c>
      <c r="X62" s="107" t="n">
        <f aca="false">SUM(X57:X58)</f>
        <v>110.257567</v>
      </c>
      <c r="Y62" s="107" t="n">
        <f aca="false">SUM(Y57:Y58)</f>
        <v>109.799391</v>
      </c>
      <c r="Z62" s="110" t="n">
        <f aca="false">SUM(Z57:Z58)</f>
        <v>106.005627</v>
      </c>
      <c r="AA62" s="106" t="n">
        <f aca="false">SUM(AA57:AA58)</f>
        <v>100.652713</v>
      </c>
      <c r="AB62" s="108" t="n">
        <f aca="false">SUM(AB57:AB58)</f>
        <v>98.441852</v>
      </c>
      <c r="AC62" s="88"/>
      <c r="AD62" s="59" t="n">
        <v>5</v>
      </c>
      <c r="AE62" s="71" t="n">
        <f aca="false">I80</f>
        <v>0</v>
      </c>
      <c r="AF62" s="71" t="n">
        <f aca="false">$I94</f>
        <v>0</v>
      </c>
      <c r="AG62" s="71" t="n">
        <f aca="false">-(AE62)</f>
        <v>-0</v>
      </c>
      <c r="AH62" s="71" t="n">
        <f aca="false">$I79</f>
        <v>0</v>
      </c>
      <c r="AI62" s="71" t="n">
        <f aca="false">$I93</f>
        <v>0</v>
      </c>
      <c r="AJ62" s="18" t="n">
        <f aca="false">AG58</f>
        <v>-0</v>
      </c>
      <c r="AK62" s="18" t="n">
        <f aca="false">AG59</f>
        <v>-0</v>
      </c>
      <c r="AL62" s="18" t="n">
        <f aca="false">AG60</f>
        <v>-0</v>
      </c>
      <c r="AM62" s="18" t="n">
        <f aca="false">AG61</f>
        <v>-0</v>
      </c>
      <c r="AN62" s="18"/>
      <c r="AO62" s="18" t="n">
        <f aca="false">AF58</f>
        <v>0</v>
      </c>
      <c r="AP62" s="18" t="n">
        <f aca="false">AF59</f>
        <v>0</v>
      </c>
      <c r="AQ62" s="18" t="n">
        <f aca="false">AF60</f>
        <v>0</v>
      </c>
      <c r="AR62" s="18" t="n">
        <f aca="false">AF61</f>
        <v>0</v>
      </c>
      <c r="AS62" s="18"/>
      <c r="AT62" s="18" t="n">
        <f aca="false">-AH58</f>
        <v>-0</v>
      </c>
      <c r="AU62" s="18" t="n">
        <f aca="false">-AH59</f>
        <v>-0</v>
      </c>
      <c r="AV62" s="18" t="n">
        <f aca="false">-AH60</f>
        <v>-0</v>
      </c>
      <c r="AW62" s="18" t="n">
        <f aca="false">-AH61</f>
        <v>-0</v>
      </c>
      <c r="AX62" s="18"/>
      <c r="AY62" s="18" t="n">
        <f aca="false">AI58</f>
        <v>0</v>
      </c>
      <c r="AZ62" s="18" t="n">
        <f aca="false">AI59</f>
        <v>0</v>
      </c>
      <c r="BA62" s="18" t="n">
        <f aca="false">AI60</f>
        <v>0</v>
      </c>
      <c r="BB62" s="18" t="n">
        <f aca="false">AI61</f>
        <v>0</v>
      </c>
      <c r="BC62" s="61"/>
    </row>
    <row r="63" customFormat="false" ht="15" hidden="false" customHeight="false" outlineLevel="0" collapsed="false">
      <c r="A63" s="112" t="s">
        <v>38</v>
      </c>
      <c r="B63" s="229" t="s">
        <v>58</v>
      </c>
      <c r="C63" s="229" t="s">
        <v>39</v>
      </c>
      <c r="D63" s="230" t="n">
        <f aca="false">SUM(E63:AB63)</f>
        <v>3205.434317</v>
      </c>
      <c r="E63" s="231" t="n">
        <f aca="false">E61+E62</f>
        <v>115.606277</v>
      </c>
      <c r="F63" s="232" t="n">
        <f aca="false">F61+F62</f>
        <v>112.355121</v>
      </c>
      <c r="G63" s="232" t="n">
        <f aca="false">G61+G62</f>
        <v>111.689496</v>
      </c>
      <c r="H63" s="232" t="n">
        <f aca="false">H61+H62</f>
        <v>111.749222</v>
      </c>
      <c r="I63" s="232" t="n">
        <f aca="false">I61+I62</f>
        <v>115.350574</v>
      </c>
      <c r="J63" s="233" t="n">
        <f aca="false">J61+J62</f>
        <v>123.452687</v>
      </c>
      <c r="K63" s="234" t="n">
        <f aca="false">K61+K62</f>
        <v>132.940569</v>
      </c>
      <c r="L63" s="232" t="n">
        <f aca="false">L61+L62</f>
        <v>138.367279</v>
      </c>
      <c r="M63" s="232" t="n">
        <f aca="false">M61+M62</f>
        <v>144.105635</v>
      </c>
      <c r="N63" s="232" t="n">
        <f aca="false">N61+N62</f>
        <v>146.231679</v>
      </c>
      <c r="O63" s="232" t="n">
        <f aca="false">O61+O62</f>
        <v>148.867627</v>
      </c>
      <c r="P63" s="232" t="n">
        <f aca="false">P61+P62</f>
        <v>149.739715</v>
      </c>
      <c r="Q63" s="232" t="n">
        <f aca="false">Q61+Q62</f>
        <v>150.61615</v>
      </c>
      <c r="R63" s="232" t="n">
        <f aca="false">R61+R62</f>
        <v>149.99217</v>
      </c>
      <c r="S63" s="232" t="n">
        <f aca="false">S61+S62</f>
        <v>147.770234</v>
      </c>
      <c r="T63" s="232" t="n">
        <f aca="false">T61+T62</f>
        <v>144.033907</v>
      </c>
      <c r="U63" s="232" t="n">
        <f aca="false">U61+U62</f>
        <v>141.16351</v>
      </c>
      <c r="V63" s="232" t="n">
        <f aca="false">V61+V62</f>
        <v>138.067421</v>
      </c>
      <c r="W63" s="232" t="n">
        <f aca="false">W61+W62</f>
        <v>135.487857</v>
      </c>
      <c r="X63" s="232" t="n">
        <f aca="false">X61+X62</f>
        <v>136.631123</v>
      </c>
      <c r="Y63" s="232" t="n">
        <f aca="false">Y61+Y62</f>
        <v>136.071041</v>
      </c>
      <c r="Z63" s="235" t="n">
        <f aca="false">Z61+Z62</f>
        <v>130.987561</v>
      </c>
      <c r="AA63" s="231" t="n">
        <f aca="false">AA61+AA62</f>
        <v>123.961693</v>
      </c>
      <c r="AB63" s="233" t="n">
        <f aca="false">AB61+AB62</f>
        <v>120.195769</v>
      </c>
      <c r="AC63" s="88"/>
      <c r="AD63" s="59" t="n">
        <v>6</v>
      </c>
      <c r="AE63" s="71" t="n">
        <f aca="false">J80</f>
        <v>0</v>
      </c>
      <c r="AF63" s="71" t="n">
        <f aca="false">$J94</f>
        <v>0</v>
      </c>
      <c r="AG63" s="71" t="n">
        <f aca="false">-(AE63)</f>
        <v>-0</v>
      </c>
      <c r="AH63" s="71" t="n">
        <f aca="false">$J79</f>
        <v>0</v>
      </c>
      <c r="AI63" s="71" t="n">
        <f aca="false">$J93</f>
        <v>0</v>
      </c>
      <c r="AJ63" s="18" t="n">
        <f aca="false">AG62</f>
        <v>-0</v>
      </c>
      <c r="AK63" s="18" t="n">
        <f aca="false">AG63</f>
        <v>-0</v>
      </c>
      <c r="AL63" s="18" t="n">
        <f aca="false">AG64</f>
        <v>-0</v>
      </c>
      <c r="AM63" s="18" t="n">
        <f aca="false">AG65</f>
        <v>-0</v>
      </c>
      <c r="AN63" s="18"/>
      <c r="AO63" s="18" t="n">
        <f aca="false">AF62</f>
        <v>0</v>
      </c>
      <c r="AP63" s="18" t="n">
        <f aca="false">AF63</f>
        <v>0</v>
      </c>
      <c r="AQ63" s="18" t="n">
        <f aca="false">AF64</f>
        <v>0</v>
      </c>
      <c r="AR63" s="18" t="n">
        <f aca="false">AF65</f>
        <v>0</v>
      </c>
      <c r="AS63" s="18"/>
      <c r="AT63" s="18" t="n">
        <f aca="false">-AH62</f>
        <v>-0</v>
      </c>
      <c r="AU63" s="18" t="n">
        <f aca="false">-AH63</f>
        <v>-0</v>
      </c>
      <c r="AV63" s="18" t="n">
        <f aca="false">-AH64</f>
        <v>-0</v>
      </c>
      <c r="AW63" s="18" t="n">
        <f aca="false">-AH65</f>
        <v>-0</v>
      </c>
      <c r="AX63" s="18"/>
      <c r="AY63" s="18" t="n">
        <f aca="false">AI62</f>
        <v>0</v>
      </c>
      <c r="AZ63" s="18" t="n">
        <f aca="false">AI63</f>
        <v>0</v>
      </c>
      <c r="BA63" s="18" t="n">
        <f aca="false">AI64</f>
        <v>0</v>
      </c>
      <c r="BB63" s="18" t="n">
        <f aca="false">AI65</f>
        <v>0</v>
      </c>
      <c r="BC63" s="61"/>
    </row>
    <row r="64" customFormat="false" ht="14.25" hidden="false" customHeight="false" outlineLevel="0" collapsed="false">
      <c r="A64" s="118"/>
      <c r="B64" s="236" t="s">
        <v>58</v>
      </c>
      <c r="C64" s="236" t="s">
        <v>40</v>
      </c>
      <c r="D64" s="237" t="n">
        <f aca="false">SUM(E64:AB64)</f>
        <v>4060.32</v>
      </c>
      <c r="E64" s="238" t="n">
        <v>157.18</v>
      </c>
      <c r="F64" s="239" t="n">
        <v>157.18</v>
      </c>
      <c r="G64" s="239" t="n">
        <v>157.18</v>
      </c>
      <c r="H64" s="239" t="n">
        <v>157.18</v>
      </c>
      <c r="I64" s="239" t="n">
        <v>157.18</v>
      </c>
      <c r="J64" s="240" t="n">
        <v>157.18</v>
      </c>
      <c r="K64" s="241" t="n">
        <v>175.18</v>
      </c>
      <c r="L64" s="239" t="n">
        <v>175.18</v>
      </c>
      <c r="M64" s="239" t="n">
        <v>175.18</v>
      </c>
      <c r="N64" s="239" t="n">
        <v>175.18</v>
      </c>
      <c r="O64" s="239" t="n">
        <v>175.18</v>
      </c>
      <c r="P64" s="239" t="n">
        <v>175.18</v>
      </c>
      <c r="Q64" s="239" t="n">
        <v>175.18</v>
      </c>
      <c r="R64" s="239" t="n">
        <v>175.18</v>
      </c>
      <c r="S64" s="239" t="n">
        <v>175.18</v>
      </c>
      <c r="T64" s="239" t="n">
        <v>175.18</v>
      </c>
      <c r="U64" s="239" t="n">
        <v>175.18</v>
      </c>
      <c r="V64" s="239" t="n">
        <v>175.18</v>
      </c>
      <c r="W64" s="239" t="n">
        <v>175.18</v>
      </c>
      <c r="X64" s="239" t="n">
        <v>175.18</v>
      </c>
      <c r="Y64" s="239" t="n">
        <v>175.18</v>
      </c>
      <c r="Z64" s="242" t="n">
        <v>175.18</v>
      </c>
      <c r="AA64" s="243" t="n">
        <v>157.18</v>
      </c>
      <c r="AB64" s="240" t="n">
        <v>157.18</v>
      </c>
      <c r="AC64" s="126" t="s">
        <v>42</v>
      </c>
      <c r="AD64" s="59" t="n">
        <v>7</v>
      </c>
      <c r="AE64" s="71" t="n">
        <f aca="false">K80</f>
        <v>0</v>
      </c>
      <c r="AF64" s="71" t="n">
        <f aca="false">$K94</f>
        <v>0</v>
      </c>
      <c r="AG64" s="71" t="n">
        <f aca="false">-(AE64)</f>
        <v>-0</v>
      </c>
      <c r="AH64" s="71" t="n">
        <f aca="false">$K79</f>
        <v>0</v>
      </c>
      <c r="AI64" s="71" t="n">
        <f aca="false">$K93</f>
        <v>0</v>
      </c>
      <c r="AJ64" s="18" t="n">
        <f aca="false">AG66</f>
        <v>-0</v>
      </c>
      <c r="AK64" s="18" t="n">
        <f aca="false">AG67</f>
        <v>-0</v>
      </c>
      <c r="AL64" s="18" t="n">
        <f aca="false">AG68</f>
        <v>-0</v>
      </c>
      <c r="AM64" s="18" t="n">
        <f aca="false">AG69</f>
        <v>-0</v>
      </c>
      <c r="AN64" s="18"/>
      <c r="AO64" s="18" t="n">
        <f aca="false">AF66</f>
        <v>0</v>
      </c>
      <c r="AP64" s="18" t="n">
        <f aca="false">AF67</f>
        <v>0</v>
      </c>
      <c r="AQ64" s="18" t="n">
        <f aca="false">AF68</f>
        <v>0</v>
      </c>
      <c r="AR64" s="18" t="n">
        <f aca="false">AF69</f>
        <v>0</v>
      </c>
      <c r="AS64" s="18"/>
      <c r="AT64" s="18" t="n">
        <f aca="false">-AH66</f>
        <v>-0</v>
      </c>
      <c r="AU64" s="18" t="n">
        <f aca="false">-AH67</f>
        <v>-0</v>
      </c>
      <c r="AV64" s="18" t="n">
        <f aca="false">-AH68</f>
        <v>-0</v>
      </c>
      <c r="AW64" s="18" t="n">
        <f aca="false">-AH69</f>
        <v>-0</v>
      </c>
      <c r="AX64" s="18"/>
      <c r="AY64" s="18" t="n">
        <f aca="false">AI66</f>
        <v>0</v>
      </c>
      <c r="AZ64" s="18" t="n">
        <f aca="false">AI67</f>
        <v>0</v>
      </c>
      <c r="BA64" s="18" t="n">
        <f aca="false">AI68</f>
        <v>0</v>
      </c>
      <c r="BB64" s="18" t="n">
        <f aca="false">AI69</f>
        <v>0</v>
      </c>
      <c r="BC64" s="61"/>
    </row>
    <row r="65" customFormat="false" ht="14.25" hidden="false" customHeight="false" outlineLevel="0" collapsed="false">
      <c r="A65" s="62"/>
      <c r="B65" s="127"/>
      <c r="C65" s="127"/>
      <c r="D65" s="128" t="n">
        <f aca="false">SUM(E65:AB65)</f>
        <v>0</v>
      </c>
      <c r="E65" s="129"/>
      <c r="F65" s="130"/>
      <c r="G65" s="130"/>
      <c r="H65" s="130"/>
      <c r="I65" s="130"/>
      <c r="J65" s="131"/>
      <c r="K65" s="132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3"/>
      <c r="AA65" s="129"/>
      <c r="AB65" s="131"/>
      <c r="AC65" s="126"/>
      <c r="AD65" s="59" t="n">
        <v>8</v>
      </c>
      <c r="AE65" s="71" t="n">
        <f aca="false">L80</f>
        <v>0</v>
      </c>
      <c r="AF65" s="71" t="n">
        <f aca="false">$L94</f>
        <v>0</v>
      </c>
      <c r="AG65" s="71" t="n">
        <f aca="false">-(AE65)</f>
        <v>-0</v>
      </c>
      <c r="AH65" s="71" t="n">
        <f aca="false">$L79</f>
        <v>0</v>
      </c>
      <c r="AI65" s="71" t="n">
        <f aca="false">$L93</f>
        <v>0</v>
      </c>
      <c r="AJ65" s="18" t="n">
        <f aca="false">AG70</f>
        <v>-0</v>
      </c>
      <c r="AK65" s="18" t="n">
        <f aca="false">AG71</f>
        <v>-0</v>
      </c>
      <c r="AL65" s="18" t="n">
        <f aca="false">AG72</f>
        <v>-0</v>
      </c>
      <c r="AM65" s="18" t="n">
        <f aca="false">AG73</f>
        <v>-0</v>
      </c>
      <c r="AN65" s="18"/>
      <c r="AO65" s="18" t="n">
        <f aca="false">AF70</f>
        <v>0</v>
      </c>
      <c r="AP65" s="18" t="n">
        <f aca="false">AF71</f>
        <v>0</v>
      </c>
      <c r="AQ65" s="18" t="n">
        <f aca="false">AF72</f>
        <v>0</v>
      </c>
      <c r="AR65" s="18" t="n">
        <f aca="false">AF73</f>
        <v>0</v>
      </c>
      <c r="AS65" s="18"/>
      <c r="AT65" s="18" t="n">
        <f aca="false">-AH70</f>
        <v>-0</v>
      </c>
      <c r="AU65" s="18" t="n">
        <f aca="false">-AH71</f>
        <v>-0</v>
      </c>
      <c r="AV65" s="18" t="n">
        <f aca="false">-AH72</f>
        <v>-0</v>
      </c>
      <c r="AW65" s="18" t="n">
        <f aca="false">-AH73</f>
        <v>-0</v>
      </c>
      <c r="AX65" s="18"/>
      <c r="AY65" s="18" t="n">
        <f aca="false">AI70</f>
        <v>0</v>
      </c>
      <c r="AZ65" s="18" t="n">
        <f aca="false">AI71</f>
        <v>0</v>
      </c>
      <c r="BA65" s="18" t="n">
        <f aca="false">AI72</f>
        <v>0</v>
      </c>
      <c r="BB65" s="18" t="n">
        <f aca="false">AI73</f>
        <v>0</v>
      </c>
      <c r="BC65" s="61"/>
    </row>
    <row r="66" customFormat="false" ht="14.25" hidden="false" customHeight="false" outlineLevel="0" collapsed="false">
      <c r="A66" s="62"/>
      <c r="B66" s="127"/>
      <c r="C66" s="127"/>
      <c r="D66" s="128" t="n">
        <f aca="false">SUM(E66:AB66)</f>
        <v>0</v>
      </c>
      <c r="E66" s="129"/>
      <c r="F66" s="130"/>
      <c r="G66" s="130"/>
      <c r="H66" s="130"/>
      <c r="I66" s="130"/>
      <c r="J66" s="131"/>
      <c r="K66" s="132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3"/>
      <c r="AA66" s="129"/>
      <c r="AB66" s="131"/>
      <c r="AC66" s="126"/>
      <c r="AD66" s="59" t="n">
        <v>9</v>
      </c>
      <c r="AE66" s="71" t="n">
        <f aca="false">M80</f>
        <v>0</v>
      </c>
      <c r="AF66" s="71" t="n">
        <f aca="false">$M94</f>
        <v>0</v>
      </c>
      <c r="AG66" s="71" t="n">
        <f aca="false">-(AE66)</f>
        <v>-0</v>
      </c>
      <c r="AH66" s="71" t="n">
        <f aca="false">$M79</f>
        <v>0</v>
      </c>
      <c r="AI66" s="71" t="n">
        <f aca="false">$M93</f>
        <v>0</v>
      </c>
      <c r="AJ66" s="18" t="n">
        <f aca="false">AG74</f>
        <v>-0</v>
      </c>
      <c r="AK66" s="18" t="n">
        <f aca="false">AG75</f>
        <v>-0</v>
      </c>
      <c r="AL66" s="18" t="n">
        <f aca="false">AG76</f>
        <v>-0</v>
      </c>
      <c r="AM66" s="18" t="n">
        <f aca="false">AG77</f>
        <v>-0</v>
      </c>
      <c r="AN66" s="18"/>
      <c r="AO66" s="18" t="n">
        <f aca="false">AF74</f>
        <v>0</v>
      </c>
      <c r="AP66" s="18" t="n">
        <f aca="false">AF75</f>
        <v>0</v>
      </c>
      <c r="AQ66" s="18" t="n">
        <f aca="false">AF76</f>
        <v>0</v>
      </c>
      <c r="AR66" s="18" t="n">
        <f aca="false">AF77</f>
        <v>0</v>
      </c>
      <c r="AS66" s="18"/>
      <c r="AT66" s="18" t="n">
        <f aca="false">-AH74</f>
        <v>-0</v>
      </c>
      <c r="AU66" s="18" t="n">
        <f aca="false">-AH75</f>
        <v>-0</v>
      </c>
      <c r="AV66" s="18" t="n">
        <f aca="false">-AH76</f>
        <v>-0</v>
      </c>
      <c r="AW66" s="18" t="n">
        <f aca="false">-AH77</f>
        <v>-0</v>
      </c>
      <c r="AX66" s="18"/>
      <c r="AY66" s="18" t="n">
        <f aca="false">AI74</f>
        <v>0</v>
      </c>
      <c r="AZ66" s="18" t="n">
        <f aca="false">AI75</f>
        <v>0</v>
      </c>
      <c r="BA66" s="18" t="n">
        <f aca="false">AI76</f>
        <v>0</v>
      </c>
      <c r="BB66" s="18" t="n">
        <f aca="false">AI77</f>
        <v>0</v>
      </c>
      <c r="BC66" s="61"/>
    </row>
    <row r="67" customFormat="false" ht="14.25" hidden="false" customHeight="false" outlineLevel="0" collapsed="false">
      <c r="A67" s="62"/>
      <c r="B67" s="127"/>
      <c r="C67" s="127"/>
      <c r="D67" s="128" t="n">
        <f aca="false">SUM(E67:AB67)</f>
        <v>0</v>
      </c>
      <c r="E67" s="129"/>
      <c r="F67" s="130"/>
      <c r="G67" s="130"/>
      <c r="H67" s="130"/>
      <c r="I67" s="130"/>
      <c r="J67" s="131"/>
      <c r="K67" s="132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3"/>
      <c r="AA67" s="129"/>
      <c r="AB67" s="131"/>
      <c r="AC67" s="126"/>
      <c r="AD67" s="59" t="n">
        <v>10</v>
      </c>
      <c r="AE67" s="71" t="n">
        <f aca="false">N80</f>
        <v>0</v>
      </c>
      <c r="AF67" s="71" t="n">
        <f aca="false">$N94</f>
        <v>0</v>
      </c>
      <c r="AG67" s="71" t="n">
        <f aca="false">-(AE67)</f>
        <v>-0</v>
      </c>
      <c r="AH67" s="71" t="n">
        <f aca="false">$N79</f>
        <v>0</v>
      </c>
      <c r="AI67" s="71" t="n">
        <f aca="false">$N93</f>
        <v>0</v>
      </c>
      <c r="AJ67" s="18" t="n">
        <f aca="false">AG78</f>
        <v>-0</v>
      </c>
      <c r="AK67" s="18" t="n">
        <f aca="false">AG79</f>
        <v>-0</v>
      </c>
      <c r="AL67" s="18" t="n">
        <f aca="false">AG80</f>
        <v>-0</v>
      </c>
      <c r="AM67" s="18" t="n">
        <f aca="false">AG81</f>
        <v>-0</v>
      </c>
      <c r="AN67" s="18"/>
      <c r="AO67" s="18" t="n">
        <f aca="false">AF78</f>
        <v>0</v>
      </c>
      <c r="AP67" s="18" t="n">
        <f aca="false">AF79</f>
        <v>0</v>
      </c>
      <c r="AQ67" s="18" t="n">
        <f aca="false">AF80</f>
        <v>0</v>
      </c>
      <c r="AR67" s="18" t="n">
        <f aca="false">AF81</f>
        <v>0</v>
      </c>
      <c r="AS67" s="18"/>
      <c r="AT67" s="18" t="n">
        <f aca="false">-AH78</f>
        <v>-0</v>
      </c>
      <c r="AU67" s="18" t="n">
        <f aca="false">-AH79</f>
        <v>-0</v>
      </c>
      <c r="AV67" s="18" t="n">
        <f aca="false">-AH80</f>
        <v>-0</v>
      </c>
      <c r="AW67" s="18" t="n">
        <f aca="false">-AH81</f>
        <v>-0</v>
      </c>
      <c r="AX67" s="18"/>
      <c r="AY67" s="18" t="n">
        <f aca="false">AI78</f>
        <v>0</v>
      </c>
      <c r="AZ67" s="18" t="n">
        <f aca="false">AI79</f>
        <v>0</v>
      </c>
      <c r="BA67" s="18" t="n">
        <f aca="false">AI80</f>
        <v>0</v>
      </c>
      <c r="BB67" s="18" t="n">
        <f aca="false">AI81</f>
        <v>0</v>
      </c>
      <c r="BC67" s="61"/>
    </row>
    <row r="68" customFormat="false" ht="14.25" hidden="false" customHeight="false" outlineLevel="0" collapsed="false">
      <c r="A68" s="62"/>
      <c r="B68" s="127"/>
      <c r="C68" s="127"/>
      <c r="D68" s="128" t="n">
        <f aca="false">SUM(E68:AB68)</f>
        <v>0</v>
      </c>
      <c r="E68" s="129"/>
      <c r="F68" s="130"/>
      <c r="G68" s="130"/>
      <c r="H68" s="130"/>
      <c r="I68" s="130"/>
      <c r="J68" s="131"/>
      <c r="K68" s="132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3"/>
      <c r="AA68" s="129"/>
      <c r="AB68" s="131"/>
      <c r="AC68" s="126"/>
      <c r="AD68" s="59" t="n">
        <v>11</v>
      </c>
      <c r="AE68" s="71" t="n">
        <f aca="false">O80</f>
        <v>0</v>
      </c>
      <c r="AF68" s="71" t="n">
        <f aca="false">$O94</f>
        <v>0</v>
      </c>
      <c r="AG68" s="71" t="n">
        <f aca="false">-(AE68)</f>
        <v>-0</v>
      </c>
      <c r="AH68" s="71" t="n">
        <f aca="false">$O79</f>
        <v>0</v>
      </c>
      <c r="AI68" s="71" t="n">
        <f aca="false">$O93</f>
        <v>0</v>
      </c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61"/>
    </row>
    <row r="69" customFormat="false" ht="14.25" hidden="false" customHeight="false" outlineLevel="0" collapsed="false">
      <c r="A69" s="62"/>
      <c r="B69" s="127"/>
      <c r="C69" s="127"/>
      <c r="D69" s="128" t="n">
        <f aca="false">SUM(E69:AB69)</f>
        <v>0</v>
      </c>
      <c r="E69" s="129"/>
      <c r="F69" s="130"/>
      <c r="G69" s="130"/>
      <c r="H69" s="130"/>
      <c r="I69" s="130"/>
      <c r="J69" s="131"/>
      <c r="K69" s="132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3"/>
      <c r="AA69" s="129"/>
      <c r="AB69" s="131"/>
      <c r="AC69" s="126"/>
      <c r="AD69" s="59" t="n">
        <v>12</v>
      </c>
      <c r="AE69" s="71" t="n">
        <f aca="false">P80</f>
        <v>0</v>
      </c>
      <c r="AF69" s="71" t="n">
        <f aca="false">$P94</f>
        <v>0</v>
      </c>
      <c r="AG69" s="71" t="n">
        <f aca="false">-(AE69)</f>
        <v>-0</v>
      </c>
      <c r="AH69" s="71" t="n">
        <f aca="false">$P79</f>
        <v>0</v>
      </c>
      <c r="AI69" s="71" t="n">
        <f aca="false">$P93</f>
        <v>0</v>
      </c>
      <c r="AJ69" s="134" t="s">
        <v>62</v>
      </c>
      <c r="AK69" s="18"/>
      <c r="AL69" s="18"/>
      <c r="AM69" s="18"/>
      <c r="AN69" s="18"/>
      <c r="AO69" s="134" t="s">
        <v>63</v>
      </c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61"/>
    </row>
    <row r="70" customFormat="false" ht="14.25" hidden="false" customHeight="false" outlineLevel="0" collapsed="false">
      <c r="A70" s="62"/>
      <c r="B70" s="127"/>
      <c r="C70" s="127"/>
      <c r="D70" s="128" t="n">
        <f aca="false">SUM(E70:AB70)</f>
        <v>0</v>
      </c>
      <c r="E70" s="129"/>
      <c r="F70" s="130"/>
      <c r="G70" s="130"/>
      <c r="H70" s="130"/>
      <c r="I70" s="130"/>
      <c r="J70" s="131"/>
      <c r="K70" s="132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/>
      <c r="Z70" s="133"/>
      <c r="AA70" s="129"/>
      <c r="AB70" s="131"/>
      <c r="AC70" s="126"/>
      <c r="AD70" s="59" t="n">
        <v>13</v>
      </c>
      <c r="AE70" s="71" t="n">
        <f aca="false">Q80</f>
        <v>0</v>
      </c>
      <c r="AF70" s="71" t="n">
        <f aca="false">$Q94</f>
        <v>0</v>
      </c>
      <c r="AG70" s="71" t="n">
        <f aca="false">-(AE70)</f>
        <v>-0</v>
      </c>
      <c r="AH70" s="71" t="n">
        <f aca="false">$Q79</f>
        <v>0</v>
      </c>
      <c r="AI70" s="71" t="n">
        <f aca="false">$Q93</f>
        <v>0</v>
      </c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61"/>
    </row>
    <row r="71" customFormat="false" ht="14.25" hidden="false" customHeight="false" outlineLevel="0" collapsed="false">
      <c r="A71" s="62"/>
      <c r="B71" s="127"/>
      <c r="C71" s="127"/>
      <c r="D71" s="128" t="n">
        <f aca="false">SUM(E71:AB71)</f>
        <v>0</v>
      </c>
      <c r="E71" s="129"/>
      <c r="F71" s="130"/>
      <c r="G71" s="130"/>
      <c r="H71" s="130"/>
      <c r="I71" s="130"/>
      <c r="J71" s="131"/>
      <c r="K71" s="132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30"/>
      <c r="Z71" s="133"/>
      <c r="AA71" s="129"/>
      <c r="AB71" s="131"/>
      <c r="AC71" s="126"/>
      <c r="AD71" s="59" t="n">
        <v>14</v>
      </c>
      <c r="AE71" s="71" t="n">
        <f aca="false">R80</f>
        <v>0</v>
      </c>
      <c r="AF71" s="71" t="n">
        <f aca="false">$R94</f>
        <v>0</v>
      </c>
      <c r="AG71" s="71" t="n">
        <f aca="false">-(AE71)</f>
        <v>-0</v>
      </c>
      <c r="AH71" s="71" t="n">
        <f aca="false">$R79</f>
        <v>0</v>
      </c>
      <c r="AI71" s="71" t="n">
        <f aca="false">$R93</f>
        <v>0</v>
      </c>
      <c r="AJ71" s="18" t="n">
        <f aca="false">$E59</f>
        <v>0.090669</v>
      </c>
      <c r="AK71" s="18" t="n">
        <f aca="false">$F59</f>
        <v>0.082866</v>
      </c>
      <c r="AL71" s="18" t="n">
        <f aca="false">$G59</f>
        <v>0.078552</v>
      </c>
      <c r="AM71" s="18" t="n">
        <f aca="false">$H59</f>
        <v>0.076835</v>
      </c>
      <c r="AN71" s="18"/>
      <c r="AO71" s="18" t="n">
        <f aca="false">$E60</f>
        <v>20.590352</v>
      </c>
      <c r="AP71" s="18" t="n">
        <f aca="false">$F60</f>
        <v>20.103134</v>
      </c>
      <c r="AQ71" s="18" t="n">
        <f aca="false">$G60</f>
        <v>19.897266</v>
      </c>
      <c r="AR71" s="18" t="n">
        <f aca="false">$H60</f>
        <v>19.943164</v>
      </c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61"/>
    </row>
    <row r="72" customFormat="false" ht="14.25" hidden="false" customHeight="false" outlineLevel="0" collapsed="false">
      <c r="A72" s="62" t="s">
        <v>64</v>
      </c>
      <c r="B72" s="127"/>
      <c r="C72" s="127"/>
      <c r="D72" s="128" t="n">
        <f aca="false">SUM(E72:AB72)</f>
        <v>0</v>
      </c>
      <c r="E72" s="129"/>
      <c r="F72" s="130"/>
      <c r="G72" s="130"/>
      <c r="H72" s="130"/>
      <c r="I72" s="130"/>
      <c r="J72" s="131"/>
      <c r="K72" s="132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3"/>
      <c r="AA72" s="129"/>
      <c r="AB72" s="131"/>
      <c r="AC72" s="126"/>
      <c r="AD72" s="59" t="n">
        <v>15</v>
      </c>
      <c r="AE72" s="71" t="n">
        <f aca="false">S80</f>
        <v>0</v>
      </c>
      <c r="AF72" s="71" t="n">
        <f aca="false">$S94</f>
        <v>0</v>
      </c>
      <c r="AG72" s="71" t="n">
        <f aca="false">-(AE72)</f>
        <v>-0</v>
      </c>
      <c r="AH72" s="71" t="n">
        <f aca="false">$S79</f>
        <v>0</v>
      </c>
      <c r="AI72" s="71" t="n">
        <f aca="false">$S93</f>
        <v>0</v>
      </c>
      <c r="AJ72" s="18" t="n">
        <f aca="false">$I59</f>
        <v>0.078584</v>
      </c>
      <c r="AK72" s="18" t="n">
        <f aca="false">$J59</f>
        <v>0.083259</v>
      </c>
      <c r="AL72" s="18" t="n">
        <f aca="false">$K59</f>
        <v>0.096465</v>
      </c>
      <c r="AM72" s="18" t="n">
        <f aca="false">$L59</f>
        <v>0.112066</v>
      </c>
      <c r="AN72" s="18"/>
      <c r="AO72" s="18" t="n">
        <f aca="false">$I60</f>
        <v>20.480531</v>
      </c>
      <c r="AP72" s="18" t="n">
        <f aca="false">$J60</f>
        <v>21.954078</v>
      </c>
      <c r="AQ72" s="18" t="n">
        <f aca="false">$K60</f>
        <v>23.478688</v>
      </c>
      <c r="AR72" s="18" t="n">
        <f aca="false">$L60</f>
        <v>24.916478</v>
      </c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61"/>
    </row>
    <row r="73" customFormat="false" ht="14.25" hidden="false" customHeight="false" outlineLevel="0" collapsed="false">
      <c r="A73" s="62"/>
      <c r="B73" s="127"/>
      <c r="C73" s="127"/>
      <c r="D73" s="128" t="n">
        <f aca="false">SUM(E73:AB73)</f>
        <v>0</v>
      </c>
      <c r="E73" s="129"/>
      <c r="F73" s="130"/>
      <c r="G73" s="130"/>
      <c r="H73" s="130"/>
      <c r="I73" s="130"/>
      <c r="J73" s="131"/>
      <c r="K73" s="132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3"/>
      <c r="AA73" s="129"/>
      <c r="AB73" s="131"/>
      <c r="AC73" s="126"/>
      <c r="AD73" s="59" t="n">
        <v>16</v>
      </c>
      <c r="AE73" s="71" t="n">
        <f aca="false">T80</f>
        <v>0</v>
      </c>
      <c r="AF73" s="71" t="n">
        <f aca="false">$T94</f>
        <v>0</v>
      </c>
      <c r="AG73" s="71" t="n">
        <f aca="false">-(AE73)</f>
        <v>-0</v>
      </c>
      <c r="AH73" s="71" t="n">
        <f aca="false">$T79</f>
        <v>0</v>
      </c>
      <c r="AI73" s="71" t="n">
        <f aca="false">$T93</f>
        <v>0</v>
      </c>
      <c r="AJ73" s="18" t="n">
        <f aca="false">$M59</f>
        <v>0.124761</v>
      </c>
      <c r="AK73" s="18" t="n">
        <f aca="false">$N59</f>
        <v>0.131853</v>
      </c>
      <c r="AL73" s="18" t="n">
        <f aca="false">$O59</f>
        <v>0.133948</v>
      </c>
      <c r="AM73" s="18" t="n">
        <f aca="false">$P59</f>
        <v>0.137763</v>
      </c>
      <c r="AN73" s="18"/>
      <c r="AO73" s="18" t="n">
        <f aca="false">$M60</f>
        <v>26.508465</v>
      </c>
      <c r="AP73" s="18" t="n">
        <f aca="false">$N60</f>
        <v>27.470081</v>
      </c>
      <c r="AQ73" s="18" t="n">
        <f aca="false">$O60</f>
        <v>28.59209</v>
      </c>
      <c r="AR73" s="18" t="n">
        <f aca="false">$P60</f>
        <v>28.873566</v>
      </c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61"/>
    </row>
    <row r="74" customFormat="false" ht="14.25" hidden="false" customHeight="false" outlineLevel="0" collapsed="false">
      <c r="A74" s="62"/>
      <c r="B74" s="127"/>
      <c r="C74" s="127"/>
      <c r="D74" s="128" t="n">
        <f aca="false">SUM(E74:AB74)</f>
        <v>0</v>
      </c>
      <c r="E74" s="129"/>
      <c r="F74" s="130"/>
      <c r="G74" s="130"/>
      <c r="H74" s="130"/>
      <c r="I74" s="130"/>
      <c r="J74" s="131"/>
      <c r="K74" s="132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3"/>
      <c r="AA74" s="129"/>
      <c r="AB74" s="131"/>
      <c r="AC74" s="126"/>
      <c r="AD74" s="59" t="n">
        <v>17</v>
      </c>
      <c r="AE74" s="71" t="n">
        <f aca="false">U80</f>
        <v>0</v>
      </c>
      <c r="AF74" s="71" t="n">
        <f aca="false">$U94</f>
        <v>0</v>
      </c>
      <c r="AG74" s="71" t="n">
        <f aca="false">-(AE74)</f>
        <v>-0</v>
      </c>
      <c r="AH74" s="71" t="n">
        <f aca="false">$U79</f>
        <v>0</v>
      </c>
      <c r="AI74" s="71" t="n">
        <f aca="false">$U93</f>
        <v>0</v>
      </c>
      <c r="AJ74" s="18" t="n">
        <f aca="false">$Q59</f>
        <v>0.140106</v>
      </c>
      <c r="AK74" s="18" t="n">
        <f aca="false">$R59</f>
        <v>0.141084</v>
      </c>
      <c r="AL74" s="18" t="n">
        <f aca="false">$S59</f>
        <v>0.142465</v>
      </c>
      <c r="AM74" s="18" t="n">
        <f aca="false">$T59</f>
        <v>0.14562</v>
      </c>
      <c r="AN74" s="18"/>
      <c r="AO74" s="18" t="n">
        <f aca="false">$Q60</f>
        <v>29.251105</v>
      </c>
      <c r="AP74" s="18" t="n">
        <f aca="false">$R60</f>
        <v>29.52974</v>
      </c>
      <c r="AQ74" s="18" t="n">
        <f aca="false">$S60</f>
        <v>29.524181</v>
      </c>
      <c r="AR74" s="18" t="n">
        <f aca="false">$T60</f>
        <v>29.29393</v>
      </c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61"/>
    </row>
    <row r="75" customFormat="false" ht="14.25" hidden="false" customHeight="false" outlineLevel="0" collapsed="false">
      <c r="A75" s="62"/>
      <c r="B75" s="127"/>
      <c r="C75" s="127"/>
      <c r="D75" s="128" t="n">
        <f aca="false">SUM(E75:AB75)</f>
        <v>0</v>
      </c>
      <c r="E75" s="129"/>
      <c r="F75" s="130"/>
      <c r="G75" s="130"/>
      <c r="H75" s="130"/>
      <c r="I75" s="130"/>
      <c r="J75" s="131"/>
      <c r="K75" s="132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3"/>
      <c r="AA75" s="129"/>
      <c r="AB75" s="131"/>
      <c r="AC75" s="126"/>
      <c r="AD75" s="59" t="n">
        <v>18</v>
      </c>
      <c r="AE75" s="71" t="n">
        <f aca="false">V80</f>
        <v>0</v>
      </c>
      <c r="AF75" s="71" t="n">
        <f aca="false">$V94</f>
        <v>0</v>
      </c>
      <c r="AG75" s="71" t="n">
        <f aca="false">-(AE75)</f>
        <v>-0</v>
      </c>
      <c r="AH75" s="71" t="n">
        <f aca="false">$V79</f>
        <v>0</v>
      </c>
      <c r="AI75" s="71" t="n">
        <f aca="false">$V93</f>
        <v>0</v>
      </c>
      <c r="AJ75" s="18" t="n">
        <f aca="false">$U59</f>
        <v>0.149998</v>
      </c>
      <c r="AK75" s="18" t="n">
        <f aca="false">$V59</f>
        <v>0.151977</v>
      </c>
      <c r="AL75" s="18" t="n">
        <f aca="false">$W59</f>
        <v>0.160535</v>
      </c>
      <c r="AM75" s="18" t="n">
        <f aca="false">$X59</f>
        <v>0.179972</v>
      </c>
      <c r="AN75" s="18"/>
      <c r="AO75" s="18" t="n">
        <f aca="false">$U60</f>
        <v>28.727891</v>
      </c>
      <c r="AP75" s="18" t="n">
        <f aca="false">$V60</f>
        <v>27.801216</v>
      </c>
      <c r="AQ75" s="18" t="n">
        <f aca="false">$W60</f>
        <v>26.393019</v>
      </c>
      <c r="AR75" s="18" t="n">
        <f aca="false">$X60</f>
        <v>26.193584</v>
      </c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61"/>
    </row>
    <row r="76" customFormat="false" ht="14.25" hidden="false" customHeight="false" outlineLevel="0" collapsed="false">
      <c r="A76" s="62"/>
      <c r="B76" s="127"/>
      <c r="C76" s="127"/>
      <c r="D76" s="128" t="n">
        <f aca="false">SUM(E76:AB76)</f>
        <v>0</v>
      </c>
      <c r="E76" s="129"/>
      <c r="F76" s="130"/>
      <c r="G76" s="130"/>
      <c r="H76" s="130"/>
      <c r="I76" s="130"/>
      <c r="J76" s="131"/>
      <c r="K76" s="132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0"/>
      <c r="Z76" s="133"/>
      <c r="AA76" s="129"/>
      <c r="AB76" s="131"/>
      <c r="AC76" s="126"/>
      <c r="AD76" s="59" t="n">
        <v>19</v>
      </c>
      <c r="AE76" s="71" t="n">
        <f aca="false">W80</f>
        <v>0</v>
      </c>
      <c r="AF76" s="71" t="n">
        <f aca="false">$W94</f>
        <v>0</v>
      </c>
      <c r="AG76" s="71" t="n">
        <f aca="false">-(AE76)</f>
        <v>-0</v>
      </c>
      <c r="AH76" s="71" t="n">
        <f aca="false">$W79</f>
        <v>0</v>
      </c>
      <c r="AI76" s="71" t="n">
        <f aca="false">$W93</f>
        <v>0</v>
      </c>
      <c r="AJ76" s="18" t="n">
        <f aca="false">$Y59</f>
        <v>0.173728</v>
      </c>
      <c r="AK76" s="18" t="n">
        <f aca="false">$Z59</f>
        <v>0.149232</v>
      </c>
      <c r="AL76" s="18" t="n">
        <f aca="false">$AA59</f>
        <v>0.11867</v>
      </c>
      <c r="AM76" s="18" t="n">
        <f aca="false">$AB59</f>
        <v>0.096966</v>
      </c>
      <c r="AN76" s="18"/>
      <c r="AO76" s="18" t="n">
        <f aca="false">$Y60</f>
        <v>26.097922</v>
      </c>
      <c r="AP76" s="18" t="n">
        <f aca="false">$Z60</f>
        <v>24.832702</v>
      </c>
      <c r="AQ76" s="18" t="n">
        <f aca="false">$AA60</f>
        <v>23.19031</v>
      </c>
      <c r="AR76" s="18" t="n">
        <f aca="false">$AB60</f>
        <v>21.656951</v>
      </c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61"/>
    </row>
    <row r="77" customFormat="false" ht="14.25" hidden="false" customHeight="false" outlineLevel="0" collapsed="false">
      <c r="A77" s="62"/>
      <c r="B77" s="127"/>
      <c r="C77" s="127"/>
      <c r="D77" s="128" t="n">
        <f aca="false">SUM(E77:AB77)</f>
        <v>0</v>
      </c>
      <c r="E77" s="129"/>
      <c r="F77" s="130"/>
      <c r="G77" s="130"/>
      <c r="H77" s="130"/>
      <c r="I77" s="130"/>
      <c r="J77" s="131"/>
      <c r="K77" s="132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3"/>
      <c r="AA77" s="129"/>
      <c r="AB77" s="131"/>
      <c r="AC77" s="126"/>
      <c r="AD77" s="59" t="n">
        <v>20</v>
      </c>
      <c r="AE77" s="71" t="n">
        <f aca="false">X80</f>
        <v>0</v>
      </c>
      <c r="AF77" s="71" t="n">
        <f aca="false">$X94</f>
        <v>0</v>
      </c>
      <c r="AG77" s="71" t="n">
        <f aca="false">-(AE77)</f>
        <v>-0</v>
      </c>
      <c r="AH77" s="71" t="n">
        <f aca="false">$X79</f>
        <v>0</v>
      </c>
      <c r="AI77" s="71" t="n">
        <f aca="false">$X93</f>
        <v>0</v>
      </c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61"/>
    </row>
    <row r="78" customFormat="false" ht="14.25" hidden="false" customHeight="false" outlineLevel="0" collapsed="false">
      <c r="A78" s="62"/>
      <c r="B78" s="127"/>
      <c r="C78" s="127"/>
      <c r="D78" s="128" t="n">
        <f aca="false">SUM(E78:AB78)</f>
        <v>0</v>
      </c>
      <c r="E78" s="129"/>
      <c r="F78" s="130"/>
      <c r="G78" s="130"/>
      <c r="H78" s="130"/>
      <c r="I78" s="130"/>
      <c r="J78" s="131"/>
      <c r="K78" s="132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3"/>
      <c r="AA78" s="129"/>
      <c r="AB78" s="131"/>
      <c r="AC78" s="126"/>
      <c r="AD78" s="59" t="n">
        <v>21</v>
      </c>
      <c r="AE78" s="71" t="n">
        <f aca="false">Y80</f>
        <v>0</v>
      </c>
      <c r="AF78" s="71" t="n">
        <f aca="false">$Y94</f>
        <v>0</v>
      </c>
      <c r="AG78" s="71" t="n">
        <f aca="false">-(AE78)</f>
        <v>-0</v>
      </c>
      <c r="AH78" s="71" t="n">
        <f aca="false">$Y79</f>
        <v>0</v>
      </c>
      <c r="AI78" s="71" t="n">
        <f aca="false">$Y93</f>
        <v>0</v>
      </c>
      <c r="AJ78" s="134" t="s">
        <v>47</v>
      </c>
      <c r="AK78" s="18"/>
      <c r="AL78" s="18"/>
      <c r="AM78" s="18"/>
      <c r="AN78" s="18"/>
      <c r="AO78" s="134" t="s">
        <v>65</v>
      </c>
      <c r="AP78" s="18"/>
      <c r="AQ78" s="18"/>
      <c r="AR78" s="18"/>
      <c r="AS78" s="18"/>
      <c r="AT78" s="134" t="s">
        <v>47</v>
      </c>
      <c r="AU78" s="18"/>
      <c r="AV78" s="18"/>
      <c r="AW78" s="18"/>
      <c r="AX78" s="18"/>
      <c r="AY78" s="18"/>
      <c r="AZ78" s="18"/>
      <c r="BA78" s="18"/>
      <c r="BB78" s="18"/>
      <c r="BC78" s="61"/>
    </row>
    <row r="79" customFormat="false" ht="14.25" hidden="false" customHeight="false" outlineLevel="0" collapsed="false">
      <c r="A79" s="62"/>
      <c r="B79" s="127"/>
      <c r="C79" s="127"/>
      <c r="D79" s="128" t="n">
        <f aca="false">SUM(E79:AB79)</f>
        <v>0</v>
      </c>
      <c r="E79" s="129"/>
      <c r="F79" s="130"/>
      <c r="G79" s="130"/>
      <c r="H79" s="130"/>
      <c r="I79" s="130"/>
      <c r="J79" s="131"/>
      <c r="K79" s="132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3"/>
      <c r="AA79" s="129"/>
      <c r="AB79" s="131"/>
      <c r="AC79" s="126"/>
      <c r="AD79" s="59" t="n">
        <v>22</v>
      </c>
      <c r="AE79" s="71" t="n">
        <f aca="false">Z80</f>
        <v>0</v>
      </c>
      <c r="AF79" s="71" t="n">
        <f aca="false">$Z94</f>
        <v>0</v>
      </c>
      <c r="AG79" s="71" t="n">
        <f aca="false">-(AE79)</f>
        <v>-0</v>
      </c>
      <c r="AH79" s="71" t="n">
        <f aca="false">$Z79</f>
        <v>0</v>
      </c>
      <c r="AI79" s="71" t="n">
        <f aca="false">$Z93</f>
        <v>0</v>
      </c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61"/>
    </row>
    <row r="80" customFormat="false" ht="15" hidden="false" customHeight="false" outlineLevel="0" collapsed="false">
      <c r="A80" s="143"/>
      <c r="B80" s="244"/>
      <c r="C80" s="244"/>
      <c r="D80" s="245" t="n">
        <f aca="false">SUM(E80:AB80)</f>
        <v>0</v>
      </c>
      <c r="E80" s="246"/>
      <c r="F80" s="247"/>
      <c r="G80" s="247"/>
      <c r="H80" s="247"/>
      <c r="I80" s="247"/>
      <c r="J80" s="248"/>
      <c r="K80" s="249"/>
      <c r="L80" s="247"/>
      <c r="M80" s="247"/>
      <c r="N80" s="247"/>
      <c r="O80" s="247"/>
      <c r="P80" s="247"/>
      <c r="Q80" s="247"/>
      <c r="R80" s="247"/>
      <c r="S80" s="247"/>
      <c r="T80" s="247"/>
      <c r="U80" s="247"/>
      <c r="V80" s="247"/>
      <c r="W80" s="247"/>
      <c r="X80" s="247"/>
      <c r="Y80" s="247"/>
      <c r="Z80" s="250"/>
      <c r="AA80" s="246"/>
      <c r="AB80" s="248"/>
      <c r="AC80" s="126"/>
      <c r="AD80" s="59" t="n">
        <v>23</v>
      </c>
      <c r="AE80" s="71" t="n">
        <f aca="false">AA80</f>
        <v>0</v>
      </c>
      <c r="AF80" s="71" t="n">
        <f aca="false">$AA94</f>
        <v>0</v>
      </c>
      <c r="AG80" s="71" t="n">
        <f aca="false">-(AE80)</f>
        <v>-0</v>
      </c>
      <c r="AH80" s="71" t="n">
        <f aca="false">$AA79</f>
        <v>0</v>
      </c>
      <c r="AI80" s="71" t="n">
        <f aca="false">$AA93</f>
        <v>0</v>
      </c>
      <c r="AJ80" s="18" t="n">
        <f aca="false">-$E68</f>
        <v>-0</v>
      </c>
      <c r="AK80" s="18" t="n">
        <f aca="false">-$F68</f>
        <v>-0</v>
      </c>
      <c r="AL80" s="18" t="n">
        <f aca="false">-$G68</f>
        <v>-0</v>
      </c>
      <c r="AM80" s="18" t="n">
        <f aca="false">-$H68</f>
        <v>-0</v>
      </c>
      <c r="AN80" s="18"/>
      <c r="AO80" s="18" t="n">
        <f aca="false">-$E69</f>
        <v>-0</v>
      </c>
      <c r="AP80" s="18" t="n">
        <f aca="false">-$F69</f>
        <v>-0</v>
      </c>
      <c r="AQ80" s="18" t="n">
        <f aca="false">-$G69</f>
        <v>-0</v>
      </c>
      <c r="AR80" s="18" t="n">
        <f aca="false">-$H69</f>
        <v>-0</v>
      </c>
      <c r="AS80" s="18"/>
      <c r="AT80" s="18" t="n">
        <f aca="false">-$E70</f>
        <v>-0</v>
      </c>
      <c r="AU80" s="18" t="n">
        <f aca="false">-$F70</f>
        <v>-0</v>
      </c>
      <c r="AV80" s="18" t="n">
        <f aca="false">-$G70</f>
        <v>-0</v>
      </c>
      <c r="AW80" s="18" t="n">
        <f aca="false">-$H70</f>
        <v>-0</v>
      </c>
      <c r="AX80" s="18"/>
      <c r="AY80" s="18"/>
      <c r="AZ80" s="18"/>
      <c r="BA80" s="18"/>
      <c r="BB80" s="18"/>
      <c r="BC80" s="61"/>
    </row>
    <row r="81" customFormat="false" ht="15" hidden="false" customHeight="false" outlineLevel="0" collapsed="false">
      <c r="A81" s="118"/>
      <c r="B81" s="119"/>
      <c r="C81" s="119"/>
      <c r="D81" s="120" t="n">
        <f aca="false">SUM(E81:AB81)</f>
        <v>0</v>
      </c>
      <c r="E81" s="121"/>
      <c r="F81" s="122"/>
      <c r="G81" s="122"/>
      <c r="H81" s="122"/>
      <c r="I81" s="122"/>
      <c r="J81" s="123"/>
      <c r="K81" s="124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5"/>
      <c r="AA81" s="121"/>
      <c r="AB81" s="123"/>
      <c r="AC81" s="251"/>
      <c r="AD81" s="252" t="n">
        <v>24</v>
      </c>
      <c r="AE81" s="253" t="n">
        <f aca="false">AB80</f>
        <v>0</v>
      </c>
      <c r="AF81" s="253" t="n">
        <f aca="false">$AB94</f>
        <v>0</v>
      </c>
      <c r="AG81" s="253" t="n">
        <f aca="false">-(AE81)</f>
        <v>-0</v>
      </c>
      <c r="AH81" s="253" t="n">
        <f aca="false">$AB79</f>
        <v>0</v>
      </c>
      <c r="AI81" s="253" t="n">
        <f aca="false">$AB93</f>
        <v>0</v>
      </c>
      <c r="AJ81" s="254" t="n">
        <f aca="false">-$I68</f>
        <v>-0</v>
      </c>
      <c r="AK81" s="254" t="n">
        <f aca="false">-$J68</f>
        <v>-0</v>
      </c>
      <c r="AL81" s="254" t="n">
        <f aca="false">-$K68</f>
        <v>-0</v>
      </c>
      <c r="AM81" s="254" t="n">
        <f aca="false">-$L68</f>
        <v>-0</v>
      </c>
      <c r="AN81" s="254"/>
      <c r="AO81" s="254" t="n">
        <f aca="false">-$I69</f>
        <v>-0</v>
      </c>
      <c r="AP81" s="254" t="n">
        <f aca="false">-$J69</f>
        <v>-0</v>
      </c>
      <c r="AQ81" s="254" t="n">
        <f aca="false">-$K69</f>
        <v>-0</v>
      </c>
      <c r="AR81" s="254" t="n">
        <f aca="false">-$L69</f>
        <v>-0</v>
      </c>
      <c r="AS81" s="254"/>
      <c r="AT81" s="254" t="n">
        <f aca="false">-$I70</f>
        <v>-0</v>
      </c>
      <c r="AU81" s="254" t="n">
        <f aca="false">-$J70</f>
        <v>-0</v>
      </c>
      <c r="AV81" s="254" t="n">
        <f aca="false">-$K70</f>
        <v>-0</v>
      </c>
      <c r="AW81" s="254" t="n">
        <f aca="false">-$L70</f>
        <v>-0</v>
      </c>
      <c r="AX81" s="254"/>
      <c r="AY81" s="254"/>
      <c r="AZ81" s="254"/>
      <c r="BA81" s="254"/>
      <c r="BB81" s="254"/>
      <c r="BC81" s="254"/>
    </row>
    <row r="82" customFormat="false" ht="14.25" hidden="false" customHeight="false" outlineLevel="0" collapsed="false">
      <c r="A82" s="62"/>
      <c r="B82" s="127"/>
      <c r="C82" s="127"/>
      <c r="D82" s="128" t="n">
        <f aca="false">SUM(E82:AB82)</f>
        <v>0</v>
      </c>
      <c r="E82" s="129"/>
      <c r="F82" s="130"/>
      <c r="G82" s="130"/>
      <c r="H82" s="130"/>
      <c r="I82" s="130"/>
      <c r="J82" s="131"/>
      <c r="K82" s="132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3"/>
      <c r="AA82" s="129"/>
      <c r="AB82" s="131"/>
      <c r="AC82" s="126"/>
      <c r="AD82" s="61"/>
      <c r="AE82" s="61"/>
      <c r="AF82" s="61"/>
      <c r="AG82" s="61"/>
      <c r="AH82" s="61"/>
      <c r="AI82" s="61"/>
      <c r="AJ82" s="18" t="n">
        <f aca="false">-$M68</f>
        <v>-0</v>
      </c>
      <c r="AK82" s="18" t="n">
        <f aca="false">-$N68</f>
        <v>-0</v>
      </c>
      <c r="AL82" s="18" t="n">
        <f aca="false">-$O68</f>
        <v>-0</v>
      </c>
      <c r="AM82" s="18" t="n">
        <f aca="false">-$P68</f>
        <v>-0</v>
      </c>
      <c r="AN82" s="61"/>
      <c r="AO82" s="18" t="n">
        <f aca="false">-$M69</f>
        <v>-0</v>
      </c>
      <c r="AP82" s="18" t="n">
        <f aca="false">-$N69</f>
        <v>-0</v>
      </c>
      <c r="AQ82" s="18" t="n">
        <f aca="false">-$O69</f>
        <v>-0</v>
      </c>
      <c r="AR82" s="18" t="n">
        <f aca="false">-$P69</f>
        <v>-0</v>
      </c>
      <c r="AS82" s="61"/>
      <c r="AT82" s="18" t="n">
        <f aca="false">-$M70</f>
        <v>-0</v>
      </c>
      <c r="AU82" s="18" t="n">
        <f aca="false">-$N70</f>
        <v>-0</v>
      </c>
      <c r="AV82" s="18" t="n">
        <f aca="false">-$O70</f>
        <v>-0</v>
      </c>
      <c r="AW82" s="18" t="n">
        <f aca="false">-$P70</f>
        <v>-0</v>
      </c>
      <c r="AX82" s="61"/>
      <c r="AY82" s="61"/>
      <c r="AZ82" s="61"/>
      <c r="BA82" s="61"/>
      <c r="BB82" s="61"/>
      <c r="BC82" s="61"/>
    </row>
    <row r="83" customFormat="false" ht="14.25" hidden="false" customHeight="false" outlineLevel="0" collapsed="false">
      <c r="A83" s="62" t="s">
        <v>66</v>
      </c>
      <c r="B83" s="127"/>
      <c r="C83" s="127"/>
      <c r="D83" s="128" t="n">
        <f aca="false">SUM(E83:AB83)</f>
        <v>0</v>
      </c>
      <c r="E83" s="129"/>
      <c r="F83" s="130"/>
      <c r="G83" s="130"/>
      <c r="H83" s="130"/>
      <c r="I83" s="130"/>
      <c r="J83" s="131"/>
      <c r="K83" s="132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3"/>
      <c r="AA83" s="129"/>
      <c r="AB83" s="131"/>
      <c r="AC83" s="126"/>
      <c r="AD83" s="61"/>
      <c r="AE83" s="61"/>
      <c r="AF83" s="61"/>
      <c r="AG83" s="61"/>
      <c r="AH83" s="61"/>
      <c r="AI83" s="61"/>
      <c r="AJ83" s="18" t="n">
        <f aca="false">-$Q68</f>
        <v>-0</v>
      </c>
      <c r="AK83" s="18" t="n">
        <f aca="false">-$R68</f>
        <v>-0</v>
      </c>
      <c r="AL83" s="18" t="n">
        <f aca="false">-$S68</f>
        <v>-0</v>
      </c>
      <c r="AM83" s="18" t="n">
        <f aca="false">-$T68</f>
        <v>-0</v>
      </c>
      <c r="AN83" s="61"/>
      <c r="AO83" s="18" t="n">
        <f aca="false">-$Q69</f>
        <v>-0</v>
      </c>
      <c r="AP83" s="18" t="n">
        <f aca="false">-$R69</f>
        <v>-0</v>
      </c>
      <c r="AQ83" s="18" t="n">
        <f aca="false">-$S69</f>
        <v>-0</v>
      </c>
      <c r="AR83" s="18" t="n">
        <f aca="false">-$T69</f>
        <v>-0</v>
      </c>
      <c r="AS83" s="61"/>
      <c r="AT83" s="18" t="n">
        <f aca="false">-$Q70</f>
        <v>-0</v>
      </c>
      <c r="AU83" s="18" t="n">
        <f aca="false">-$R70</f>
        <v>-0</v>
      </c>
      <c r="AV83" s="18" t="n">
        <f aca="false">-$S70</f>
        <v>-0</v>
      </c>
      <c r="AW83" s="18" t="n">
        <f aca="false">-$T70</f>
        <v>-0</v>
      </c>
      <c r="AX83" s="61"/>
      <c r="AY83" s="61"/>
      <c r="AZ83" s="61"/>
      <c r="BA83" s="61"/>
      <c r="BB83" s="61"/>
      <c r="BC83" s="61"/>
    </row>
    <row r="84" customFormat="false" ht="14.25" hidden="false" customHeight="false" outlineLevel="0" collapsed="false">
      <c r="A84" s="62"/>
      <c r="B84" s="127"/>
      <c r="C84" s="127"/>
      <c r="D84" s="128" t="n">
        <f aca="false">SUM(E84:AB84)</f>
        <v>0</v>
      </c>
      <c r="E84" s="129"/>
      <c r="F84" s="130"/>
      <c r="G84" s="130"/>
      <c r="H84" s="130"/>
      <c r="I84" s="130"/>
      <c r="J84" s="131"/>
      <c r="K84" s="132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3"/>
      <c r="AA84" s="129"/>
      <c r="AB84" s="131"/>
      <c r="AC84" s="126"/>
      <c r="AD84" s="61"/>
      <c r="AE84" s="61"/>
      <c r="AF84" s="61"/>
      <c r="AG84" s="61"/>
      <c r="AH84" s="61"/>
      <c r="AI84" s="61"/>
      <c r="AJ84" s="18" t="n">
        <f aca="false">-$U68</f>
        <v>-0</v>
      </c>
      <c r="AK84" s="18" t="n">
        <f aca="false">-$V68</f>
        <v>-0</v>
      </c>
      <c r="AL84" s="18" t="n">
        <f aca="false">-$W68</f>
        <v>-0</v>
      </c>
      <c r="AM84" s="18" t="n">
        <f aca="false">-$X68</f>
        <v>-0</v>
      </c>
      <c r="AN84" s="61"/>
      <c r="AO84" s="18" t="n">
        <f aca="false">-$U69</f>
        <v>-0</v>
      </c>
      <c r="AP84" s="18" t="n">
        <f aca="false">-$V69</f>
        <v>-0</v>
      </c>
      <c r="AQ84" s="18" t="n">
        <f aca="false">-$W69</f>
        <v>-0</v>
      </c>
      <c r="AR84" s="18" t="n">
        <f aca="false">-$X69</f>
        <v>-0</v>
      </c>
      <c r="AS84" s="61"/>
      <c r="AT84" s="18" t="n">
        <f aca="false">-$U70</f>
        <v>-0</v>
      </c>
      <c r="AU84" s="18" t="n">
        <f aca="false">-$V70</f>
        <v>-0</v>
      </c>
      <c r="AV84" s="18" t="n">
        <f aca="false">-$W70</f>
        <v>-0</v>
      </c>
      <c r="AW84" s="18" t="n">
        <f aca="false">-$X70</f>
        <v>-0</v>
      </c>
      <c r="AX84" s="61"/>
      <c r="AY84" s="61"/>
      <c r="AZ84" s="61"/>
      <c r="BA84" s="61"/>
      <c r="BB84" s="61"/>
      <c r="BC84" s="61"/>
    </row>
    <row r="85" customFormat="false" ht="15" hidden="false" customHeight="false" outlineLevel="0" collapsed="false">
      <c r="A85" s="143"/>
      <c r="B85" s="136"/>
      <c r="C85" s="136"/>
      <c r="D85" s="137" t="n">
        <f aca="false">SUM(E85:AB85)</f>
        <v>0</v>
      </c>
      <c r="E85" s="138"/>
      <c r="F85" s="139"/>
      <c r="G85" s="139"/>
      <c r="H85" s="139"/>
      <c r="I85" s="139"/>
      <c r="J85" s="140"/>
      <c r="K85" s="141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39"/>
      <c r="Z85" s="142"/>
      <c r="AA85" s="138"/>
      <c r="AB85" s="140"/>
      <c r="AC85" s="126"/>
      <c r="AD85" s="61"/>
      <c r="AE85" s="61"/>
      <c r="AF85" s="61"/>
      <c r="AG85" s="61"/>
      <c r="AH85" s="61"/>
      <c r="AI85" s="61"/>
      <c r="AJ85" s="18" t="n">
        <f aca="false">-$Y68</f>
        <v>-0</v>
      </c>
      <c r="AK85" s="18" t="n">
        <f aca="false">-$Z68</f>
        <v>-0</v>
      </c>
      <c r="AL85" s="18" t="n">
        <f aca="false">-$AA68</f>
        <v>-0</v>
      </c>
      <c r="AM85" s="18" t="n">
        <f aca="false">$AB68</f>
        <v>0</v>
      </c>
      <c r="AN85" s="61"/>
      <c r="AO85" s="18" t="n">
        <f aca="false">-$Y69</f>
        <v>-0</v>
      </c>
      <c r="AP85" s="18" t="n">
        <f aca="false">-$Z69</f>
        <v>-0</v>
      </c>
      <c r="AQ85" s="18" t="n">
        <f aca="false">-$AA69</f>
        <v>-0</v>
      </c>
      <c r="AR85" s="18" t="n">
        <f aca="false">$AB69</f>
        <v>0</v>
      </c>
      <c r="AS85" s="61"/>
      <c r="AT85" s="18" t="n">
        <f aca="false">-$Y70</f>
        <v>-0</v>
      </c>
      <c r="AU85" s="18" t="n">
        <f aca="false">-$Z70</f>
        <v>-0</v>
      </c>
      <c r="AV85" s="18" t="n">
        <f aca="false">-$AA70</f>
        <v>-0</v>
      </c>
      <c r="AW85" s="18" t="n">
        <f aca="false">$AB70</f>
        <v>0</v>
      </c>
      <c r="AX85" s="61"/>
      <c r="AY85" s="61"/>
      <c r="AZ85" s="61"/>
      <c r="BA85" s="61"/>
      <c r="BB85" s="61"/>
      <c r="BC85" s="61"/>
    </row>
    <row r="86" customFormat="false" ht="14.25" hidden="false" customHeight="false" outlineLevel="0" collapsed="false">
      <c r="A86" s="118"/>
      <c r="B86" s="144" t="s">
        <v>58</v>
      </c>
      <c r="C86" s="144" t="s">
        <v>67</v>
      </c>
      <c r="D86" s="145" t="n">
        <v>216</v>
      </c>
      <c r="E86" s="146" t="n">
        <v>9</v>
      </c>
      <c r="F86" s="147" t="n">
        <v>9</v>
      </c>
      <c r="G86" s="147" t="n">
        <v>9</v>
      </c>
      <c r="H86" s="147" t="n">
        <v>9</v>
      </c>
      <c r="I86" s="147" t="n">
        <v>9</v>
      </c>
      <c r="J86" s="148" t="n">
        <v>9</v>
      </c>
      <c r="K86" s="149" t="n">
        <v>9</v>
      </c>
      <c r="L86" s="147" t="n">
        <v>9</v>
      </c>
      <c r="M86" s="147" t="n">
        <v>9</v>
      </c>
      <c r="N86" s="147" t="n">
        <v>9</v>
      </c>
      <c r="O86" s="147" t="n">
        <v>9</v>
      </c>
      <c r="P86" s="147" t="n">
        <v>9</v>
      </c>
      <c r="Q86" s="147" t="n">
        <v>9</v>
      </c>
      <c r="R86" s="147" t="n">
        <v>9</v>
      </c>
      <c r="S86" s="147" t="n">
        <v>9</v>
      </c>
      <c r="T86" s="147" t="n">
        <v>9</v>
      </c>
      <c r="U86" s="147" t="n">
        <v>9</v>
      </c>
      <c r="V86" s="147" t="n">
        <v>9</v>
      </c>
      <c r="W86" s="147" t="n">
        <v>9</v>
      </c>
      <c r="X86" s="147" t="n">
        <v>9</v>
      </c>
      <c r="Y86" s="147" t="n">
        <v>9</v>
      </c>
      <c r="Z86" s="150" t="n">
        <v>9</v>
      </c>
      <c r="AA86" s="146" t="n">
        <v>9</v>
      </c>
      <c r="AB86" s="148" t="n">
        <v>9</v>
      </c>
      <c r="AC86" s="126" t="s">
        <v>68</v>
      </c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  <c r="BB86" s="61"/>
      <c r="BC86" s="61"/>
    </row>
    <row r="87" customFormat="false" ht="14.25" hidden="false" customHeight="false" outlineLevel="0" collapsed="false">
      <c r="A87" s="62"/>
      <c r="B87" s="151"/>
      <c r="C87" s="151"/>
      <c r="D87" s="152" t="n">
        <f aca="false">SUM(E87:AB87)</f>
        <v>0</v>
      </c>
      <c r="E87" s="153"/>
      <c r="F87" s="154"/>
      <c r="G87" s="154"/>
      <c r="H87" s="154"/>
      <c r="I87" s="154"/>
      <c r="J87" s="155"/>
      <c r="K87" s="156"/>
      <c r="L87" s="154"/>
      <c r="M87" s="154"/>
      <c r="N87" s="154"/>
      <c r="O87" s="154"/>
      <c r="P87" s="154"/>
      <c r="Q87" s="154"/>
      <c r="R87" s="154"/>
      <c r="S87" s="154"/>
      <c r="T87" s="154"/>
      <c r="U87" s="154"/>
      <c r="V87" s="154"/>
      <c r="W87" s="154"/>
      <c r="X87" s="154"/>
      <c r="Y87" s="154"/>
      <c r="Z87" s="157"/>
      <c r="AA87" s="153"/>
      <c r="AB87" s="155"/>
      <c r="AC87" s="126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</row>
    <row r="88" customFormat="false" ht="14.25" hidden="false" customHeight="false" outlineLevel="0" collapsed="false">
      <c r="A88" s="62"/>
      <c r="B88" s="151"/>
      <c r="C88" s="127"/>
      <c r="D88" s="152" t="n">
        <f aca="false">SUM(E88:AB88)</f>
        <v>0</v>
      </c>
      <c r="E88" s="153"/>
      <c r="F88" s="154"/>
      <c r="G88" s="154"/>
      <c r="H88" s="154"/>
      <c r="I88" s="154"/>
      <c r="J88" s="155"/>
      <c r="K88" s="156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7"/>
      <c r="AA88" s="153"/>
      <c r="AB88" s="155"/>
      <c r="AC88" s="126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</row>
    <row r="89" customFormat="false" ht="15" hidden="false" customHeight="false" outlineLevel="0" collapsed="false">
      <c r="A89" s="62" t="s">
        <v>69</v>
      </c>
      <c r="B89" s="151"/>
      <c r="C89" s="127"/>
      <c r="D89" s="152" t="n">
        <f aca="false">SUM(E89:AB89)</f>
        <v>0</v>
      </c>
      <c r="E89" s="153"/>
      <c r="F89" s="154"/>
      <c r="G89" s="154"/>
      <c r="H89" s="154"/>
      <c r="I89" s="154"/>
      <c r="J89" s="155"/>
      <c r="K89" s="156"/>
      <c r="L89" s="154"/>
      <c r="M89" s="154"/>
      <c r="N89" s="154"/>
      <c r="O89" s="154"/>
      <c r="P89" s="154"/>
      <c r="Q89" s="154"/>
      <c r="R89" s="154"/>
      <c r="S89" s="154"/>
      <c r="T89" s="154"/>
      <c r="U89" s="154"/>
      <c r="V89" s="154"/>
      <c r="W89" s="154"/>
      <c r="X89" s="154"/>
      <c r="Y89" s="154"/>
      <c r="Z89" s="157"/>
      <c r="AA89" s="153"/>
      <c r="AB89" s="155"/>
      <c r="AC89" s="126"/>
      <c r="AD89" s="61"/>
      <c r="AE89" s="255"/>
      <c r="AF89" s="255"/>
      <c r="AG89" s="255"/>
      <c r="AH89" s="255"/>
      <c r="AI89" s="255"/>
      <c r="AJ89" s="255"/>
      <c r="AK89" s="255"/>
      <c r="AL89" s="255"/>
      <c r="AM89" s="255"/>
      <c r="AN89" s="255"/>
      <c r="AO89" s="255"/>
      <c r="AP89" s="255"/>
      <c r="AQ89" s="255"/>
      <c r="AR89" s="255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</row>
    <row r="90" customFormat="false" ht="15" hidden="false" customHeight="false" outlineLevel="0" collapsed="false">
      <c r="A90" s="62"/>
      <c r="B90" s="151"/>
      <c r="C90" s="151"/>
      <c r="D90" s="152" t="n">
        <f aca="false">SUM(E90:AB90)</f>
        <v>0</v>
      </c>
      <c r="E90" s="153"/>
      <c r="F90" s="154"/>
      <c r="G90" s="154"/>
      <c r="H90" s="154"/>
      <c r="I90" s="154"/>
      <c r="J90" s="155"/>
      <c r="K90" s="156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  <c r="W90" s="154"/>
      <c r="X90" s="154"/>
      <c r="Y90" s="154"/>
      <c r="Z90" s="157"/>
      <c r="AA90" s="153"/>
      <c r="AB90" s="155"/>
      <c r="AC90" s="126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  <c r="BB90" s="61"/>
      <c r="BC90" s="61"/>
    </row>
    <row r="91" customFormat="false" ht="14.25" hidden="false" customHeight="false" outlineLevel="0" collapsed="false">
      <c r="A91" s="62"/>
      <c r="B91" s="151"/>
      <c r="C91" s="151"/>
      <c r="D91" s="152" t="n">
        <f aca="false">SUM(E91:AB91)</f>
        <v>0</v>
      </c>
      <c r="E91" s="153"/>
      <c r="F91" s="154"/>
      <c r="G91" s="154"/>
      <c r="H91" s="154"/>
      <c r="I91" s="154"/>
      <c r="J91" s="155"/>
      <c r="K91" s="156"/>
      <c r="L91" s="154"/>
      <c r="M91" s="154"/>
      <c r="N91" s="154"/>
      <c r="O91" s="154"/>
      <c r="P91" s="154"/>
      <c r="Q91" s="154"/>
      <c r="R91" s="154"/>
      <c r="S91" s="154"/>
      <c r="T91" s="154"/>
      <c r="U91" s="154"/>
      <c r="V91" s="154"/>
      <c r="W91" s="154"/>
      <c r="X91" s="154"/>
      <c r="Y91" s="154"/>
      <c r="Z91" s="157"/>
      <c r="AA91" s="153"/>
      <c r="AB91" s="155"/>
      <c r="AC91" s="126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</row>
    <row r="92" customFormat="false" ht="14.25" hidden="false" customHeight="false" outlineLevel="0" collapsed="false">
      <c r="A92" s="62"/>
      <c r="B92" s="151"/>
      <c r="C92" s="151"/>
      <c r="D92" s="152" t="n">
        <f aca="false">SUM(E92:AB92)</f>
        <v>0</v>
      </c>
      <c r="E92" s="153"/>
      <c r="F92" s="154"/>
      <c r="G92" s="154"/>
      <c r="H92" s="154"/>
      <c r="I92" s="154"/>
      <c r="J92" s="155"/>
      <c r="K92" s="156"/>
      <c r="L92" s="154"/>
      <c r="M92" s="154"/>
      <c r="N92" s="154"/>
      <c r="O92" s="154"/>
      <c r="P92" s="154"/>
      <c r="Q92" s="154"/>
      <c r="R92" s="154"/>
      <c r="S92" s="154"/>
      <c r="T92" s="154"/>
      <c r="U92" s="154"/>
      <c r="V92" s="154"/>
      <c r="W92" s="154"/>
      <c r="X92" s="154"/>
      <c r="Y92" s="154"/>
      <c r="Z92" s="157"/>
      <c r="AA92" s="153"/>
      <c r="AB92" s="155"/>
      <c r="AC92" s="126"/>
      <c r="AD92" s="61"/>
      <c r="AE92" s="16" t="s">
        <v>29</v>
      </c>
      <c r="AF92" s="256" t="s">
        <v>70</v>
      </c>
      <c r="AG92" s="16"/>
      <c r="AH92" s="16"/>
      <c r="AI92" s="61"/>
      <c r="AJ92" s="16" t="s">
        <v>58</v>
      </c>
      <c r="AK92" s="256" t="s">
        <v>70</v>
      </c>
      <c r="AL92" s="16"/>
      <c r="AM92" s="16"/>
      <c r="AN92" s="61"/>
      <c r="AO92" s="16" t="s">
        <v>71</v>
      </c>
      <c r="AP92" s="256" t="s">
        <v>70</v>
      </c>
      <c r="AQ92" s="16"/>
      <c r="AR92" s="16"/>
      <c r="AS92" s="61"/>
      <c r="AT92" s="61"/>
      <c r="AU92" s="61"/>
      <c r="AV92" s="61"/>
      <c r="AW92" s="61"/>
      <c r="AX92" s="61"/>
      <c r="AY92" s="61"/>
      <c r="AZ92" s="61"/>
      <c r="BA92" s="61"/>
      <c r="BB92" s="61"/>
      <c r="BC92" s="61"/>
    </row>
    <row r="93" customFormat="false" ht="14.25" hidden="false" customHeight="false" outlineLevel="0" collapsed="false">
      <c r="A93" s="62"/>
      <c r="B93" s="151"/>
      <c r="C93" s="151"/>
      <c r="D93" s="152" t="n">
        <f aca="false">SUM(E93:AB93)</f>
        <v>0</v>
      </c>
      <c r="E93" s="153"/>
      <c r="F93" s="154"/>
      <c r="G93" s="154"/>
      <c r="H93" s="154"/>
      <c r="I93" s="154"/>
      <c r="J93" s="155"/>
      <c r="K93" s="156"/>
      <c r="L93" s="154"/>
      <c r="M93" s="154"/>
      <c r="N93" s="154"/>
      <c r="O93" s="154"/>
      <c r="P93" s="154"/>
      <c r="Q93" s="154"/>
      <c r="R93" s="154"/>
      <c r="S93" s="154"/>
      <c r="T93" s="154"/>
      <c r="U93" s="154"/>
      <c r="V93" s="154"/>
      <c r="W93" s="154"/>
      <c r="X93" s="154"/>
      <c r="Y93" s="154"/>
      <c r="Z93" s="157"/>
      <c r="AA93" s="153"/>
      <c r="AB93" s="155"/>
      <c r="AC93" s="126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  <c r="BA93" s="61"/>
      <c r="BB93" s="61"/>
      <c r="BC93" s="61"/>
    </row>
    <row r="94" customFormat="false" ht="15" hidden="false" customHeight="false" outlineLevel="0" collapsed="false">
      <c r="A94" s="62"/>
      <c r="B94" s="158"/>
      <c r="C94" s="158"/>
      <c r="D94" s="159" t="n">
        <f aca="false">SUM(E94:AB94)</f>
        <v>0</v>
      </c>
      <c r="E94" s="160"/>
      <c r="F94" s="161"/>
      <c r="G94" s="161"/>
      <c r="H94" s="161"/>
      <c r="I94" s="161"/>
      <c r="J94" s="162"/>
      <c r="K94" s="163"/>
      <c r="L94" s="161"/>
      <c r="M94" s="161"/>
      <c r="N94" s="161"/>
      <c r="O94" s="161"/>
      <c r="P94" s="161"/>
      <c r="Q94" s="161"/>
      <c r="R94" s="161"/>
      <c r="S94" s="161"/>
      <c r="T94" s="161"/>
      <c r="U94" s="161"/>
      <c r="V94" s="161"/>
      <c r="W94" s="161"/>
      <c r="X94" s="161"/>
      <c r="Y94" s="161"/>
      <c r="Z94" s="164"/>
      <c r="AA94" s="160"/>
      <c r="AB94" s="162"/>
      <c r="AC94" s="126"/>
      <c r="AD94" s="61"/>
      <c r="AE94" s="257" t="n">
        <f aca="false">SUM(E17:E18)-E39</f>
        <v>4</v>
      </c>
      <c r="AF94" s="257" t="n">
        <f aca="false">SUM(F17:F18)-F39</f>
        <v>4</v>
      </c>
      <c r="AG94" s="257" t="n">
        <f aca="false">SUM(G17:G18)-G39</f>
        <v>4</v>
      </c>
      <c r="AH94" s="257" t="n">
        <f aca="false">SUM(H17:H18)-H39</f>
        <v>4</v>
      </c>
      <c r="AJ94" s="61" t="n">
        <f aca="false">E64</f>
        <v>157.18</v>
      </c>
      <c r="AK94" s="61" t="n">
        <f aca="false">F64</f>
        <v>157.18</v>
      </c>
      <c r="AL94" s="61" t="n">
        <f aca="false">G64</f>
        <v>157.18</v>
      </c>
      <c r="AM94" s="61" t="n">
        <f aca="false">H64</f>
        <v>157.18</v>
      </c>
      <c r="AO94" s="61" t="n">
        <f aca="false">E109</f>
        <v>0</v>
      </c>
      <c r="AP94" s="61" t="n">
        <f aca="false">F109</f>
        <v>0</v>
      </c>
      <c r="AQ94" s="61" t="n">
        <f aca="false">G109</f>
        <v>0</v>
      </c>
      <c r="AR94" s="61" t="n">
        <f aca="false">H109</f>
        <v>0</v>
      </c>
      <c r="AS94" s="61"/>
      <c r="AT94" s="61"/>
      <c r="AU94" s="61"/>
      <c r="AV94" s="61"/>
      <c r="AW94" s="61"/>
      <c r="AX94" s="61"/>
      <c r="AY94" s="61"/>
      <c r="AZ94" s="61"/>
      <c r="BA94" s="61"/>
      <c r="BB94" s="61"/>
      <c r="BC94" s="61"/>
    </row>
    <row r="95" customFormat="false" ht="14.25" hidden="false" customHeight="false" outlineLevel="0" collapsed="false">
      <c r="A95" s="118"/>
      <c r="B95" s="165"/>
      <c r="C95" s="165"/>
      <c r="D95" s="166" t="n">
        <f aca="false">SUM(E95:AB95)</f>
        <v>0</v>
      </c>
      <c r="E95" s="258"/>
      <c r="F95" s="259"/>
      <c r="G95" s="259"/>
      <c r="H95" s="259"/>
      <c r="I95" s="259"/>
      <c r="J95" s="260"/>
      <c r="K95" s="261"/>
      <c r="L95" s="259"/>
      <c r="M95" s="259"/>
      <c r="N95" s="259"/>
      <c r="O95" s="259"/>
      <c r="P95" s="259"/>
      <c r="Q95" s="259"/>
      <c r="R95" s="259"/>
      <c r="S95" s="259"/>
      <c r="T95" s="259"/>
      <c r="U95" s="259"/>
      <c r="V95" s="259"/>
      <c r="W95" s="259"/>
      <c r="X95" s="259"/>
      <c r="Y95" s="259"/>
      <c r="Z95" s="262"/>
      <c r="AA95" s="258"/>
      <c r="AB95" s="260"/>
      <c r="AC95" s="126"/>
      <c r="AD95" s="61"/>
      <c r="AE95" s="257" t="n">
        <f aca="false">SUM(I17:I18)-I39</f>
        <v>4</v>
      </c>
      <c r="AF95" s="257" t="n">
        <f aca="false">SUM(J17:J18)-J39</f>
        <v>4</v>
      </c>
      <c r="AG95" s="257" t="n">
        <f aca="false">SUM(K17:K18)-K39</f>
        <v>9</v>
      </c>
      <c r="AH95" s="257" t="n">
        <f aca="false">SUM(L17:L18)-L39</f>
        <v>9</v>
      </c>
      <c r="AI95" s="61"/>
      <c r="AJ95" s="61" t="n">
        <f aca="false">I64</f>
        <v>157.18</v>
      </c>
      <c r="AK95" s="61" t="n">
        <f aca="false">J64</f>
        <v>157.18</v>
      </c>
      <c r="AL95" s="61" t="n">
        <f aca="false">K64</f>
        <v>175.18</v>
      </c>
      <c r="AM95" s="61" t="n">
        <f aca="false">L64</f>
        <v>175.18</v>
      </c>
      <c r="AN95" s="61"/>
      <c r="AO95" s="61" t="n">
        <f aca="false">I109</f>
        <v>0</v>
      </c>
      <c r="AP95" s="61" t="n">
        <f aca="false">J109</f>
        <v>0</v>
      </c>
      <c r="AQ95" s="61" t="n">
        <f aca="false">K109</f>
        <v>0</v>
      </c>
      <c r="AR95" s="61" t="n">
        <f aca="false">L109</f>
        <v>0</v>
      </c>
      <c r="AS95" s="61"/>
      <c r="AT95" s="61"/>
      <c r="AU95" s="61"/>
      <c r="AV95" s="61"/>
      <c r="AW95" s="61"/>
      <c r="AX95" s="61"/>
      <c r="AY95" s="61"/>
      <c r="AZ95" s="61"/>
      <c r="BA95" s="61"/>
      <c r="BB95" s="61"/>
      <c r="BC95" s="61"/>
    </row>
    <row r="96" customFormat="false" ht="14.25" hidden="false" customHeight="false" outlineLevel="0" collapsed="false">
      <c r="A96" s="62" t="s">
        <v>72</v>
      </c>
      <c r="B96" s="151"/>
      <c r="C96" s="151"/>
      <c r="D96" s="152" t="n">
        <f aca="false">SUM(E96:AB96)</f>
        <v>0</v>
      </c>
      <c r="E96" s="153"/>
      <c r="F96" s="154"/>
      <c r="G96" s="154"/>
      <c r="H96" s="154"/>
      <c r="I96" s="154"/>
      <c r="J96" s="155"/>
      <c r="K96" s="156"/>
      <c r="L96" s="154"/>
      <c r="M96" s="154"/>
      <c r="N96" s="154"/>
      <c r="O96" s="154"/>
      <c r="P96" s="154"/>
      <c r="Q96" s="154"/>
      <c r="R96" s="154"/>
      <c r="S96" s="154"/>
      <c r="T96" s="154"/>
      <c r="U96" s="154"/>
      <c r="V96" s="154"/>
      <c r="W96" s="154"/>
      <c r="X96" s="154"/>
      <c r="Y96" s="154"/>
      <c r="Z96" s="157"/>
      <c r="AA96" s="153"/>
      <c r="AB96" s="155"/>
      <c r="AC96" s="126"/>
      <c r="AD96" s="61"/>
      <c r="AE96" s="257" t="n">
        <f aca="false">SUM(M17:M18)-M39</f>
        <v>9</v>
      </c>
      <c r="AF96" s="257" t="n">
        <f aca="false">SUM(N17:N18)-N39</f>
        <v>9</v>
      </c>
      <c r="AG96" s="257" t="n">
        <f aca="false">SUM(O17:O18)-O39</f>
        <v>9</v>
      </c>
      <c r="AH96" s="257" t="n">
        <f aca="false">SUM(P17:P18)-P39</f>
        <v>9</v>
      </c>
      <c r="AI96" s="61"/>
      <c r="AJ96" s="61" t="n">
        <f aca="false">M64</f>
        <v>175.18</v>
      </c>
      <c r="AK96" s="61" t="n">
        <f aca="false">N64</f>
        <v>175.18</v>
      </c>
      <c r="AL96" s="61" t="n">
        <f aca="false">O64</f>
        <v>175.18</v>
      </c>
      <c r="AM96" s="61" t="n">
        <f aca="false">P64</f>
        <v>175.18</v>
      </c>
      <c r="AN96" s="61"/>
      <c r="AO96" s="61" t="n">
        <f aca="false">M109</f>
        <v>0</v>
      </c>
      <c r="AP96" s="61" t="n">
        <f aca="false">N109</f>
        <v>0</v>
      </c>
      <c r="AQ96" s="61" t="n">
        <f aca="false">O109</f>
        <v>0</v>
      </c>
      <c r="AR96" s="61" t="n">
        <f aca="false">P109</f>
        <v>0</v>
      </c>
      <c r="AS96" s="61"/>
      <c r="AT96" s="61"/>
      <c r="AU96" s="61"/>
      <c r="AV96" s="61"/>
      <c r="AW96" s="61"/>
      <c r="AX96" s="61"/>
      <c r="AY96" s="61"/>
      <c r="AZ96" s="61"/>
      <c r="BA96" s="61"/>
      <c r="BB96" s="61"/>
      <c r="BC96" s="61"/>
    </row>
    <row r="97" customFormat="false" ht="15" hidden="false" customHeight="false" outlineLevel="0" collapsed="false">
      <c r="A97" s="143"/>
      <c r="B97" s="177"/>
      <c r="C97" s="177"/>
      <c r="D97" s="178" t="n">
        <f aca="false">SUM(E97:AB97)</f>
        <v>0</v>
      </c>
      <c r="E97" s="263"/>
      <c r="F97" s="264"/>
      <c r="G97" s="264"/>
      <c r="H97" s="264"/>
      <c r="I97" s="264"/>
      <c r="J97" s="265"/>
      <c r="K97" s="266"/>
      <c r="L97" s="264"/>
      <c r="M97" s="264"/>
      <c r="N97" s="264"/>
      <c r="O97" s="264"/>
      <c r="P97" s="264"/>
      <c r="Q97" s="264"/>
      <c r="R97" s="264"/>
      <c r="S97" s="264"/>
      <c r="T97" s="264"/>
      <c r="U97" s="264"/>
      <c r="V97" s="264"/>
      <c r="W97" s="264"/>
      <c r="X97" s="264"/>
      <c r="Y97" s="264"/>
      <c r="Z97" s="267"/>
      <c r="AA97" s="263"/>
      <c r="AB97" s="265"/>
      <c r="AC97" s="126"/>
      <c r="AD97" s="48"/>
      <c r="AE97" s="257" t="n">
        <f aca="false">SUM(Q17:Q18)-Q39</f>
        <v>9</v>
      </c>
      <c r="AF97" s="257" t="n">
        <f aca="false">SUM(R17:R18)-R39</f>
        <v>9</v>
      </c>
      <c r="AG97" s="257" t="n">
        <f aca="false">SUM(S17:S18)-S39</f>
        <v>9</v>
      </c>
      <c r="AH97" s="257" t="n">
        <f aca="false">SUM(T17:T18)-T39</f>
        <v>9</v>
      </c>
      <c r="AI97" s="61"/>
      <c r="AJ97" s="61" t="n">
        <f aca="false">Q64</f>
        <v>175.18</v>
      </c>
      <c r="AK97" s="61" t="n">
        <f aca="false">R64</f>
        <v>175.18</v>
      </c>
      <c r="AL97" s="61" t="n">
        <f aca="false">S64</f>
        <v>175.18</v>
      </c>
      <c r="AM97" s="61" t="n">
        <f aca="false">T64</f>
        <v>175.18</v>
      </c>
      <c r="AN97" s="61"/>
      <c r="AO97" s="61" t="n">
        <f aca="false">Q109</f>
        <v>0</v>
      </c>
      <c r="AP97" s="61" t="n">
        <f aca="false">R109</f>
        <v>0</v>
      </c>
      <c r="AQ97" s="61" t="n">
        <f aca="false">S109</f>
        <v>0</v>
      </c>
      <c r="AR97" s="61" t="n">
        <f aca="false">T109</f>
        <v>0</v>
      </c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  <c r="CJ97" s="49"/>
      <c r="CK97" s="49"/>
      <c r="CL97" s="49"/>
      <c r="CM97" s="49"/>
      <c r="CN97" s="49"/>
      <c r="CO97" s="49"/>
      <c r="CP97" s="49"/>
      <c r="CQ97" s="49"/>
      <c r="CR97" s="49"/>
      <c r="CS97" s="49"/>
      <c r="CT97" s="49"/>
      <c r="CU97" s="49"/>
      <c r="CV97" s="49"/>
      <c r="CW97" s="49"/>
      <c r="CX97" s="49"/>
      <c r="CY97" s="49"/>
      <c r="CZ97" s="49"/>
      <c r="DA97" s="49"/>
      <c r="DB97" s="49"/>
      <c r="DC97" s="49"/>
      <c r="DD97" s="49"/>
      <c r="DE97" s="49"/>
      <c r="DF97" s="49"/>
      <c r="DG97" s="49"/>
      <c r="DH97" s="49"/>
      <c r="DI97" s="49"/>
      <c r="DJ97" s="49"/>
      <c r="DK97" s="49"/>
      <c r="DL97" s="49"/>
      <c r="DM97" s="49"/>
      <c r="DN97" s="49"/>
      <c r="DO97" s="49"/>
      <c r="DP97" s="49"/>
      <c r="DQ97" s="49"/>
      <c r="DR97" s="49"/>
      <c r="DS97" s="49"/>
      <c r="DT97" s="49"/>
      <c r="DU97" s="49"/>
      <c r="DV97" s="49"/>
      <c r="DW97" s="49"/>
      <c r="DX97" s="49"/>
      <c r="DY97" s="49"/>
      <c r="DZ97" s="49"/>
      <c r="EA97" s="49"/>
      <c r="EB97" s="49"/>
      <c r="EC97" s="49"/>
      <c r="ED97" s="49"/>
      <c r="EE97" s="49"/>
      <c r="EF97" s="49"/>
      <c r="EG97" s="49"/>
      <c r="EH97" s="49"/>
      <c r="EI97" s="49"/>
      <c r="EJ97" s="49"/>
      <c r="EK97" s="49"/>
      <c r="EL97" s="49"/>
      <c r="EM97" s="49"/>
      <c r="EN97" s="49"/>
      <c r="EO97" s="49"/>
      <c r="EP97" s="49"/>
      <c r="EQ97" s="49"/>
      <c r="ER97" s="49"/>
      <c r="ES97" s="49"/>
      <c r="ET97" s="49"/>
      <c r="EU97" s="49"/>
      <c r="EV97" s="49"/>
      <c r="EW97" s="49"/>
      <c r="EX97" s="49"/>
      <c r="EY97" s="49"/>
      <c r="EZ97" s="49"/>
      <c r="FA97" s="49"/>
      <c r="FB97" s="49"/>
      <c r="FC97" s="49"/>
      <c r="FD97" s="49"/>
      <c r="FE97" s="49"/>
      <c r="FF97" s="49"/>
      <c r="FG97" s="49"/>
      <c r="FH97" s="49"/>
      <c r="FI97" s="49"/>
      <c r="FJ97" s="49"/>
      <c r="FK97" s="49"/>
      <c r="FL97" s="49"/>
      <c r="FM97" s="49"/>
      <c r="FN97" s="49"/>
      <c r="FO97" s="49"/>
      <c r="FP97" s="49"/>
      <c r="FQ97" s="49"/>
      <c r="FR97" s="49"/>
      <c r="FS97" s="49"/>
      <c r="FT97" s="49"/>
      <c r="FU97" s="49"/>
      <c r="FV97" s="49"/>
      <c r="FW97" s="49"/>
      <c r="FX97" s="49"/>
      <c r="FY97" s="49"/>
      <c r="FZ97" s="49"/>
      <c r="GA97" s="49"/>
      <c r="GB97" s="49"/>
      <c r="GC97" s="49"/>
      <c r="GD97" s="49"/>
      <c r="GE97" s="49"/>
      <c r="GF97" s="49"/>
      <c r="GG97" s="49"/>
      <c r="GH97" s="49"/>
      <c r="GI97" s="49"/>
      <c r="GJ97" s="49"/>
      <c r="GK97" s="49"/>
      <c r="GL97" s="49"/>
      <c r="GM97" s="49"/>
      <c r="GN97" s="49"/>
      <c r="GO97" s="49"/>
      <c r="GP97" s="49"/>
      <c r="GQ97" s="49"/>
      <c r="GR97" s="49"/>
      <c r="GS97" s="49"/>
      <c r="GT97" s="49"/>
      <c r="GU97" s="49"/>
      <c r="GV97" s="49"/>
      <c r="GW97" s="49"/>
      <c r="GX97" s="49"/>
      <c r="GY97" s="49"/>
      <c r="GZ97" s="49"/>
      <c r="HA97" s="49"/>
      <c r="HB97" s="49"/>
      <c r="HC97" s="49"/>
      <c r="HD97" s="49"/>
      <c r="HE97" s="49"/>
      <c r="HF97" s="49"/>
      <c r="HG97" s="49"/>
      <c r="HH97" s="49"/>
      <c r="HI97" s="49"/>
      <c r="HJ97" s="49"/>
      <c r="HK97" s="49"/>
      <c r="HL97" s="49"/>
      <c r="HM97" s="49"/>
      <c r="HN97" s="49"/>
      <c r="HO97" s="49"/>
      <c r="HP97" s="49"/>
      <c r="HQ97" s="49"/>
      <c r="HR97" s="49"/>
      <c r="HS97" s="49"/>
      <c r="HT97" s="49"/>
      <c r="HU97" s="49"/>
      <c r="HV97" s="49"/>
      <c r="HW97" s="49"/>
      <c r="HX97" s="49"/>
      <c r="HY97" s="49"/>
      <c r="HZ97" s="49"/>
      <c r="IA97" s="49"/>
      <c r="IB97" s="49"/>
      <c r="IC97" s="49"/>
      <c r="ID97" s="49"/>
      <c r="IE97" s="49"/>
      <c r="IF97" s="49"/>
      <c r="IG97" s="49"/>
      <c r="IH97" s="49"/>
      <c r="II97" s="49"/>
      <c r="IJ97" s="49"/>
      <c r="IK97" s="49"/>
      <c r="IL97" s="49"/>
      <c r="IM97" s="49"/>
      <c r="IN97" s="49"/>
      <c r="IO97" s="49"/>
      <c r="IP97" s="49"/>
      <c r="IQ97" s="49"/>
      <c r="IR97" s="49"/>
      <c r="IS97" s="49"/>
      <c r="IT97" s="49"/>
      <c r="IU97" s="49"/>
      <c r="IV97" s="49"/>
      <c r="IW97" s="49"/>
    </row>
    <row r="98" customFormat="false" ht="15" hidden="false" customHeight="false" outlineLevel="0" collapsed="false">
      <c r="A98" s="184"/>
      <c r="B98" s="185"/>
      <c r="C98" s="185"/>
      <c r="D98" s="186" t="n">
        <f aca="false">SUM(E98:AB98)</f>
        <v>0</v>
      </c>
      <c r="E98" s="187"/>
      <c r="F98" s="188"/>
      <c r="G98" s="188"/>
      <c r="H98" s="188"/>
      <c r="I98" s="188"/>
      <c r="J98" s="189"/>
      <c r="K98" s="190"/>
      <c r="L98" s="190"/>
      <c r="M98" s="190"/>
      <c r="N98" s="190"/>
      <c r="O98" s="190"/>
      <c r="P98" s="190"/>
      <c r="Q98" s="190"/>
      <c r="R98" s="190"/>
      <c r="S98" s="190"/>
      <c r="T98" s="190"/>
      <c r="U98" s="190"/>
      <c r="V98" s="190"/>
      <c r="W98" s="190"/>
      <c r="X98" s="190"/>
      <c r="Y98" s="190"/>
      <c r="Z98" s="190"/>
      <c r="AA98" s="187"/>
      <c r="AB98" s="189"/>
      <c r="AC98" s="191"/>
      <c r="AD98" s="61"/>
      <c r="AE98" s="257" t="n">
        <f aca="false">SUM(U17:U18)-U39</f>
        <v>9</v>
      </c>
      <c r="AF98" s="257" t="n">
        <f aca="false">SUM(V17:V18)-V39</f>
        <v>9</v>
      </c>
      <c r="AG98" s="257" t="n">
        <f aca="false">SUM(W17:W18)-W39</f>
        <v>9</v>
      </c>
      <c r="AH98" s="257" t="n">
        <f aca="false">SUM(X17:X18)-X39</f>
        <v>9</v>
      </c>
      <c r="AJ98" s="61" t="n">
        <f aca="false">U64</f>
        <v>175.18</v>
      </c>
      <c r="AK98" s="61" t="n">
        <f aca="false">V64</f>
        <v>175.18</v>
      </c>
      <c r="AL98" s="61" t="n">
        <f aca="false">W64</f>
        <v>175.18</v>
      </c>
      <c r="AM98" s="61" t="n">
        <f aca="false">X64</f>
        <v>175.18</v>
      </c>
      <c r="AO98" s="61" t="n">
        <f aca="false">U109</f>
        <v>0</v>
      </c>
      <c r="AP98" s="61" t="n">
        <f aca="false">V109</f>
        <v>0</v>
      </c>
      <c r="AQ98" s="61" t="n">
        <f aca="false">W109</f>
        <v>0</v>
      </c>
      <c r="AR98" s="61" t="n">
        <f aca="false">X109</f>
        <v>0</v>
      </c>
      <c r="AS98" s="61"/>
      <c r="AT98" s="61"/>
      <c r="AU98" s="61"/>
      <c r="AV98" s="61"/>
      <c r="AW98" s="61"/>
      <c r="AX98" s="61"/>
      <c r="AY98" s="61"/>
      <c r="AZ98" s="61"/>
      <c r="BA98" s="61"/>
      <c r="BB98" s="61"/>
      <c r="BC98" s="61"/>
    </row>
    <row r="99" customFormat="false" ht="15" hidden="false" customHeight="false" outlineLevel="0" collapsed="false">
      <c r="A99" s="192" t="s">
        <v>51</v>
      </c>
      <c r="B99" s="193" t="s">
        <v>58</v>
      </c>
      <c r="C99" s="193" t="s">
        <v>40</v>
      </c>
      <c r="D99" s="194" t="n">
        <f aca="false">SUM(E99:AB99)</f>
        <v>-638.885683</v>
      </c>
      <c r="E99" s="195" t="n">
        <f aca="false">E63+E86+E87+E88+E89+E90+E91+E92+E93+E94+E95+E96+E97-E64-E65-E66-E67-E68-E69-E70-E71-E72-E73-E74-E75-E76-E77-E78-E79-E80-E81-E82-E83-E84-E85</f>
        <v>-32.573723</v>
      </c>
      <c r="F99" s="196" t="n">
        <f aca="false">F63+F86+F87+F88+F89+F90+F91+F92+F93+F94+F95+F96+F97-F64-F65-F66-F67-F68-F69-F70-F71-F72-F73-F74-F75-F76-F77-F78-F79-F80-F81-F82-F83-F84-F85</f>
        <v>-35.824879</v>
      </c>
      <c r="G99" s="196" t="n">
        <f aca="false">G63+G86+G87+G88+G89+G90+G91+G92+G93+G94+G95+G96+G97-G64-G65-G66-G67-G68-G69-G70-G71-G72-G73-G74-G75-G76-G77-G78-G79-G80-G81-G82-G83-G84-G85</f>
        <v>-36.490504</v>
      </c>
      <c r="H99" s="196" t="n">
        <f aca="false">H63+H86+H87+H88+H89+H90+H91+H92+H93+H94+H95+H96+H97-H64-H65-H66-H67-H68-H69-H70-H71-H72-H73-H74-H75-H76-H77-H78-H79-H80-H81-H82-H83-H84-H85</f>
        <v>-36.430778</v>
      </c>
      <c r="I99" s="196" t="n">
        <f aca="false">I63+I86+I87+I88+I89+I90+I91+I92+I93+I94+I95+I96+I97-I64-I65-I66-I67-I68-I69-I70-I71-I72-I73-I74-I75-I76-I77-I78-I79-I80-I81-I82-I83-I84-I85</f>
        <v>-32.829426</v>
      </c>
      <c r="J99" s="197" t="n">
        <f aca="false">J63+J86+J87+J88+J89+J90+J91+J92+J93+J94+J95+J96+J97-J64-J65-J66-J67-J68-J69-J70-J71-J72-J73-J74-J75-J76-J77-J78-J79-J80-J81-J82-J83-J84-J85</f>
        <v>-24.727313</v>
      </c>
      <c r="K99" s="198" t="n">
        <f aca="false">K63+K86+K87+K88+K89+K90+K91+K92+K93+K94+K95+K96+K97-K64-K65-K66-K67-K68-K69-K70-K71-K72-K73-K74-K75-K76-K77-K78-K79-K80-K81-K82-K83-K84-K85</f>
        <v>-33.239431</v>
      </c>
      <c r="L99" s="196" t="n">
        <f aca="false">L63+L86+L87+L88+L89+L90+L91+L92+L93+L94+L95+L96+L97-L64-L65-L66-L67-L68-L69-L70-L71-L72-L73-L74-L75-L76-L77-L78-L79-L80-L81-L82-L83-L84-L85</f>
        <v>-27.812721</v>
      </c>
      <c r="M99" s="196" t="n">
        <f aca="false">M63+M86+M87+M88+M89+M90+M91+M92+M93+M94+M95+M96+M97-M64-M65-M66-M67-M68-M69-M70-M71-M72-M73-M74-M75-M76-M77-M78-M79-M80-M81-M82-M83-M84-M85</f>
        <v>-22.074365</v>
      </c>
      <c r="N99" s="196" t="n">
        <f aca="false">N63+N86+N87+N88+N89+N90+N91+N92+N93+N94+N95+N96+N97-N64-N65-N66-N67-N68-N69-N70-N71-N72-N73-N74-N75-N76-N77-N78-N79-N80-N81-N82-N83-N84-N85</f>
        <v>-19.948321</v>
      </c>
      <c r="O99" s="196" t="n">
        <f aca="false">O63+O86+O87+O88+O89+O90+O91+O92+O93+O94+O95+O96+O97-O64-O65-O66-O67-O68-O69-O70-O71-O72-O73-O74-O75-O76-O77-O78-O79-O80-O81-O82-O83-O84-O85</f>
        <v>-17.312373</v>
      </c>
      <c r="P99" s="196" t="n">
        <f aca="false">P63+P86+P87+P88+P89+P90+P91+P92+P93+P94+P95+P96+P97-P64-P65-P66-P67-P68-P69-P70-P71-P72-P73-P74-P75-P76-P77-P78-P79-P80-P81-P82-P83-P84-P85</f>
        <v>-16.440285</v>
      </c>
      <c r="Q99" s="196" t="n">
        <f aca="false">Q63+Q86+Q87+Q88+Q89+Q90+Q91+Q92+Q93+Q94+Q95+Q96+Q97-Q64-Q65-Q66-Q67-Q68-Q69-Q70-Q71-Q72-Q73-Q74-Q75-Q76-Q77-Q78-Q79-Q80-Q81-Q82-Q83-Q84-Q85</f>
        <v>-15.56385</v>
      </c>
      <c r="R99" s="196" t="n">
        <f aca="false">R63+R86+R87+R88+R89+R90+R91+R92+R93+R94+R95+R96+R97-R64-R65-R66-R67-R68-R69-R70-R71-R72-R73-R74-R75-R76-R77-R78-R79-R80-R81-R82-R83-R84-R85</f>
        <v>-16.18783</v>
      </c>
      <c r="S99" s="196" t="n">
        <f aca="false">S63+S86+S87+S88+S89+S90+S91+S92+S93+S94+S95+S96+S97-S64-S65-S66-S67-S68-S69-S70-S71-S72-S73-S74-S75-S76-S77-S78-S79-S80-S81-S82-S83-S84-S85</f>
        <v>-18.409766</v>
      </c>
      <c r="T99" s="196" t="n">
        <f aca="false">T63+T86+T87+T88+T89+T90+T91+T92+T93+T94+T95+T96+T97-T64-T65-T66-T67-T68-T69-T70-T71-T72-T73-T74-T75-T76-T77-T78-T79-T80-T81-T82-T83-T84-T85</f>
        <v>-22.146093</v>
      </c>
      <c r="U99" s="196" t="n">
        <f aca="false">U63+U86+U87+U88+U89+U90+U91+U92+U93+U94+U95+U96+U97-U64-U65-U66-U67-U68-U69-U70-U71-U72-U73-U74-U75-U76-U77-U78-U79-U80-U81-U82-U83-U84-U85</f>
        <v>-25.01649</v>
      </c>
      <c r="V99" s="196" t="n">
        <f aca="false">V63+V86+V87+V88+V89+V90+V91+V92+V93+V94+V95+V96+V97-V64-V65-V66-V67-V68-V69-V70-V71-V72-V73-V74-V75-V76-V77-V78-V79-V80-V81-V82-V83-V84-V85</f>
        <v>-28.112579</v>
      </c>
      <c r="W99" s="196" t="n">
        <f aca="false">W63+W86+W87+W88+W89+W90+W91+W92+W93+W94+W95+W96+W97-W64-W65-W66-W67-W68-W69-W70-W71-W72-W73-W74-W75-W76-W77-W78-W79-W80-W81-W82-W83-W84-W85</f>
        <v>-30.692143</v>
      </c>
      <c r="X99" s="196" t="n">
        <f aca="false">X63+X86+X87+X88+X89+X90+X91+X92+X93+X94+X95+X96+X97-X64-X65-X66-X67-X68-X69-X70-X71-X72-X73-X74-X75-X76-X77-X78-X79-X80-X81-X82-X83-X84-X85</f>
        <v>-29.548877</v>
      </c>
      <c r="Y99" s="196" t="n">
        <f aca="false">Y63+Y86+Y87+Y88+Y89+Y90+Y91+Y92+Y93+Y94+Y95+Y96+Y97-Y64-Y65-Y66-Y67-Y68-Y69-Y70-Y71-Y72-Y73-Y74-Y75-Y76-Y77-Y78-Y79-Y80-Y81-Y82-Y83-Y84-Y85</f>
        <v>-30.108959</v>
      </c>
      <c r="Z99" s="199" t="n">
        <f aca="false">Z63+Z86+Z87+Z88+Z89+Z90+Z91+Z92+Z93+Z94+Z95+Z96+Z97-Z64-Z65-Z66-Z67-Z68-Z69-Z70-Z71-Z72-Z73-Z74-Z75-Z76-Z77-Z78-Z79-Z80-Z81-Z82-Z83-Z84-Z85</f>
        <v>-35.192439</v>
      </c>
      <c r="AA99" s="195" t="n">
        <f aca="false">AA63+AA86+AA87+AA88+AA89+AA90+AA91+AA92+AA93+AA94+AA95+AA96+AA97-AA64-AA65-AA66-AA67-AA68-AA69-AA70-AA71-AA72-AA73-AA74-AA75-AA76-AA77-AA78-AA79-AA80-AA81-AA82-AA83-AA84-AA85</f>
        <v>-24.218307</v>
      </c>
      <c r="AB99" s="197" t="n">
        <f aca="false">AB63+AB86+AB87+AB88+AB89+AB90+AB91+AB92+AB93+AB94+AB95+AB96+AB97-AB64-AB65-AB66-AB67-AB68-AB69-AB70-AB71-AB72-AB73-AB74-AB75-AB76-AB77-AB78-AB79-AB80-AB81-AB82-AB83-AB84-AB85</f>
        <v>-27.984231</v>
      </c>
      <c r="AC99" s="200" t="s">
        <v>73</v>
      </c>
      <c r="AD99" s="61"/>
      <c r="AE99" s="257" t="n">
        <f aca="false">SUM(Y17:Y18)-Y39</f>
        <v>9</v>
      </c>
      <c r="AF99" s="257" t="n">
        <f aca="false">SUM(Z17:Z18)-Z39</f>
        <v>9</v>
      </c>
      <c r="AG99" s="257" t="n">
        <f aca="false">SUM(AA17:AA18)-AA39</f>
        <v>4</v>
      </c>
      <c r="AH99" s="257" t="n">
        <f aca="false">SUM(AB17:AB18)-AB39</f>
        <v>4</v>
      </c>
      <c r="AJ99" s="61" t="n">
        <f aca="false">Y64</f>
        <v>175.18</v>
      </c>
      <c r="AK99" s="61" t="n">
        <f aca="false">Z64</f>
        <v>175.18</v>
      </c>
      <c r="AL99" s="61" t="n">
        <f aca="false">AA64</f>
        <v>157.18</v>
      </c>
      <c r="AM99" s="61" t="n">
        <f aca="false">AB64</f>
        <v>157.18</v>
      </c>
      <c r="AO99" s="61" t="n">
        <f aca="false">Y109</f>
        <v>0</v>
      </c>
      <c r="AP99" s="61" t="n">
        <f aca="false">Z109</f>
        <v>0</v>
      </c>
      <c r="AQ99" s="61" t="n">
        <f aca="false">AA109</f>
        <v>0</v>
      </c>
      <c r="AR99" s="61" t="n">
        <f aca="false">AB109</f>
        <v>0</v>
      </c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61"/>
    </row>
    <row r="100" customFormat="false" ht="14.25" hidden="false" customHeight="false" outlineLevel="0" collapsed="false">
      <c r="A100" s="268"/>
      <c r="B100" s="269"/>
      <c r="C100" s="269"/>
      <c r="D100" s="203"/>
      <c r="E100" s="204"/>
      <c r="F100" s="205"/>
      <c r="G100" s="205"/>
      <c r="H100" s="205"/>
      <c r="I100" s="205"/>
      <c r="J100" s="206"/>
      <c r="K100" s="207"/>
      <c r="L100" s="207"/>
      <c r="M100" s="207"/>
      <c r="N100" s="207"/>
      <c r="O100" s="207"/>
      <c r="P100" s="207"/>
      <c r="Q100" s="207"/>
      <c r="R100" s="207"/>
      <c r="S100" s="207"/>
      <c r="T100" s="207"/>
      <c r="U100" s="207"/>
      <c r="V100" s="207"/>
      <c r="W100" s="207"/>
      <c r="X100" s="207"/>
      <c r="Y100" s="207"/>
      <c r="Z100" s="207"/>
      <c r="AA100" s="204"/>
      <c r="AB100" s="206"/>
      <c r="AC100" s="208"/>
      <c r="AD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  <c r="BC100" s="61"/>
    </row>
    <row r="101" customFormat="false" ht="15" hidden="false" customHeight="false" outlineLevel="0" collapsed="false">
      <c r="A101" s="268"/>
      <c r="B101" s="269"/>
      <c r="C101" s="269"/>
      <c r="D101" s="203"/>
      <c r="E101" s="209"/>
      <c r="F101" s="210"/>
      <c r="G101" s="210"/>
      <c r="H101" s="210"/>
      <c r="I101" s="210"/>
      <c r="J101" s="211"/>
      <c r="K101" s="207"/>
      <c r="L101" s="207"/>
      <c r="M101" s="207"/>
      <c r="N101" s="207"/>
      <c r="O101" s="207"/>
      <c r="P101" s="207"/>
      <c r="Q101" s="207"/>
      <c r="R101" s="207"/>
      <c r="S101" s="207"/>
      <c r="T101" s="207"/>
      <c r="U101" s="207"/>
      <c r="V101" s="207"/>
      <c r="W101" s="207"/>
      <c r="X101" s="207"/>
      <c r="Y101" s="207"/>
      <c r="Z101" s="207"/>
      <c r="AA101" s="209"/>
      <c r="AB101" s="211"/>
      <c r="AC101" s="208"/>
      <c r="AD101" s="61"/>
      <c r="AE101" s="270"/>
      <c r="AF101" s="270"/>
      <c r="AG101" s="270"/>
      <c r="AH101" s="270"/>
      <c r="AI101" s="270"/>
      <c r="AJ101" s="270"/>
      <c r="AK101" s="270"/>
      <c r="AL101" s="270"/>
      <c r="AM101" s="270"/>
      <c r="AN101" s="270"/>
      <c r="AO101" s="270"/>
      <c r="AP101" s="270"/>
      <c r="AQ101" s="270"/>
      <c r="AR101" s="270"/>
      <c r="AS101" s="61"/>
      <c r="AT101" s="61"/>
      <c r="AU101" s="61"/>
      <c r="AV101" s="61"/>
      <c r="AW101" s="61"/>
      <c r="AX101" s="61"/>
      <c r="AY101" s="61"/>
      <c r="AZ101" s="61"/>
      <c r="BA101" s="61"/>
      <c r="BB101" s="61"/>
      <c r="BC101" s="61"/>
    </row>
    <row r="102" customFormat="false" ht="15" hidden="false" customHeight="false" outlineLevel="0" collapsed="false">
      <c r="A102" s="268"/>
      <c r="B102" s="269"/>
      <c r="C102" s="269"/>
      <c r="D102" s="203"/>
      <c r="E102" s="209"/>
      <c r="F102" s="210"/>
      <c r="G102" s="210"/>
      <c r="H102" s="210"/>
      <c r="I102" s="210"/>
      <c r="J102" s="211"/>
      <c r="K102" s="207"/>
      <c r="L102" s="207"/>
      <c r="M102" s="207"/>
      <c r="N102" s="207"/>
      <c r="O102" s="207"/>
      <c r="P102" s="207"/>
      <c r="Q102" s="207"/>
      <c r="R102" s="207"/>
      <c r="S102" s="207"/>
      <c r="T102" s="207"/>
      <c r="U102" s="207"/>
      <c r="V102" s="207"/>
      <c r="W102" s="207"/>
      <c r="X102" s="207"/>
      <c r="Y102" s="207"/>
      <c r="Z102" s="207"/>
      <c r="AA102" s="209"/>
      <c r="AB102" s="211"/>
      <c r="AC102" s="208"/>
      <c r="AD102" s="61"/>
      <c r="AS102" s="61"/>
      <c r="AT102" s="61"/>
      <c r="AU102" s="61"/>
      <c r="AV102" s="61"/>
      <c r="AW102" s="61"/>
      <c r="AX102" s="61"/>
      <c r="AY102" s="61"/>
      <c r="AZ102" s="61"/>
      <c r="BA102" s="61"/>
      <c r="BB102" s="61"/>
      <c r="BC102" s="61"/>
    </row>
    <row r="103" customFormat="false" ht="29.25" hidden="false" customHeight="false" outlineLevel="0" collapsed="false">
      <c r="A103" s="201" t="s">
        <v>13</v>
      </c>
      <c r="B103" s="202" t="s">
        <v>14</v>
      </c>
      <c r="C103" s="202" t="s">
        <v>15</v>
      </c>
      <c r="D103" s="212" t="s">
        <v>16</v>
      </c>
      <c r="E103" s="42" t="n">
        <v>1</v>
      </c>
      <c r="F103" s="40" t="n">
        <v>2</v>
      </c>
      <c r="G103" s="40" t="n">
        <v>3</v>
      </c>
      <c r="H103" s="40" t="n">
        <v>4</v>
      </c>
      <c r="I103" s="40" t="n">
        <v>5</v>
      </c>
      <c r="J103" s="43" t="n">
        <v>6</v>
      </c>
      <c r="K103" s="213" t="n">
        <v>7</v>
      </c>
      <c r="L103" s="213" t="n">
        <v>8</v>
      </c>
      <c r="M103" s="213" t="n">
        <v>9</v>
      </c>
      <c r="N103" s="213" t="n">
        <v>10</v>
      </c>
      <c r="O103" s="213" t="n">
        <v>11</v>
      </c>
      <c r="P103" s="213" t="n">
        <v>12</v>
      </c>
      <c r="Q103" s="213" t="n">
        <v>13</v>
      </c>
      <c r="R103" s="213" t="n">
        <v>14</v>
      </c>
      <c r="S103" s="213" t="n">
        <v>15</v>
      </c>
      <c r="T103" s="213" t="n">
        <v>16</v>
      </c>
      <c r="U103" s="213" t="n">
        <v>17</v>
      </c>
      <c r="V103" s="213" t="n">
        <v>18</v>
      </c>
      <c r="W103" s="213" t="n">
        <v>19</v>
      </c>
      <c r="X103" s="213" t="n">
        <v>20</v>
      </c>
      <c r="Y103" s="213" t="n">
        <v>21</v>
      </c>
      <c r="Z103" s="213" t="n">
        <v>22</v>
      </c>
      <c r="AA103" s="42" t="n">
        <v>23</v>
      </c>
      <c r="AB103" s="43" t="n">
        <v>24</v>
      </c>
      <c r="AC103" s="214" t="s">
        <v>17</v>
      </c>
      <c r="AD103" s="61"/>
      <c r="AE103" s="61"/>
      <c r="AF103" s="61"/>
      <c r="AG103" s="61"/>
      <c r="AH103" s="61"/>
      <c r="AI103" s="61"/>
      <c r="AJ103" s="271" t="s">
        <v>58</v>
      </c>
      <c r="AK103" s="272" t="s">
        <v>74</v>
      </c>
      <c r="AL103" s="271"/>
      <c r="AM103" s="271"/>
      <c r="AN103" s="61"/>
      <c r="AO103" s="61"/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  <c r="BA103" s="61"/>
      <c r="BB103" s="61"/>
      <c r="BC103" s="61"/>
    </row>
    <row r="104" customFormat="false" ht="14.25" hidden="false" customHeight="false" outlineLevel="0" collapsed="false">
      <c r="A104" s="118" t="s">
        <v>75</v>
      </c>
      <c r="B104" s="51" t="s">
        <v>76</v>
      </c>
      <c r="C104" s="51" t="s">
        <v>23</v>
      </c>
      <c r="D104" s="52" t="n">
        <f aca="false">SUM(E104:AB104)</f>
        <v>13.503081315</v>
      </c>
      <c r="E104" s="53" t="n">
        <v>0.5156828802</v>
      </c>
      <c r="F104" s="54" t="n">
        <v>0.5080230636</v>
      </c>
      <c r="G104" s="54" t="n">
        <v>0.5028119476</v>
      </c>
      <c r="H104" s="54" t="n">
        <v>0.5009013624</v>
      </c>
      <c r="I104" s="54" t="n">
        <v>0.5008269162</v>
      </c>
      <c r="J104" s="55" t="n">
        <v>0.5131512964</v>
      </c>
      <c r="K104" s="56" t="n">
        <v>0.533957906</v>
      </c>
      <c r="L104" s="54" t="n">
        <v>0.5529891348</v>
      </c>
      <c r="M104" s="54" t="n">
        <v>0.562873393</v>
      </c>
      <c r="N104" s="54" t="n">
        <v>0.5677514068</v>
      </c>
      <c r="O104" s="54" t="n">
        <v>0.5836615828</v>
      </c>
      <c r="P104" s="54" t="n">
        <v>0.5924435676</v>
      </c>
      <c r="Q104" s="54" t="n">
        <v>0.598734065</v>
      </c>
      <c r="R104" s="54" t="n">
        <v>0.5993957028</v>
      </c>
      <c r="S104" s="54" t="n">
        <v>0.605084294</v>
      </c>
      <c r="T104" s="54" t="n">
        <v>0.6133307358</v>
      </c>
      <c r="U104" s="54" t="n">
        <v>0.617855316</v>
      </c>
      <c r="V104" s="54" t="n">
        <v>0.6145045408</v>
      </c>
      <c r="W104" s="54" t="n">
        <v>0.602530833</v>
      </c>
      <c r="X104" s="54" t="n">
        <v>0.5805020148</v>
      </c>
      <c r="Y104" s="54" t="n">
        <v>0.5735887252</v>
      </c>
      <c r="Z104" s="57" t="n">
        <v>0.5708559986</v>
      </c>
      <c r="AA104" s="53" t="n">
        <v>0.5544825546</v>
      </c>
      <c r="AB104" s="55" t="n">
        <v>0.537142077</v>
      </c>
      <c r="AC104" s="70" t="s">
        <v>24</v>
      </c>
      <c r="AD104" s="61"/>
      <c r="AE104" s="61"/>
      <c r="AF104" s="61"/>
      <c r="AG104" s="61"/>
      <c r="AH104" s="61"/>
      <c r="AI104" s="61"/>
      <c r="AJ104" s="61" t="n">
        <f aca="false">-E86</f>
        <v>-9</v>
      </c>
      <c r="AK104" s="61" t="n">
        <f aca="false">-F86</f>
        <v>-9</v>
      </c>
      <c r="AL104" s="61" t="n">
        <f aca="false">-G86</f>
        <v>-9</v>
      </c>
      <c r="AM104" s="61" t="n">
        <f aca="false">-H86</f>
        <v>-9</v>
      </c>
      <c r="AN104" s="61"/>
      <c r="AO104" s="61"/>
      <c r="AP104" s="61"/>
      <c r="AQ104" s="61"/>
      <c r="AR104" s="61"/>
      <c r="AS104" s="61"/>
      <c r="AT104" s="61"/>
      <c r="AU104" s="61"/>
      <c r="AV104" s="61"/>
      <c r="AW104" s="61"/>
      <c r="AX104" s="61"/>
      <c r="AY104" s="61"/>
      <c r="AZ104" s="61"/>
      <c r="BA104" s="61"/>
      <c r="BB104" s="61"/>
      <c r="BC104" s="61"/>
    </row>
    <row r="105" customFormat="false" ht="15" hidden="false" customHeight="false" outlineLevel="0" collapsed="false">
      <c r="A105" s="62"/>
      <c r="B105" s="96" t="s">
        <v>76</v>
      </c>
      <c r="C105" s="96" t="s">
        <v>35</v>
      </c>
      <c r="D105" s="97" t="n">
        <f aca="false">SUM(E105:AB105)</f>
        <v>0</v>
      </c>
      <c r="E105" s="98" t="n">
        <v>0</v>
      </c>
      <c r="F105" s="99" t="n">
        <v>0</v>
      </c>
      <c r="G105" s="99" t="n">
        <v>0</v>
      </c>
      <c r="H105" s="99" t="n">
        <v>0</v>
      </c>
      <c r="I105" s="99" t="n">
        <v>0</v>
      </c>
      <c r="J105" s="100" t="n">
        <v>0</v>
      </c>
      <c r="K105" s="101" t="n">
        <v>0</v>
      </c>
      <c r="L105" s="99" t="n">
        <v>0</v>
      </c>
      <c r="M105" s="99" t="n">
        <v>0</v>
      </c>
      <c r="N105" s="99" t="n">
        <v>0</v>
      </c>
      <c r="O105" s="99" t="n">
        <v>0</v>
      </c>
      <c r="P105" s="99" t="n">
        <v>0</v>
      </c>
      <c r="Q105" s="99" t="n">
        <v>0</v>
      </c>
      <c r="R105" s="99" t="n">
        <v>0</v>
      </c>
      <c r="S105" s="99" t="n">
        <v>0</v>
      </c>
      <c r="T105" s="99" t="n">
        <v>0</v>
      </c>
      <c r="U105" s="99" t="n">
        <v>0</v>
      </c>
      <c r="V105" s="99" t="n">
        <v>0</v>
      </c>
      <c r="W105" s="99" t="n">
        <v>0</v>
      </c>
      <c r="X105" s="99" t="n">
        <v>0</v>
      </c>
      <c r="Y105" s="99" t="n">
        <v>0</v>
      </c>
      <c r="Z105" s="102" t="n">
        <v>0</v>
      </c>
      <c r="AA105" s="98" t="n">
        <v>0</v>
      </c>
      <c r="AB105" s="100" t="n">
        <v>0</v>
      </c>
      <c r="AC105" s="70" t="s">
        <v>26</v>
      </c>
      <c r="AD105" s="61"/>
      <c r="AE105" s="61"/>
      <c r="AF105" s="61"/>
      <c r="AG105" s="61"/>
      <c r="AH105" s="61"/>
      <c r="AI105" s="61"/>
      <c r="AJ105" s="61" t="n">
        <f aca="false">-I86</f>
        <v>-9</v>
      </c>
      <c r="AK105" s="61" t="n">
        <f aca="false">-J86</f>
        <v>-9</v>
      </c>
      <c r="AL105" s="61" t="n">
        <f aca="false">-K86</f>
        <v>-9</v>
      </c>
      <c r="AM105" s="61" t="n">
        <f aca="false">-L86</f>
        <v>-9</v>
      </c>
      <c r="AN105" s="61"/>
      <c r="AO105" s="61"/>
      <c r="AP105" s="61"/>
      <c r="AQ105" s="61"/>
      <c r="AR105" s="61"/>
      <c r="AS105" s="61"/>
      <c r="AT105" s="61"/>
      <c r="AU105" s="61"/>
      <c r="AV105" s="61"/>
      <c r="AW105" s="61"/>
      <c r="AX105" s="61"/>
      <c r="AY105" s="61"/>
      <c r="AZ105" s="61"/>
      <c r="BA105" s="61"/>
      <c r="BB105" s="61"/>
      <c r="BC105" s="61"/>
    </row>
    <row r="106" customFormat="false" ht="15" hidden="false" customHeight="false" outlineLevel="0" collapsed="false">
      <c r="A106" s="103" t="s">
        <v>36</v>
      </c>
      <c r="B106" s="222" t="s">
        <v>71</v>
      </c>
      <c r="C106" s="222" t="s">
        <v>35</v>
      </c>
      <c r="D106" s="223" t="n">
        <f aca="false">SUM(E106:AB106)</f>
        <v>0</v>
      </c>
      <c r="E106" s="224" t="n">
        <f aca="false">E105</f>
        <v>0</v>
      </c>
      <c r="F106" s="225" t="n">
        <f aca="false">F105</f>
        <v>0</v>
      </c>
      <c r="G106" s="225" t="n">
        <f aca="false">G105</f>
        <v>0</v>
      </c>
      <c r="H106" s="225" t="n">
        <f aca="false">H105</f>
        <v>0</v>
      </c>
      <c r="I106" s="225" t="n">
        <f aca="false">I105</f>
        <v>0</v>
      </c>
      <c r="J106" s="226" t="n">
        <f aca="false">J105</f>
        <v>0</v>
      </c>
      <c r="K106" s="227" t="n">
        <f aca="false">K105</f>
        <v>0</v>
      </c>
      <c r="L106" s="225" t="n">
        <f aca="false">L105</f>
        <v>0</v>
      </c>
      <c r="M106" s="225" t="n">
        <f aca="false">M105</f>
        <v>0</v>
      </c>
      <c r="N106" s="225" t="n">
        <f aca="false">N105</f>
        <v>0</v>
      </c>
      <c r="O106" s="225" t="n">
        <f aca="false">O105</f>
        <v>0</v>
      </c>
      <c r="P106" s="225" t="n">
        <f aca="false">P105</f>
        <v>0</v>
      </c>
      <c r="Q106" s="225" t="n">
        <f aca="false">Q105</f>
        <v>0</v>
      </c>
      <c r="R106" s="225" t="n">
        <f aca="false">R105</f>
        <v>0</v>
      </c>
      <c r="S106" s="225" t="n">
        <f aca="false">S105</f>
        <v>0</v>
      </c>
      <c r="T106" s="225" t="n">
        <f aca="false">T105</f>
        <v>0</v>
      </c>
      <c r="U106" s="225" t="n">
        <f aca="false">U105</f>
        <v>0</v>
      </c>
      <c r="V106" s="225" t="n">
        <f aca="false">V105</f>
        <v>0</v>
      </c>
      <c r="W106" s="225" t="n">
        <f aca="false">W105</f>
        <v>0</v>
      </c>
      <c r="X106" s="225" t="n">
        <f aca="false">X105</f>
        <v>0</v>
      </c>
      <c r="Y106" s="225" t="n">
        <f aca="false">Y105</f>
        <v>0</v>
      </c>
      <c r="Z106" s="228" t="n">
        <f aca="false">Z105</f>
        <v>0</v>
      </c>
      <c r="AA106" s="224" t="n">
        <f aca="false">AA105</f>
        <v>0</v>
      </c>
      <c r="AB106" s="226" t="n">
        <f aca="false">AB105</f>
        <v>0</v>
      </c>
      <c r="AC106" s="70" t="s">
        <v>28</v>
      </c>
      <c r="AD106" s="61"/>
      <c r="AE106" s="61"/>
      <c r="AF106" s="61"/>
      <c r="AG106" s="61"/>
      <c r="AH106" s="61"/>
      <c r="AI106" s="61"/>
      <c r="AJ106" s="61" t="n">
        <f aca="false">-M86</f>
        <v>-9</v>
      </c>
      <c r="AK106" s="61" t="n">
        <f aca="false">-N86</f>
        <v>-9</v>
      </c>
      <c r="AL106" s="61" t="n">
        <f aca="false">-O86</f>
        <v>-9</v>
      </c>
      <c r="AM106" s="61" t="n">
        <f aca="false">-P86</f>
        <v>-9</v>
      </c>
      <c r="AN106" s="61"/>
      <c r="AO106" s="61"/>
      <c r="AP106" s="61"/>
      <c r="AQ106" s="61"/>
      <c r="AR106" s="61"/>
      <c r="AS106" s="61"/>
      <c r="AT106" s="61"/>
      <c r="AU106" s="61"/>
      <c r="AV106" s="61"/>
      <c r="AW106" s="61"/>
      <c r="AX106" s="61"/>
      <c r="AY106" s="61"/>
      <c r="AZ106" s="61"/>
      <c r="BA106" s="61"/>
      <c r="BB106" s="61"/>
      <c r="BC106" s="61"/>
    </row>
    <row r="107" customFormat="false" ht="15" hidden="false" customHeight="false" outlineLevel="0" collapsed="false">
      <c r="A107" s="111" t="s">
        <v>37</v>
      </c>
      <c r="B107" s="104" t="s">
        <v>71</v>
      </c>
      <c r="C107" s="104" t="s">
        <v>23</v>
      </c>
      <c r="D107" s="105" t="n">
        <f aca="false">SUM(E107:AB107)</f>
        <v>13.503081315</v>
      </c>
      <c r="E107" s="106" t="n">
        <f aca="false">E104</f>
        <v>0.5156828802</v>
      </c>
      <c r="F107" s="107" t="n">
        <f aca="false">F104</f>
        <v>0.5080230636</v>
      </c>
      <c r="G107" s="107" t="n">
        <f aca="false">G104</f>
        <v>0.5028119476</v>
      </c>
      <c r="H107" s="107" t="n">
        <f aca="false">H104</f>
        <v>0.5009013624</v>
      </c>
      <c r="I107" s="107" t="n">
        <f aca="false">I104</f>
        <v>0.5008269162</v>
      </c>
      <c r="J107" s="108" t="n">
        <f aca="false">J104</f>
        <v>0.5131512964</v>
      </c>
      <c r="K107" s="109" t="n">
        <f aca="false">K104</f>
        <v>0.533957906</v>
      </c>
      <c r="L107" s="107" t="n">
        <f aca="false">L104</f>
        <v>0.5529891348</v>
      </c>
      <c r="M107" s="107" t="n">
        <f aca="false">M104</f>
        <v>0.562873393</v>
      </c>
      <c r="N107" s="107" t="n">
        <f aca="false">N104</f>
        <v>0.5677514068</v>
      </c>
      <c r="O107" s="107" t="n">
        <f aca="false">O104</f>
        <v>0.5836615828</v>
      </c>
      <c r="P107" s="107" t="n">
        <f aca="false">P104</f>
        <v>0.5924435676</v>
      </c>
      <c r="Q107" s="107" t="n">
        <f aca="false">Q104</f>
        <v>0.598734065</v>
      </c>
      <c r="R107" s="107" t="n">
        <f aca="false">R104</f>
        <v>0.5993957028</v>
      </c>
      <c r="S107" s="107" t="n">
        <f aca="false">S104</f>
        <v>0.605084294</v>
      </c>
      <c r="T107" s="107" t="n">
        <f aca="false">T104</f>
        <v>0.6133307358</v>
      </c>
      <c r="U107" s="107" t="n">
        <f aca="false">U104</f>
        <v>0.617855316</v>
      </c>
      <c r="V107" s="107" t="n">
        <f aca="false">V104</f>
        <v>0.6145045408</v>
      </c>
      <c r="W107" s="107" t="n">
        <f aca="false">W104</f>
        <v>0.602530833</v>
      </c>
      <c r="X107" s="107" t="n">
        <f aca="false">X104</f>
        <v>0.5805020148</v>
      </c>
      <c r="Y107" s="107" t="n">
        <f aca="false">Y104</f>
        <v>0.5735887252</v>
      </c>
      <c r="Z107" s="110" t="n">
        <f aca="false">Z104</f>
        <v>0.5708559986</v>
      </c>
      <c r="AA107" s="106" t="n">
        <f aca="false">AA104</f>
        <v>0.5544825546</v>
      </c>
      <c r="AB107" s="108" t="n">
        <f aca="false">AB104</f>
        <v>0.537142077</v>
      </c>
      <c r="AC107" s="273"/>
      <c r="AD107" s="61"/>
      <c r="AE107" s="61"/>
      <c r="AF107" s="61"/>
      <c r="AG107" s="61"/>
      <c r="AH107" s="61"/>
      <c r="AI107" s="61"/>
      <c r="AJ107" s="61" t="n">
        <f aca="false">-Q86</f>
        <v>-9</v>
      </c>
      <c r="AK107" s="61" t="n">
        <f aca="false">-R86</f>
        <v>-9</v>
      </c>
      <c r="AL107" s="61" t="n">
        <f aca="false">-S86</f>
        <v>-9</v>
      </c>
      <c r="AM107" s="61" t="n">
        <f aca="false">-T86</f>
        <v>-9</v>
      </c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  <c r="BA107" s="61"/>
      <c r="BB107" s="61"/>
      <c r="BC107" s="61"/>
    </row>
    <row r="108" customFormat="false" ht="15" hidden="false" customHeight="false" outlineLevel="0" collapsed="false">
      <c r="A108" s="103" t="s">
        <v>38</v>
      </c>
      <c r="B108" s="229" t="s">
        <v>71</v>
      </c>
      <c r="C108" s="229" t="s">
        <v>39</v>
      </c>
      <c r="D108" s="230" t="n">
        <f aca="false">SUM(E108:AB108)</f>
        <v>13.503081315</v>
      </c>
      <c r="E108" s="231" t="n">
        <f aca="false">E106+E107</f>
        <v>0.5156828802</v>
      </c>
      <c r="F108" s="232" t="n">
        <f aca="false">F106+F107</f>
        <v>0.5080230636</v>
      </c>
      <c r="G108" s="232" t="n">
        <f aca="false">G106+G107</f>
        <v>0.5028119476</v>
      </c>
      <c r="H108" s="232" t="n">
        <f aca="false">H106+H107</f>
        <v>0.5009013624</v>
      </c>
      <c r="I108" s="232" t="n">
        <f aca="false">I106+I107</f>
        <v>0.5008269162</v>
      </c>
      <c r="J108" s="233" t="n">
        <f aca="false">J106+J107</f>
        <v>0.5131512964</v>
      </c>
      <c r="K108" s="234" t="n">
        <f aca="false">K106+K107</f>
        <v>0.533957906</v>
      </c>
      <c r="L108" s="232" t="n">
        <f aca="false">L106+L107</f>
        <v>0.5529891348</v>
      </c>
      <c r="M108" s="232" t="n">
        <f aca="false">M106+M107</f>
        <v>0.562873393</v>
      </c>
      <c r="N108" s="232" t="n">
        <f aca="false">N106+N107</f>
        <v>0.5677514068</v>
      </c>
      <c r="O108" s="232" t="n">
        <f aca="false">O106+O107</f>
        <v>0.5836615828</v>
      </c>
      <c r="P108" s="232" t="n">
        <f aca="false">P106+P107</f>
        <v>0.5924435676</v>
      </c>
      <c r="Q108" s="232" t="n">
        <f aca="false">Q106+Q107</f>
        <v>0.598734065</v>
      </c>
      <c r="R108" s="232" t="n">
        <f aca="false">R106+R107</f>
        <v>0.5993957028</v>
      </c>
      <c r="S108" s="232" t="n">
        <f aca="false">S106+S107</f>
        <v>0.605084294</v>
      </c>
      <c r="T108" s="232" t="n">
        <f aca="false">T106+T107</f>
        <v>0.6133307358</v>
      </c>
      <c r="U108" s="232" t="n">
        <f aca="false">U106+U107</f>
        <v>0.617855316</v>
      </c>
      <c r="V108" s="232" t="n">
        <f aca="false">V106+V107</f>
        <v>0.6145045408</v>
      </c>
      <c r="W108" s="232" t="n">
        <f aca="false">W106+W107</f>
        <v>0.602530833</v>
      </c>
      <c r="X108" s="232" t="n">
        <f aca="false">X106+X107</f>
        <v>0.5805020148</v>
      </c>
      <c r="Y108" s="232" t="n">
        <f aca="false">Y106+Y107</f>
        <v>0.5735887252</v>
      </c>
      <c r="Z108" s="235" t="n">
        <f aca="false">Z106+Z107</f>
        <v>0.5708559986</v>
      </c>
      <c r="AA108" s="231" t="n">
        <f aca="false">AA106+AA107</f>
        <v>0.5544825546</v>
      </c>
      <c r="AB108" s="233" t="n">
        <f aca="false">AB106+AB107</f>
        <v>0.537142077</v>
      </c>
      <c r="AC108" s="88"/>
      <c r="AD108" s="61"/>
      <c r="AE108" s="61"/>
      <c r="AF108" s="61"/>
      <c r="AG108" s="61"/>
      <c r="AH108" s="61"/>
      <c r="AI108" s="61"/>
      <c r="AJ108" s="61" t="n">
        <f aca="false">-U86</f>
        <v>-9</v>
      </c>
      <c r="AK108" s="61" t="n">
        <f aca="false">-V86</f>
        <v>-9</v>
      </c>
      <c r="AL108" s="61" t="n">
        <f aca="false">-W86</f>
        <v>-9</v>
      </c>
      <c r="AM108" s="61" t="n">
        <f aca="false">-X86</f>
        <v>-9</v>
      </c>
      <c r="AN108" s="61"/>
      <c r="AO108" s="61"/>
      <c r="AP108" s="61"/>
      <c r="AQ108" s="61"/>
      <c r="AR108" s="61"/>
      <c r="AS108" s="61"/>
      <c r="AT108" s="61"/>
      <c r="AU108" s="61"/>
      <c r="AV108" s="61"/>
      <c r="AW108" s="61"/>
      <c r="AX108" s="61"/>
      <c r="AY108" s="61"/>
      <c r="AZ108" s="61"/>
      <c r="BA108" s="61"/>
      <c r="BB108" s="61"/>
      <c r="BC108" s="61"/>
    </row>
    <row r="109" customFormat="false" ht="14.25" hidden="false" customHeight="false" outlineLevel="0" collapsed="false">
      <c r="A109" s="62"/>
      <c r="B109" s="236"/>
      <c r="C109" s="236"/>
      <c r="D109" s="237" t="n">
        <f aca="false">SUM(E109:AB109)</f>
        <v>0</v>
      </c>
      <c r="E109" s="238"/>
      <c r="F109" s="239"/>
      <c r="G109" s="239"/>
      <c r="H109" s="239"/>
      <c r="I109" s="239"/>
      <c r="J109" s="274"/>
      <c r="K109" s="241"/>
      <c r="L109" s="239"/>
      <c r="M109" s="239"/>
      <c r="N109" s="239"/>
      <c r="O109" s="239"/>
      <c r="P109" s="239"/>
      <c r="Q109" s="239"/>
      <c r="R109" s="239"/>
      <c r="S109" s="239"/>
      <c r="T109" s="239"/>
      <c r="U109" s="239"/>
      <c r="V109" s="239"/>
      <c r="W109" s="239"/>
      <c r="X109" s="239"/>
      <c r="Y109" s="239"/>
      <c r="Z109" s="242"/>
      <c r="AA109" s="238"/>
      <c r="AB109" s="274"/>
      <c r="AC109" s="126"/>
      <c r="AD109" s="61"/>
      <c r="AE109" s="61"/>
      <c r="AF109" s="61"/>
      <c r="AG109" s="61"/>
      <c r="AH109" s="61"/>
      <c r="AI109" s="61"/>
      <c r="AJ109" s="61" t="n">
        <f aca="false">-Y86</f>
        <v>-9</v>
      </c>
      <c r="AK109" s="61" t="n">
        <f aca="false">-Z86</f>
        <v>-9</v>
      </c>
      <c r="AL109" s="61" t="n">
        <f aca="false">-AA86</f>
        <v>-9</v>
      </c>
      <c r="AM109" s="61" t="n">
        <f aca="false">-AB86</f>
        <v>-9</v>
      </c>
      <c r="AN109" s="61"/>
      <c r="AO109" s="61"/>
      <c r="AP109" s="61"/>
      <c r="AQ109" s="61"/>
      <c r="AR109" s="61"/>
      <c r="AS109" s="61"/>
      <c r="AT109" s="61"/>
      <c r="AU109" s="61"/>
      <c r="AV109" s="61"/>
      <c r="AW109" s="61"/>
      <c r="AX109" s="61"/>
      <c r="AY109" s="61"/>
      <c r="AZ109" s="61"/>
      <c r="BA109" s="61"/>
      <c r="BB109" s="61"/>
      <c r="BC109" s="61"/>
    </row>
    <row r="110" customFormat="false" ht="15" hidden="false" customHeight="false" outlineLevel="0" collapsed="false">
      <c r="A110" s="62"/>
      <c r="B110" s="127"/>
      <c r="C110" s="127"/>
      <c r="D110" s="128" t="n">
        <f aca="false">SUM(E110:AB110)</f>
        <v>0</v>
      </c>
      <c r="E110" s="129"/>
      <c r="F110" s="130"/>
      <c r="G110" s="130"/>
      <c r="H110" s="130"/>
      <c r="I110" s="130"/>
      <c r="J110" s="131"/>
      <c r="K110" s="132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3"/>
      <c r="AA110" s="129"/>
      <c r="AB110" s="131"/>
      <c r="AC110" s="126"/>
      <c r="AD110" s="61"/>
      <c r="AE110" s="61"/>
      <c r="AF110" s="61"/>
      <c r="AG110" s="61"/>
      <c r="AH110" s="61"/>
      <c r="AI110" s="61"/>
      <c r="AJ110" s="255"/>
      <c r="AK110" s="255"/>
      <c r="AL110" s="255"/>
      <c r="AM110" s="255"/>
      <c r="AN110" s="61"/>
      <c r="AO110" s="61"/>
      <c r="AP110" s="61"/>
      <c r="AQ110" s="61"/>
      <c r="AR110" s="61"/>
      <c r="AS110" s="61"/>
      <c r="AT110" s="61"/>
      <c r="AU110" s="61"/>
      <c r="AV110" s="61"/>
      <c r="AW110" s="61"/>
      <c r="AX110" s="61"/>
      <c r="AY110" s="61"/>
      <c r="AZ110" s="61"/>
      <c r="BA110" s="61"/>
      <c r="BB110" s="61"/>
      <c r="BC110" s="61"/>
    </row>
    <row r="111" customFormat="false" ht="15" hidden="false" customHeight="false" outlineLevel="0" collapsed="false">
      <c r="A111" s="62"/>
      <c r="B111" s="127"/>
      <c r="C111" s="127"/>
      <c r="D111" s="128" t="n">
        <f aca="false">SUM(E111:AB111)</f>
        <v>0</v>
      </c>
      <c r="E111" s="129"/>
      <c r="F111" s="130"/>
      <c r="G111" s="130"/>
      <c r="H111" s="130"/>
      <c r="I111" s="130"/>
      <c r="J111" s="131"/>
      <c r="K111" s="132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3"/>
      <c r="AA111" s="129"/>
      <c r="AB111" s="131"/>
      <c r="AC111" s="126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1"/>
      <c r="AQ111" s="61"/>
      <c r="AR111" s="61"/>
      <c r="AS111" s="61"/>
      <c r="AT111" s="61"/>
      <c r="AU111" s="61"/>
      <c r="AV111" s="61"/>
      <c r="AW111" s="61"/>
      <c r="AX111" s="61"/>
      <c r="AY111" s="61"/>
      <c r="AZ111" s="61"/>
      <c r="BA111" s="61"/>
      <c r="BB111" s="61"/>
      <c r="BC111" s="61"/>
    </row>
    <row r="112" customFormat="false" ht="14.25" hidden="false" customHeight="false" outlineLevel="0" collapsed="false">
      <c r="A112" s="62" t="s">
        <v>77</v>
      </c>
      <c r="B112" s="127"/>
      <c r="C112" s="127"/>
      <c r="D112" s="128" t="n">
        <f aca="false">SUM(E112:AB112)</f>
        <v>0</v>
      </c>
      <c r="E112" s="129"/>
      <c r="F112" s="130"/>
      <c r="G112" s="130"/>
      <c r="H112" s="130"/>
      <c r="I112" s="130"/>
      <c r="J112" s="131"/>
      <c r="K112" s="132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3"/>
      <c r="AA112" s="129"/>
      <c r="AB112" s="131"/>
      <c r="AC112" s="126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  <c r="AQ112" s="61"/>
      <c r="AR112" s="61"/>
      <c r="AS112" s="61"/>
      <c r="AT112" s="61"/>
      <c r="AU112" s="61"/>
      <c r="AV112" s="61"/>
      <c r="AW112" s="61"/>
      <c r="AX112" s="61"/>
      <c r="AY112" s="61"/>
      <c r="AZ112" s="61"/>
      <c r="BA112" s="61"/>
      <c r="BB112" s="61"/>
      <c r="BC112" s="61"/>
    </row>
    <row r="113" customFormat="false" ht="14.25" hidden="false" customHeight="false" outlineLevel="0" collapsed="false">
      <c r="A113" s="62"/>
      <c r="B113" s="127"/>
      <c r="C113" s="127"/>
      <c r="D113" s="128" t="n">
        <f aca="false">SUM(E113:AB113)</f>
        <v>0</v>
      </c>
      <c r="E113" s="129"/>
      <c r="F113" s="130"/>
      <c r="G113" s="130"/>
      <c r="H113" s="130"/>
      <c r="I113" s="130"/>
      <c r="J113" s="131"/>
      <c r="K113" s="132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3"/>
      <c r="AA113" s="129"/>
      <c r="AB113" s="131"/>
      <c r="AC113" s="126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61"/>
      <c r="AR113" s="61"/>
      <c r="AS113" s="61"/>
      <c r="AT113" s="61"/>
      <c r="AU113" s="61"/>
      <c r="AV113" s="61"/>
      <c r="AW113" s="61"/>
      <c r="AX113" s="61"/>
      <c r="AY113" s="61"/>
      <c r="AZ113" s="61"/>
      <c r="BA113" s="61"/>
      <c r="BB113" s="61"/>
      <c r="BC113" s="61"/>
    </row>
    <row r="114" customFormat="false" ht="14.25" hidden="false" customHeight="false" outlineLevel="0" collapsed="false">
      <c r="A114" s="62"/>
      <c r="B114" s="127"/>
      <c r="C114" s="127"/>
      <c r="D114" s="128" t="n">
        <f aca="false">SUM(E114:AB114)</f>
        <v>0</v>
      </c>
      <c r="E114" s="129"/>
      <c r="F114" s="130"/>
      <c r="G114" s="130"/>
      <c r="H114" s="130"/>
      <c r="I114" s="130"/>
      <c r="J114" s="131"/>
      <c r="K114" s="132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3"/>
      <c r="AA114" s="129"/>
      <c r="AB114" s="131"/>
      <c r="AC114" s="126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  <c r="AQ114" s="61"/>
      <c r="AR114" s="61"/>
      <c r="AS114" s="61"/>
      <c r="AT114" s="61"/>
      <c r="AU114" s="61"/>
      <c r="AV114" s="61"/>
      <c r="AW114" s="61"/>
      <c r="AX114" s="61"/>
      <c r="AY114" s="61"/>
      <c r="AZ114" s="61"/>
      <c r="BA114" s="61"/>
      <c r="BB114" s="61"/>
      <c r="BC114" s="61"/>
    </row>
    <row r="115" customFormat="false" ht="14.25" hidden="false" customHeight="false" outlineLevel="0" collapsed="false">
      <c r="A115" s="62"/>
      <c r="B115" s="127"/>
      <c r="C115" s="127"/>
      <c r="D115" s="128" t="n">
        <f aca="false">SUM(E115:AB115)</f>
        <v>0</v>
      </c>
      <c r="E115" s="129"/>
      <c r="F115" s="130"/>
      <c r="G115" s="130"/>
      <c r="H115" s="130"/>
      <c r="I115" s="130"/>
      <c r="J115" s="131"/>
      <c r="K115" s="132"/>
      <c r="L115" s="130"/>
      <c r="M115" s="130"/>
      <c r="N115" s="130"/>
      <c r="O115" s="130"/>
      <c r="P115" s="130"/>
      <c r="Q115" s="130"/>
      <c r="R115" s="130"/>
      <c r="S115" s="130"/>
      <c r="T115" s="130"/>
      <c r="U115" s="130"/>
      <c r="V115" s="130"/>
      <c r="W115" s="130"/>
      <c r="X115" s="130"/>
      <c r="Y115" s="130"/>
      <c r="Z115" s="133"/>
      <c r="AA115" s="129"/>
      <c r="AB115" s="131"/>
      <c r="AC115" s="126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  <c r="AQ115" s="61"/>
      <c r="AR115" s="61"/>
      <c r="AS115" s="61"/>
      <c r="AT115" s="61"/>
      <c r="AU115" s="61"/>
      <c r="AV115" s="61"/>
      <c r="AW115" s="61"/>
      <c r="AX115" s="61"/>
      <c r="AY115" s="61"/>
      <c r="AZ115" s="61"/>
      <c r="BA115" s="61"/>
      <c r="BB115" s="61"/>
      <c r="BC115" s="61"/>
    </row>
    <row r="116" customFormat="false" ht="14.25" hidden="false" customHeight="false" outlineLevel="0" collapsed="false">
      <c r="A116" s="62"/>
      <c r="B116" s="127"/>
      <c r="C116" s="127"/>
      <c r="D116" s="128" t="n">
        <f aca="false">SUM(E116:AB116)</f>
        <v>0</v>
      </c>
      <c r="E116" s="129"/>
      <c r="F116" s="130"/>
      <c r="G116" s="130"/>
      <c r="H116" s="130"/>
      <c r="I116" s="130"/>
      <c r="J116" s="131"/>
      <c r="K116" s="132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3"/>
      <c r="AA116" s="129"/>
      <c r="AB116" s="131"/>
      <c r="AC116" s="126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  <c r="AP116" s="61"/>
      <c r="AQ116" s="61"/>
      <c r="AR116" s="61"/>
      <c r="AS116" s="61"/>
      <c r="AT116" s="61"/>
      <c r="AU116" s="61"/>
      <c r="AV116" s="61"/>
      <c r="AW116" s="61"/>
      <c r="AX116" s="61"/>
      <c r="AY116" s="61"/>
      <c r="AZ116" s="61"/>
      <c r="BA116" s="61"/>
      <c r="BB116" s="61"/>
      <c r="BC116" s="61"/>
    </row>
    <row r="117" customFormat="false" ht="15" hidden="false" customHeight="false" outlineLevel="0" collapsed="false">
      <c r="A117" s="143"/>
      <c r="B117" s="244"/>
      <c r="C117" s="244"/>
      <c r="D117" s="245" t="n">
        <f aca="false">SUM(E117:AB117)</f>
        <v>0</v>
      </c>
      <c r="E117" s="246"/>
      <c r="F117" s="247"/>
      <c r="G117" s="247"/>
      <c r="H117" s="247"/>
      <c r="I117" s="247"/>
      <c r="J117" s="248"/>
      <c r="K117" s="249"/>
      <c r="L117" s="247"/>
      <c r="M117" s="247"/>
      <c r="N117" s="247"/>
      <c r="O117" s="247"/>
      <c r="P117" s="247"/>
      <c r="Q117" s="247"/>
      <c r="R117" s="247"/>
      <c r="S117" s="247"/>
      <c r="T117" s="247"/>
      <c r="U117" s="247"/>
      <c r="V117" s="247"/>
      <c r="W117" s="247"/>
      <c r="X117" s="247"/>
      <c r="Y117" s="247"/>
      <c r="Z117" s="250"/>
      <c r="AA117" s="246"/>
      <c r="AB117" s="248"/>
      <c r="AC117" s="126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  <c r="AP117" s="61"/>
      <c r="AQ117" s="61"/>
      <c r="AR117" s="61"/>
      <c r="AS117" s="61"/>
      <c r="AT117" s="61"/>
      <c r="AU117" s="61"/>
      <c r="AV117" s="61"/>
      <c r="AW117" s="61"/>
      <c r="AX117" s="61"/>
      <c r="AY117" s="61"/>
      <c r="AZ117" s="61"/>
      <c r="BA117" s="61"/>
      <c r="BB117" s="61"/>
      <c r="BC117" s="61"/>
    </row>
    <row r="118" customFormat="false" ht="14.25" hidden="false" customHeight="false" outlineLevel="0" collapsed="false">
      <c r="A118" s="118"/>
      <c r="B118" s="119"/>
      <c r="C118" s="119"/>
      <c r="D118" s="120" t="n">
        <f aca="false">SUM(E118:AB118)</f>
        <v>0</v>
      </c>
      <c r="E118" s="121"/>
      <c r="F118" s="122"/>
      <c r="G118" s="122"/>
      <c r="H118" s="122"/>
      <c r="I118" s="122"/>
      <c r="J118" s="123"/>
      <c r="K118" s="124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5"/>
      <c r="AA118" s="121"/>
      <c r="AB118" s="123"/>
      <c r="AC118" s="126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  <c r="AQ118" s="61"/>
      <c r="AR118" s="61"/>
      <c r="AS118" s="61"/>
      <c r="AT118" s="61"/>
      <c r="AU118" s="61"/>
      <c r="AV118" s="61"/>
      <c r="AW118" s="61"/>
      <c r="AX118" s="61"/>
      <c r="AY118" s="61"/>
      <c r="AZ118" s="61"/>
      <c r="BA118" s="61"/>
      <c r="BB118" s="61"/>
      <c r="BC118" s="61"/>
    </row>
    <row r="119" customFormat="false" ht="14.25" hidden="false" customHeight="false" outlineLevel="0" collapsed="false">
      <c r="A119" s="62" t="s">
        <v>78</v>
      </c>
      <c r="B119" s="127"/>
      <c r="C119" s="127"/>
      <c r="D119" s="128" t="n">
        <f aca="false">SUM(E119:AB119)</f>
        <v>0</v>
      </c>
      <c r="E119" s="129"/>
      <c r="F119" s="130"/>
      <c r="G119" s="130"/>
      <c r="H119" s="130"/>
      <c r="I119" s="130"/>
      <c r="J119" s="131"/>
      <c r="K119" s="132"/>
      <c r="L119" s="130"/>
      <c r="M119" s="130"/>
      <c r="N119" s="130"/>
      <c r="O119" s="130"/>
      <c r="P119" s="130"/>
      <c r="Q119" s="130"/>
      <c r="R119" s="130"/>
      <c r="S119" s="130"/>
      <c r="T119" s="130"/>
      <c r="U119" s="130"/>
      <c r="V119" s="130"/>
      <c r="W119" s="130"/>
      <c r="X119" s="130"/>
      <c r="Y119" s="130"/>
      <c r="Z119" s="133"/>
      <c r="AA119" s="129"/>
      <c r="AB119" s="131"/>
      <c r="AC119" s="126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  <c r="AP119" s="61"/>
      <c r="AQ119" s="61"/>
      <c r="AR119" s="61"/>
      <c r="AS119" s="61"/>
      <c r="AT119" s="61"/>
      <c r="AU119" s="61"/>
      <c r="AV119" s="61"/>
      <c r="AW119" s="61"/>
      <c r="AX119" s="61"/>
      <c r="AY119" s="61"/>
      <c r="AZ119" s="61"/>
      <c r="BA119" s="61"/>
      <c r="BB119" s="61"/>
      <c r="BC119" s="61"/>
    </row>
    <row r="120" customFormat="false" ht="15" hidden="false" customHeight="false" outlineLevel="0" collapsed="false">
      <c r="A120" s="143"/>
      <c r="B120" s="136"/>
      <c r="C120" s="136"/>
      <c r="D120" s="137" t="n">
        <f aca="false">SUM(E120:AB120)</f>
        <v>0</v>
      </c>
      <c r="E120" s="138"/>
      <c r="F120" s="139"/>
      <c r="G120" s="139"/>
      <c r="H120" s="139"/>
      <c r="I120" s="139"/>
      <c r="J120" s="140"/>
      <c r="K120" s="141"/>
      <c r="L120" s="139"/>
      <c r="M120" s="139"/>
      <c r="N120" s="139"/>
      <c r="O120" s="139"/>
      <c r="P120" s="139"/>
      <c r="Q120" s="139"/>
      <c r="R120" s="139"/>
      <c r="S120" s="139"/>
      <c r="T120" s="139"/>
      <c r="U120" s="139"/>
      <c r="V120" s="139"/>
      <c r="W120" s="139"/>
      <c r="X120" s="139"/>
      <c r="Y120" s="139"/>
      <c r="Z120" s="142"/>
      <c r="AA120" s="138"/>
      <c r="AB120" s="140"/>
      <c r="AC120" s="126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  <c r="AQ120" s="61"/>
      <c r="AR120" s="61"/>
      <c r="AS120" s="61"/>
      <c r="AT120" s="61"/>
      <c r="AU120" s="61"/>
      <c r="AV120" s="61"/>
      <c r="AW120" s="61"/>
      <c r="AX120" s="61"/>
      <c r="AY120" s="61"/>
      <c r="AZ120" s="61"/>
      <c r="BA120" s="61"/>
      <c r="BB120" s="61"/>
      <c r="BC120" s="61"/>
    </row>
    <row r="121" customFormat="false" ht="14.25" hidden="false" customHeight="false" outlineLevel="0" collapsed="false">
      <c r="A121" s="118"/>
      <c r="B121" s="144"/>
      <c r="C121" s="144"/>
      <c r="D121" s="145" t="n">
        <f aca="false">SUM(E121:AB121)</f>
        <v>0</v>
      </c>
      <c r="E121" s="146"/>
      <c r="F121" s="147"/>
      <c r="G121" s="147"/>
      <c r="H121" s="147"/>
      <c r="I121" s="147"/>
      <c r="J121" s="148"/>
      <c r="K121" s="149"/>
      <c r="L121" s="147"/>
      <c r="M121" s="147"/>
      <c r="N121" s="147"/>
      <c r="O121" s="147"/>
      <c r="P121" s="147"/>
      <c r="Q121" s="147"/>
      <c r="R121" s="147"/>
      <c r="S121" s="147"/>
      <c r="T121" s="147"/>
      <c r="U121" s="147"/>
      <c r="V121" s="147"/>
      <c r="W121" s="147"/>
      <c r="X121" s="147"/>
      <c r="Y121" s="147"/>
      <c r="Z121" s="150"/>
      <c r="AA121" s="146"/>
      <c r="AB121" s="148"/>
      <c r="AC121" s="126"/>
      <c r="AD121" s="61"/>
      <c r="AE121" s="61"/>
      <c r="AF121" s="61"/>
      <c r="AG121" s="61"/>
      <c r="AH121" s="61"/>
      <c r="AI121" s="61"/>
      <c r="AJ121" s="61"/>
      <c r="AK121" s="61"/>
      <c r="AL121" s="61"/>
      <c r="AM121" s="61"/>
      <c r="AN121" s="61"/>
      <c r="AO121" s="61"/>
      <c r="AP121" s="61"/>
      <c r="AQ121" s="61"/>
      <c r="AR121" s="61"/>
      <c r="AS121" s="61"/>
      <c r="AT121" s="61"/>
      <c r="AU121" s="61"/>
      <c r="AV121" s="61"/>
      <c r="AW121" s="61"/>
      <c r="AX121" s="61"/>
      <c r="AY121" s="61"/>
      <c r="AZ121" s="61"/>
      <c r="BA121" s="61"/>
      <c r="BB121" s="61"/>
      <c r="BC121" s="61"/>
    </row>
    <row r="122" customFormat="false" ht="14.25" hidden="false" customHeight="false" outlineLevel="0" collapsed="false">
      <c r="A122" s="62"/>
      <c r="B122" s="151"/>
      <c r="C122" s="151"/>
      <c r="D122" s="152" t="n">
        <f aca="false">SUM(E122:AB122)</f>
        <v>0</v>
      </c>
      <c r="E122" s="153"/>
      <c r="F122" s="154"/>
      <c r="G122" s="154"/>
      <c r="H122" s="154"/>
      <c r="I122" s="154"/>
      <c r="J122" s="155"/>
      <c r="K122" s="156"/>
      <c r="L122" s="154"/>
      <c r="M122" s="154"/>
      <c r="N122" s="154"/>
      <c r="O122" s="154"/>
      <c r="P122" s="154"/>
      <c r="Q122" s="154"/>
      <c r="R122" s="154"/>
      <c r="S122" s="154"/>
      <c r="T122" s="154"/>
      <c r="U122" s="154"/>
      <c r="V122" s="154"/>
      <c r="W122" s="154"/>
      <c r="X122" s="154"/>
      <c r="Y122" s="154"/>
      <c r="Z122" s="157"/>
      <c r="AA122" s="153"/>
      <c r="AB122" s="155"/>
      <c r="AC122" s="126"/>
      <c r="AD122" s="61"/>
      <c r="AE122" s="61"/>
      <c r="AF122" s="61"/>
      <c r="AG122" s="61"/>
      <c r="AH122" s="61"/>
      <c r="AI122" s="61"/>
      <c r="AJ122" s="61"/>
      <c r="AK122" s="61"/>
      <c r="AL122" s="61"/>
      <c r="AM122" s="61"/>
      <c r="AN122" s="61"/>
      <c r="AO122" s="61"/>
      <c r="AP122" s="61"/>
      <c r="AQ122" s="61"/>
      <c r="AR122" s="61"/>
      <c r="AS122" s="61"/>
      <c r="AT122" s="61"/>
      <c r="AU122" s="61"/>
      <c r="AV122" s="61"/>
      <c r="AW122" s="61"/>
      <c r="AX122" s="61"/>
      <c r="AY122" s="61"/>
      <c r="AZ122" s="61"/>
      <c r="BA122" s="61"/>
      <c r="BB122" s="61"/>
      <c r="BC122" s="61"/>
    </row>
    <row r="123" customFormat="false" ht="14.25" hidden="false" customHeight="false" outlineLevel="0" collapsed="false">
      <c r="A123" s="62" t="s">
        <v>79</v>
      </c>
      <c r="B123" s="151"/>
      <c r="C123" s="151"/>
      <c r="D123" s="152" t="n">
        <f aca="false">SUM(E123:AB123)</f>
        <v>0</v>
      </c>
      <c r="E123" s="153"/>
      <c r="F123" s="154"/>
      <c r="G123" s="154"/>
      <c r="H123" s="154"/>
      <c r="I123" s="154"/>
      <c r="J123" s="155"/>
      <c r="K123" s="156"/>
      <c r="L123" s="154"/>
      <c r="M123" s="154"/>
      <c r="N123" s="154"/>
      <c r="O123" s="154"/>
      <c r="P123" s="154"/>
      <c r="Q123" s="154"/>
      <c r="R123" s="154"/>
      <c r="S123" s="154"/>
      <c r="T123" s="154"/>
      <c r="U123" s="154"/>
      <c r="V123" s="154"/>
      <c r="W123" s="154"/>
      <c r="X123" s="154"/>
      <c r="Y123" s="154"/>
      <c r="Z123" s="157"/>
      <c r="AA123" s="153"/>
      <c r="AB123" s="155"/>
      <c r="AC123" s="126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  <c r="AP123" s="61"/>
      <c r="AQ123" s="61"/>
      <c r="AR123" s="61"/>
      <c r="AS123" s="61"/>
      <c r="AT123" s="61"/>
      <c r="AU123" s="61"/>
      <c r="AV123" s="61"/>
      <c r="AW123" s="61"/>
      <c r="AX123" s="61"/>
      <c r="AY123" s="61"/>
      <c r="AZ123" s="61"/>
      <c r="BA123" s="61"/>
      <c r="BB123" s="61"/>
      <c r="BC123" s="61"/>
    </row>
    <row r="124" customFormat="false" ht="14.25" hidden="false" customHeight="false" outlineLevel="0" collapsed="false">
      <c r="A124" s="62"/>
      <c r="B124" s="151"/>
      <c r="C124" s="151"/>
      <c r="D124" s="152" t="n">
        <f aca="false">SUM(E124:AB124)</f>
        <v>0</v>
      </c>
      <c r="E124" s="153"/>
      <c r="F124" s="154"/>
      <c r="G124" s="154"/>
      <c r="H124" s="154"/>
      <c r="I124" s="154"/>
      <c r="J124" s="155"/>
      <c r="K124" s="156"/>
      <c r="L124" s="154"/>
      <c r="M124" s="154"/>
      <c r="N124" s="154"/>
      <c r="O124" s="154"/>
      <c r="P124" s="154"/>
      <c r="Q124" s="154"/>
      <c r="R124" s="154"/>
      <c r="S124" s="154"/>
      <c r="T124" s="154"/>
      <c r="U124" s="154"/>
      <c r="V124" s="154"/>
      <c r="W124" s="154"/>
      <c r="X124" s="154"/>
      <c r="Y124" s="154"/>
      <c r="Z124" s="157"/>
      <c r="AA124" s="153"/>
      <c r="AB124" s="155"/>
      <c r="AC124" s="126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  <c r="AN124" s="61"/>
      <c r="AO124" s="61"/>
      <c r="AP124" s="61"/>
      <c r="AQ124" s="61"/>
      <c r="AR124" s="61"/>
      <c r="AS124" s="61"/>
      <c r="AT124" s="61"/>
      <c r="AU124" s="61"/>
      <c r="AV124" s="61"/>
      <c r="AW124" s="61"/>
      <c r="AX124" s="61"/>
      <c r="AY124" s="61"/>
      <c r="AZ124" s="61"/>
      <c r="BA124" s="61"/>
      <c r="BB124" s="61"/>
      <c r="BC124" s="61"/>
    </row>
    <row r="125" customFormat="false" ht="15" hidden="false" customHeight="false" outlineLevel="0" collapsed="false">
      <c r="A125" s="62"/>
      <c r="B125" s="158"/>
      <c r="C125" s="158"/>
      <c r="D125" s="159" t="n">
        <f aca="false">SUM(E125:AB125)</f>
        <v>0</v>
      </c>
      <c r="E125" s="160"/>
      <c r="F125" s="161"/>
      <c r="G125" s="161"/>
      <c r="H125" s="161"/>
      <c r="I125" s="161"/>
      <c r="J125" s="162"/>
      <c r="K125" s="163"/>
      <c r="L125" s="161"/>
      <c r="M125" s="161"/>
      <c r="N125" s="161"/>
      <c r="O125" s="161"/>
      <c r="P125" s="161"/>
      <c r="Q125" s="161"/>
      <c r="R125" s="161"/>
      <c r="S125" s="161"/>
      <c r="T125" s="161"/>
      <c r="U125" s="161"/>
      <c r="V125" s="161"/>
      <c r="W125" s="161"/>
      <c r="X125" s="161"/>
      <c r="Y125" s="161"/>
      <c r="Z125" s="164"/>
      <c r="AA125" s="160"/>
      <c r="AB125" s="162"/>
      <c r="AC125" s="126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  <c r="AN125" s="61"/>
      <c r="AO125" s="61"/>
      <c r="AP125" s="61"/>
      <c r="AQ125" s="61"/>
      <c r="AR125" s="61"/>
      <c r="AS125" s="61"/>
      <c r="AT125" s="61"/>
      <c r="AU125" s="61"/>
      <c r="AV125" s="61"/>
      <c r="AW125" s="61"/>
      <c r="AX125" s="61"/>
      <c r="AY125" s="61"/>
      <c r="AZ125" s="61"/>
      <c r="BA125" s="61"/>
      <c r="BB125" s="61"/>
      <c r="BC125" s="61"/>
    </row>
    <row r="126" customFormat="false" ht="14.25" hidden="false" customHeight="false" outlineLevel="0" collapsed="false">
      <c r="A126" s="118"/>
      <c r="B126" s="165"/>
      <c r="C126" s="165"/>
      <c r="D126" s="166" t="n">
        <f aca="false">SUM(E126:AB126)</f>
        <v>0</v>
      </c>
      <c r="E126" s="258"/>
      <c r="F126" s="259"/>
      <c r="G126" s="259"/>
      <c r="H126" s="259"/>
      <c r="I126" s="259"/>
      <c r="J126" s="260"/>
      <c r="K126" s="261"/>
      <c r="L126" s="259"/>
      <c r="M126" s="259"/>
      <c r="N126" s="259"/>
      <c r="O126" s="259"/>
      <c r="P126" s="259"/>
      <c r="Q126" s="259"/>
      <c r="R126" s="259"/>
      <c r="S126" s="259"/>
      <c r="T126" s="259"/>
      <c r="U126" s="259"/>
      <c r="V126" s="259"/>
      <c r="W126" s="259"/>
      <c r="X126" s="259"/>
      <c r="Y126" s="259"/>
      <c r="Z126" s="262"/>
      <c r="AA126" s="258"/>
      <c r="AB126" s="260"/>
      <c r="AC126" s="126"/>
      <c r="AD126" s="61"/>
      <c r="AE126" s="61"/>
      <c r="AF126" s="61"/>
      <c r="AG126" s="61"/>
      <c r="AH126" s="61"/>
      <c r="AI126" s="61"/>
      <c r="AJ126" s="61"/>
      <c r="AK126" s="61"/>
      <c r="AL126" s="61"/>
      <c r="AM126" s="61"/>
      <c r="AN126" s="61"/>
      <c r="AO126" s="61"/>
      <c r="AP126" s="61"/>
      <c r="AQ126" s="61"/>
      <c r="AR126" s="61"/>
      <c r="AS126" s="61"/>
      <c r="AT126" s="61"/>
      <c r="AU126" s="61"/>
      <c r="AV126" s="61"/>
      <c r="AW126" s="61"/>
      <c r="AX126" s="61"/>
      <c r="AY126" s="61"/>
      <c r="AZ126" s="61"/>
      <c r="BA126" s="61"/>
      <c r="BB126" s="61"/>
      <c r="BC126" s="61"/>
    </row>
    <row r="127" customFormat="false" ht="14.25" hidden="false" customHeight="false" outlineLevel="0" collapsed="false">
      <c r="A127" s="62" t="s">
        <v>80</v>
      </c>
      <c r="B127" s="151"/>
      <c r="C127" s="151"/>
      <c r="D127" s="152" t="n">
        <f aca="false">SUM(E127:AB127)</f>
        <v>0</v>
      </c>
      <c r="E127" s="153"/>
      <c r="F127" s="154"/>
      <c r="G127" s="154"/>
      <c r="H127" s="154"/>
      <c r="I127" s="154"/>
      <c r="J127" s="155"/>
      <c r="K127" s="156"/>
      <c r="L127" s="154"/>
      <c r="M127" s="154"/>
      <c r="N127" s="154"/>
      <c r="O127" s="154"/>
      <c r="P127" s="154"/>
      <c r="Q127" s="154"/>
      <c r="R127" s="154"/>
      <c r="S127" s="154"/>
      <c r="T127" s="154"/>
      <c r="U127" s="154"/>
      <c r="V127" s="154"/>
      <c r="W127" s="154"/>
      <c r="X127" s="154"/>
      <c r="Y127" s="154"/>
      <c r="Z127" s="157"/>
      <c r="AA127" s="153"/>
      <c r="AB127" s="155"/>
      <c r="AC127" s="126"/>
      <c r="AD127" s="61"/>
      <c r="AE127" s="61"/>
      <c r="AF127" s="61"/>
      <c r="AG127" s="61"/>
      <c r="AH127" s="61"/>
      <c r="AI127" s="61"/>
      <c r="AJ127" s="61"/>
      <c r="AK127" s="61"/>
      <c r="AL127" s="61"/>
      <c r="AM127" s="61"/>
      <c r="AN127" s="61"/>
      <c r="AO127" s="61"/>
      <c r="AP127" s="61"/>
      <c r="AQ127" s="61"/>
      <c r="AR127" s="61"/>
      <c r="AS127" s="61"/>
      <c r="AT127" s="61"/>
      <c r="AU127" s="61"/>
      <c r="AV127" s="61"/>
      <c r="AW127" s="61"/>
      <c r="AX127" s="61"/>
      <c r="AY127" s="61"/>
      <c r="AZ127" s="61"/>
      <c r="BA127" s="61"/>
      <c r="BB127" s="61"/>
      <c r="BC127" s="61"/>
    </row>
    <row r="128" customFormat="false" ht="15" hidden="false" customHeight="false" outlineLevel="0" collapsed="false">
      <c r="A128" s="143"/>
      <c r="B128" s="177"/>
      <c r="C128" s="177"/>
      <c r="D128" s="178" t="n">
        <f aca="false">SUM(E128:AB128)</f>
        <v>0</v>
      </c>
      <c r="E128" s="263"/>
      <c r="F128" s="264"/>
      <c r="G128" s="264"/>
      <c r="H128" s="264"/>
      <c r="I128" s="264"/>
      <c r="J128" s="265"/>
      <c r="K128" s="266"/>
      <c r="L128" s="264"/>
      <c r="M128" s="264"/>
      <c r="N128" s="264"/>
      <c r="O128" s="264"/>
      <c r="P128" s="264"/>
      <c r="Q128" s="264"/>
      <c r="R128" s="264"/>
      <c r="S128" s="264"/>
      <c r="T128" s="264"/>
      <c r="U128" s="264"/>
      <c r="V128" s="264"/>
      <c r="W128" s="264"/>
      <c r="X128" s="264"/>
      <c r="Y128" s="264"/>
      <c r="Z128" s="267"/>
      <c r="AA128" s="263"/>
      <c r="AB128" s="265"/>
      <c r="AC128" s="126"/>
      <c r="AD128" s="61"/>
      <c r="AE128" s="61"/>
      <c r="AF128" s="61"/>
      <c r="AG128" s="61"/>
      <c r="AH128" s="61"/>
      <c r="AI128" s="61"/>
      <c r="AJ128" s="61"/>
      <c r="AK128" s="61"/>
      <c r="AL128" s="61"/>
      <c r="AM128" s="61"/>
      <c r="AN128" s="61"/>
      <c r="AO128" s="61"/>
      <c r="AP128" s="61"/>
      <c r="AQ128" s="61"/>
      <c r="AR128" s="61"/>
      <c r="AS128" s="61"/>
      <c r="AT128" s="61"/>
      <c r="AU128" s="61"/>
      <c r="AV128" s="61"/>
      <c r="AW128" s="61"/>
      <c r="AX128" s="61"/>
      <c r="AY128" s="61"/>
      <c r="AZ128" s="61"/>
      <c r="BA128" s="61"/>
      <c r="BB128" s="61"/>
      <c r="BC128" s="61"/>
    </row>
    <row r="129" customFormat="false" ht="15" hidden="false" customHeight="false" outlineLevel="0" collapsed="false">
      <c r="A129" s="184"/>
      <c r="B129" s="185"/>
      <c r="C129" s="185"/>
      <c r="D129" s="186" t="n">
        <f aca="false">SUM(E129:AB129)</f>
        <v>0</v>
      </c>
      <c r="E129" s="187"/>
      <c r="F129" s="188"/>
      <c r="G129" s="188"/>
      <c r="H129" s="188"/>
      <c r="I129" s="188"/>
      <c r="J129" s="189"/>
      <c r="K129" s="190"/>
      <c r="L129" s="190"/>
      <c r="M129" s="190"/>
      <c r="N129" s="190"/>
      <c r="O129" s="190"/>
      <c r="P129" s="190"/>
      <c r="Q129" s="190"/>
      <c r="R129" s="190"/>
      <c r="S129" s="190"/>
      <c r="T129" s="190"/>
      <c r="U129" s="190"/>
      <c r="V129" s="190"/>
      <c r="W129" s="190"/>
      <c r="X129" s="190"/>
      <c r="Y129" s="190"/>
      <c r="Z129" s="190"/>
      <c r="AA129" s="187"/>
      <c r="AB129" s="189"/>
      <c r="AC129" s="191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1"/>
      <c r="AP129" s="61"/>
      <c r="AQ129" s="61"/>
      <c r="AR129" s="61"/>
      <c r="AS129" s="61"/>
      <c r="AT129" s="61"/>
      <c r="AU129" s="61"/>
      <c r="AV129" s="61"/>
      <c r="AW129" s="61"/>
      <c r="AX129" s="61"/>
      <c r="AY129" s="61"/>
      <c r="AZ129" s="61"/>
      <c r="BA129" s="61"/>
      <c r="BB129" s="61"/>
      <c r="BC129" s="61"/>
    </row>
    <row r="130" customFormat="false" ht="15" hidden="false" customHeight="false" outlineLevel="0" collapsed="false">
      <c r="A130" s="192" t="s">
        <v>51</v>
      </c>
      <c r="B130" s="193" t="s">
        <v>71</v>
      </c>
      <c r="C130" s="193" t="s">
        <v>40</v>
      </c>
      <c r="D130" s="194" t="n">
        <f aca="false">SUM(E130:AB130)</f>
        <v>13.503081315</v>
      </c>
      <c r="E130" s="195" t="n">
        <f aca="false">E108+E121+E122+E123+E124+E125+E126+E127+E128-E109-E110-E111-E112-E113-E114-E115-E116-E117-E118-E119-E120</f>
        <v>0.5156828802</v>
      </c>
      <c r="F130" s="196" t="n">
        <f aca="false">F108+F121+F122+F123+F124+F125+F126+F127+F128-F109-F110-F111-F112-F113-F114-F115-F116-F117-F118-F119-F120</f>
        <v>0.5080230636</v>
      </c>
      <c r="G130" s="196" t="n">
        <f aca="false">G108+G121+G122+G123+G124+G125+G126+G127+G128-G109-G110-G111-G112-G113-G114-G115-G116-G117-G118-G119-G120</f>
        <v>0.5028119476</v>
      </c>
      <c r="H130" s="196" t="n">
        <f aca="false">H108+H121+H122+H123+H124+H125+H126+H127+H128-H109-H110-H111-H112-H113-H114-H115-H116-H117-H118-H119-H120</f>
        <v>0.5009013624</v>
      </c>
      <c r="I130" s="196" t="n">
        <f aca="false">I108+I121+I122+I123+I124+I125+I126+I127+I128-I109-I110-I111-I112-I113-I114-I115-I116-I117-I118-I119-I120</f>
        <v>0.5008269162</v>
      </c>
      <c r="J130" s="197" t="n">
        <f aca="false">J108+J121+J122+J123+J124+J125+J126+J127+J128-J109-J110-J111-J112-J113-J114-J115-J116-J117-J118-J119-J120</f>
        <v>0.5131512964</v>
      </c>
      <c r="K130" s="198" t="n">
        <f aca="false">K108+K121+K122+K123+K124+K125+K126+K127+K128-K109-K110-K111-K112-K113-K114-K115-K116-K117-K118-K119-K120</f>
        <v>0.533957906</v>
      </c>
      <c r="L130" s="196" t="n">
        <f aca="false">L108+L121+L122+L123+L124+L125+L126+L127+L128-L109-L110-L111-L112-L113-L114-L115-L116-L117-L118-L119-L120</f>
        <v>0.5529891348</v>
      </c>
      <c r="M130" s="196" t="n">
        <f aca="false">M108+M121+M122+M123+M124+M125+M126+M127+M128-M109-M110-M111-M112-M113-M114-M115-M116-M117-M118-M119-M120</f>
        <v>0.562873393</v>
      </c>
      <c r="N130" s="196" t="n">
        <f aca="false">N108+N121+N122+N123+N124+N125+N126+N127+N128-N109-N110-N111-N112-N113-N114-N115-N116-N117-N118-N119-N120</f>
        <v>0.5677514068</v>
      </c>
      <c r="O130" s="196" t="n">
        <f aca="false">O108+O121+O122+O123+O124+O125+O126+O127+O128-O109-O110-O111-O112-O113-O114-O115-O116-O117-O118-O119-O120</f>
        <v>0.5836615828</v>
      </c>
      <c r="P130" s="196" t="n">
        <f aca="false">P108+P121+P122+P123+P124+P125+P126+P127+P128-P109-P110-P111-P112-P113-P114-P115-P116-P117-P118-P119-P120</f>
        <v>0.5924435676</v>
      </c>
      <c r="Q130" s="196" t="n">
        <f aca="false">Q108+Q121+Q122+Q123+Q124+Q125+Q126+Q127+Q128-Q109-Q110-Q111-Q112-Q113-Q114-Q115-Q116-Q117-Q118-Q119-Q120</f>
        <v>0.598734065</v>
      </c>
      <c r="R130" s="196" t="n">
        <f aca="false">R108+R121+R122+R123+R124+R125+R126+R127+R128-R109-R110-R111-R112-R113-R114-R115-R116-R117-R118-R119-R120</f>
        <v>0.5993957028</v>
      </c>
      <c r="S130" s="196" t="n">
        <f aca="false">S108+S121+S122+S123+S124+S125+S126+S127+S128-S109-S110-S111-S112-S113-S114-S115-S116-S117-S118-S119-S120</f>
        <v>0.605084294</v>
      </c>
      <c r="T130" s="196" t="n">
        <f aca="false">T108+T121+T122+T123+T124+T125+T126+T127+T128-T109-T110-T111-T112-T113-T114-T115-T116-T117-T118-T119-T120</f>
        <v>0.6133307358</v>
      </c>
      <c r="U130" s="196" t="n">
        <f aca="false">U108+U121+U122+U123+U124+U125+U126+U127+U128-U109-U110-U111-U112-U113-U114-U115-U116-U117-U118-U119-U120</f>
        <v>0.617855316</v>
      </c>
      <c r="V130" s="196" t="n">
        <f aca="false">V108+V121+V122+V123+V124+V125+V126+V127+V128-V109-V110-V111-V112-V113-V114-V115-V116-V117-V118-V119-V120</f>
        <v>0.6145045408</v>
      </c>
      <c r="W130" s="196" t="n">
        <f aca="false">W108+W121+W122+W123+W124+W125+W126+W127+W128-W109-W110-W111-W112-W113-W114-W115-W116-W117-W118-W119-W120</f>
        <v>0.602530833</v>
      </c>
      <c r="X130" s="196" t="n">
        <f aca="false">X108+X121+X122+X123+X124+X125+X126+X127+X128-X109-X110-X111-X112-X113-X114-X115-X116-X117-X118-X119-X120</f>
        <v>0.5805020148</v>
      </c>
      <c r="Y130" s="196" t="n">
        <f aca="false">Y108+Y121+Y122+Y123+Y124+Y125+Y126+Y127+Y128-Y109-Y110-Y111-Y112-Y113-Y114-Y115-Y116-Y117-Y118-Y119-Y120</f>
        <v>0.5735887252</v>
      </c>
      <c r="Z130" s="199" t="n">
        <f aca="false">Z108+Z121+Z122+Z123+Z124+Z125+Z126+Z127+Z128-Z109-Z110-Z111-Z112-Z113-Z114-Z115-Z116-Z117-Z118-Z119-Z120</f>
        <v>0.5708559986</v>
      </c>
      <c r="AA130" s="195" t="n">
        <f aca="false">AA108+AA121+AA122+AA123+AA124+AA125+AA126+AA127+AA128-AA109-AA110-AA111-AA112-AA113-AA114-AA115-AA116-AA117-AA118-AA119-AA120</f>
        <v>0.5544825546</v>
      </c>
      <c r="AB130" s="197" t="n">
        <f aca="false">AB108+AB121+AB122+AB123+AB124+AB125+AB126+AB127+AB128-AB109-AB110-AB111-AB112-AB113-AB114-AB115-AB116-AB117-AB118-AB119-AB120</f>
        <v>0.537142077</v>
      </c>
      <c r="AC130" s="200" t="s">
        <v>73</v>
      </c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  <c r="AN130" s="61"/>
      <c r="AO130" s="61"/>
      <c r="AP130" s="61"/>
      <c r="AQ130" s="61"/>
      <c r="AR130" s="61"/>
      <c r="AS130" s="61"/>
      <c r="AT130" s="61"/>
      <c r="AU130" s="61"/>
      <c r="AV130" s="61"/>
      <c r="AW130" s="61"/>
      <c r="AX130" s="61"/>
      <c r="AY130" s="61"/>
      <c r="AZ130" s="61"/>
      <c r="BA130" s="61"/>
      <c r="BB130" s="61"/>
      <c r="BC130" s="61"/>
    </row>
    <row r="131" customFormat="false" ht="15" hidden="false" customHeight="false" outlineLevel="0" collapsed="false">
      <c r="A131" s="275"/>
      <c r="B131" s="276"/>
      <c r="C131" s="276"/>
      <c r="D131" s="277"/>
      <c r="E131" s="278"/>
      <c r="F131" s="279"/>
      <c r="G131" s="279"/>
      <c r="H131" s="279"/>
      <c r="I131" s="279"/>
      <c r="J131" s="280"/>
      <c r="K131" s="281"/>
      <c r="L131" s="281"/>
      <c r="M131" s="281"/>
      <c r="N131" s="281"/>
      <c r="O131" s="281"/>
      <c r="P131" s="281"/>
      <c r="Q131" s="281"/>
      <c r="R131" s="281"/>
      <c r="S131" s="281"/>
      <c r="T131" s="281"/>
      <c r="U131" s="281"/>
      <c r="V131" s="281"/>
      <c r="W131" s="281"/>
      <c r="X131" s="281"/>
      <c r="Y131" s="281"/>
      <c r="Z131" s="281"/>
      <c r="AA131" s="278"/>
      <c r="AB131" s="280"/>
      <c r="AC131" s="282"/>
      <c r="AD131" s="61"/>
      <c r="AE131" s="61"/>
      <c r="AF131" s="61"/>
      <c r="AG131" s="61"/>
      <c r="AH131" s="61"/>
      <c r="AI131" s="61"/>
      <c r="AJ131" s="61"/>
      <c r="AK131" s="61"/>
      <c r="AL131" s="61"/>
      <c r="AM131" s="61"/>
      <c r="AN131" s="61"/>
      <c r="AO131" s="61"/>
      <c r="AP131" s="61"/>
      <c r="AQ131" s="61"/>
      <c r="AR131" s="61"/>
      <c r="AS131" s="61"/>
      <c r="AT131" s="61"/>
      <c r="AU131" s="61"/>
      <c r="AV131" s="61"/>
      <c r="AW131" s="61"/>
      <c r="AX131" s="61"/>
      <c r="AY131" s="61"/>
      <c r="AZ131" s="61"/>
      <c r="BA131" s="61"/>
      <c r="BB131" s="61"/>
      <c r="BC131" s="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1" width="22.7"/>
    <col collapsed="false" customWidth="true" hidden="false" outlineLevel="0" max="2" min="2" style="2" width="7.28"/>
    <col collapsed="false" customWidth="true" hidden="false" outlineLevel="0" max="3" min="3" style="2" width="19.85"/>
    <col collapsed="false" customWidth="true" hidden="false" outlineLevel="0" max="4" min="4" style="3" width="10.41"/>
    <col collapsed="false" customWidth="true" hidden="false" outlineLevel="0" max="5" min="5" style="4" width="9.41"/>
    <col collapsed="false" customWidth="false" hidden="false" outlineLevel="0" max="28" min="6" style="4" width="9.14"/>
    <col collapsed="false" customWidth="true" hidden="false" outlineLevel="0" max="29" min="29" style="5" width="48.99"/>
    <col collapsed="false" customWidth="false" hidden="false" outlineLevel="0" max="257" min="30" style="6" width="9.14"/>
  </cols>
  <sheetData>
    <row r="1" customFormat="false" ht="21.75" hidden="false" customHeight="false" outlineLevel="0" collapsed="false">
      <c r="A1" s="7" t="s">
        <v>0</v>
      </c>
      <c r="B1" s="8"/>
      <c r="C1" s="8"/>
      <c r="D1" s="9"/>
      <c r="E1" s="10"/>
      <c r="F1" s="11"/>
      <c r="G1" s="11"/>
      <c r="H1" s="11"/>
      <c r="I1" s="11"/>
      <c r="J1" s="12"/>
      <c r="K1" s="13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4"/>
      <c r="AA1" s="10"/>
      <c r="AB1" s="11"/>
      <c r="AC1" s="15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7"/>
      <c r="AY1" s="18" t="n">
        <v>1</v>
      </c>
      <c r="AZ1" s="18" t="s">
        <v>1</v>
      </c>
      <c r="BA1" s="17"/>
      <c r="BB1" s="16"/>
      <c r="BC1" s="16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  <c r="IS1" s="19"/>
      <c r="IT1" s="19"/>
      <c r="IU1" s="19"/>
      <c r="IV1" s="19"/>
      <c r="IW1" s="19"/>
    </row>
    <row r="2" customFormat="false" ht="15" hidden="false" customHeight="false" outlineLevel="0" collapsed="false">
      <c r="A2" s="20"/>
      <c r="B2" s="21"/>
      <c r="C2" s="21"/>
      <c r="D2" s="22" t="s">
        <v>2</v>
      </c>
      <c r="E2" s="23"/>
      <c r="F2" s="24"/>
      <c r="G2" s="24"/>
      <c r="H2" s="24"/>
      <c r="I2" s="24"/>
      <c r="J2" s="25"/>
      <c r="K2" s="26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8"/>
      <c r="AA2" s="29"/>
      <c r="AB2" s="27"/>
      <c r="AC2" s="30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7"/>
      <c r="AY2" s="18" t="n">
        <v>2</v>
      </c>
      <c r="AZ2" s="18" t="s">
        <v>3</v>
      </c>
      <c r="BA2" s="17"/>
      <c r="BB2" s="16"/>
      <c r="BC2" s="16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</row>
    <row r="3" customFormat="false" ht="24" hidden="false" customHeight="false" outlineLevel="0" collapsed="false">
      <c r="A3" s="31" t="n">
        <v>37044</v>
      </c>
      <c r="B3" s="21" t="s">
        <v>4</v>
      </c>
      <c r="C3" s="21"/>
      <c r="D3" s="32" t="s">
        <v>5</v>
      </c>
      <c r="E3" s="29"/>
      <c r="F3" s="27"/>
      <c r="G3" s="27"/>
      <c r="H3" s="27"/>
      <c r="I3" s="27"/>
      <c r="J3" s="33"/>
      <c r="K3" s="26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8"/>
      <c r="AA3" s="29"/>
      <c r="AB3" s="27"/>
      <c r="AC3" s="30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7"/>
      <c r="AY3" s="18" t="n">
        <v>3</v>
      </c>
      <c r="AZ3" s="18" t="s">
        <v>6</v>
      </c>
      <c r="BA3" s="17"/>
      <c r="BB3" s="16"/>
      <c r="BC3" s="16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8.75" hidden="false" customHeight="false" outlineLevel="0" collapsed="false">
      <c r="A4" s="34" t="str">
        <f aca="false">VLOOKUP(WEEKDAY(A3),AY1:AZ7,2)</f>
        <v>Saturday</v>
      </c>
      <c r="B4" s="21"/>
      <c r="C4" s="21"/>
      <c r="D4" s="35"/>
      <c r="E4" s="29"/>
      <c r="F4" s="27"/>
      <c r="G4" s="36"/>
      <c r="H4" s="27"/>
      <c r="I4" s="27"/>
      <c r="J4" s="33"/>
      <c r="K4" s="26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8"/>
      <c r="AA4" s="29"/>
      <c r="AB4" s="27"/>
      <c r="AC4" s="30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7"/>
      <c r="AY4" s="18" t="n">
        <v>4</v>
      </c>
      <c r="AZ4" s="18" t="s">
        <v>7</v>
      </c>
      <c r="BA4" s="17"/>
      <c r="BB4" s="16"/>
      <c r="BC4" s="16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false" outlineLevel="0" collapsed="false">
      <c r="A5" s="20"/>
      <c r="B5" s="21"/>
      <c r="C5" s="21"/>
      <c r="D5" s="35"/>
      <c r="E5" s="29"/>
      <c r="F5" s="27"/>
      <c r="G5" s="27"/>
      <c r="H5" s="27"/>
      <c r="I5" s="27"/>
      <c r="J5" s="33"/>
      <c r="K5" s="26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8"/>
      <c r="AA5" s="29"/>
      <c r="AB5" s="27"/>
      <c r="AC5" s="30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7"/>
      <c r="AY5" s="18" t="n">
        <v>5</v>
      </c>
      <c r="AZ5" s="18" t="s">
        <v>8</v>
      </c>
      <c r="BA5" s="17"/>
      <c r="BB5" s="16"/>
      <c r="BC5" s="16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</row>
    <row r="6" customFormat="false" ht="15" hidden="false" customHeight="false" outlineLevel="0" collapsed="false">
      <c r="A6" s="20"/>
      <c r="B6" s="21"/>
      <c r="C6" s="21"/>
      <c r="D6" s="35"/>
      <c r="E6" s="29"/>
      <c r="F6" s="27"/>
      <c r="G6" s="27"/>
      <c r="H6" s="27"/>
      <c r="I6" s="27"/>
      <c r="J6" s="33"/>
      <c r="K6" s="26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8"/>
      <c r="AA6" s="29"/>
      <c r="AB6" s="27"/>
      <c r="AC6" s="30"/>
      <c r="AD6" s="17"/>
      <c r="AE6" s="37" t="s">
        <v>9</v>
      </c>
      <c r="AF6" s="37"/>
      <c r="AG6" s="17"/>
      <c r="AH6" s="37" t="s">
        <v>10</v>
      </c>
      <c r="AI6" s="37" t="s">
        <v>11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8" t="n">
        <v>6</v>
      </c>
      <c r="AZ6" s="18" t="s">
        <v>12</v>
      </c>
      <c r="BA6" s="17"/>
      <c r="BB6" s="17"/>
      <c r="BC6" s="16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</row>
    <row r="7" customFormat="false" ht="29.25" hidden="false" customHeight="false" outlineLevel="0" collapsed="false">
      <c r="A7" s="20" t="s">
        <v>13</v>
      </c>
      <c r="B7" s="21" t="s">
        <v>14</v>
      </c>
      <c r="C7" s="21" t="s">
        <v>15</v>
      </c>
      <c r="D7" s="38" t="s">
        <v>16</v>
      </c>
      <c r="E7" s="39" t="n">
        <v>1</v>
      </c>
      <c r="F7" s="40" t="n">
        <v>2</v>
      </c>
      <c r="G7" s="40" t="n">
        <v>3</v>
      </c>
      <c r="H7" s="40" t="n">
        <v>4</v>
      </c>
      <c r="I7" s="40" t="n">
        <v>5</v>
      </c>
      <c r="J7" s="41" t="n">
        <v>6</v>
      </c>
      <c r="K7" s="42" t="n">
        <v>7</v>
      </c>
      <c r="L7" s="40" t="n">
        <v>8</v>
      </c>
      <c r="M7" s="40" t="n">
        <v>9</v>
      </c>
      <c r="N7" s="40" t="n">
        <v>10</v>
      </c>
      <c r="O7" s="40" t="n">
        <v>11</v>
      </c>
      <c r="P7" s="40" t="n">
        <v>12</v>
      </c>
      <c r="Q7" s="40" t="n">
        <v>13</v>
      </c>
      <c r="R7" s="40" t="n">
        <v>14</v>
      </c>
      <c r="S7" s="40" t="n">
        <v>15</v>
      </c>
      <c r="T7" s="40" t="n">
        <v>16</v>
      </c>
      <c r="U7" s="40" t="n">
        <v>17</v>
      </c>
      <c r="V7" s="40" t="n">
        <v>18</v>
      </c>
      <c r="W7" s="40" t="n">
        <v>19</v>
      </c>
      <c r="X7" s="40" t="n">
        <v>20</v>
      </c>
      <c r="Y7" s="40" t="n">
        <v>21</v>
      </c>
      <c r="Z7" s="43" t="n">
        <v>22</v>
      </c>
      <c r="AA7" s="39" t="n">
        <v>23</v>
      </c>
      <c r="AB7" s="40" t="n">
        <v>24</v>
      </c>
      <c r="AC7" s="44" t="s">
        <v>17</v>
      </c>
      <c r="AD7" s="45"/>
      <c r="AE7" s="46" t="s">
        <v>18</v>
      </c>
      <c r="AF7" s="46" t="s">
        <v>19</v>
      </c>
      <c r="AG7" s="45"/>
      <c r="AH7" s="46" t="s">
        <v>18</v>
      </c>
      <c r="AI7" s="46" t="s">
        <v>19</v>
      </c>
      <c r="AJ7" s="45"/>
      <c r="AK7" s="45"/>
      <c r="AL7" s="45"/>
      <c r="AM7" s="45"/>
      <c r="AN7" s="45"/>
      <c r="AO7" s="45"/>
      <c r="AP7" s="45"/>
      <c r="AQ7" s="45"/>
      <c r="AR7" s="45" t="s">
        <v>20</v>
      </c>
      <c r="AS7" s="45"/>
      <c r="AT7" s="45"/>
      <c r="AU7" s="45"/>
      <c r="AV7" s="45"/>
      <c r="AW7" s="45"/>
      <c r="AX7" s="45"/>
      <c r="AY7" s="18" t="n">
        <v>7</v>
      </c>
      <c r="AZ7" s="18" t="s">
        <v>21</v>
      </c>
      <c r="BA7" s="47"/>
      <c r="BB7" s="45"/>
      <c r="BC7" s="48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49"/>
      <c r="ET7" s="49"/>
      <c r="EU7" s="49"/>
      <c r="EV7" s="49"/>
      <c r="EW7" s="49"/>
      <c r="EX7" s="49"/>
      <c r="EY7" s="49"/>
      <c r="EZ7" s="49"/>
      <c r="FA7" s="49"/>
      <c r="FB7" s="49"/>
      <c r="FC7" s="49"/>
      <c r="FD7" s="49"/>
      <c r="FE7" s="49"/>
      <c r="FF7" s="49"/>
      <c r="FG7" s="49"/>
      <c r="FH7" s="49"/>
      <c r="FI7" s="49"/>
      <c r="FJ7" s="49"/>
      <c r="FK7" s="49"/>
      <c r="FL7" s="49"/>
      <c r="FM7" s="49"/>
      <c r="FN7" s="49"/>
      <c r="FO7" s="49"/>
      <c r="FP7" s="49"/>
      <c r="FQ7" s="49"/>
      <c r="FR7" s="49"/>
      <c r="FS7" s="49"/>
      <c r="FT7" s="49"/>
      <c r="FU7" s="49"/>
      <c r="FV7" s="49"/>
      <c r="FW7" s="49"/>
      <c r="FX7" s="49"/>
      <c r="FY7" s="49"/>
      <c r="FZ7" s="49"/>
      <c r="GA7" s="49"/>
      <c r="GB7" s="49"/>
      <c r="GC7" s="49"/>
      <c r="GD7" s="49"/>
      <c r="GE7" s="49"/>
      <c r="GF7" s="49"/>
      <c r="GG7" s="49"/>
      <c r="GH7" s="49"/>
      <c r="GI7" s="49"/>
      <c r="GJ7" s="49"/>
      <c r="GK7" s="49"/>
      <c r="GL7" s="49"/>
      <c r="GM7" s="49"/>
      <c r="GN7" s="49"/>
      <c r="GO7" s="49"/>
      <c r="GP7" s="49"/>
      <c r="GQ7" s="49"/>
      <c r="GR7" s="49"/>
      <c r="GS7" s="49"/>
      <c r="GT7" s="49"/>
      <c r="GU7" s="49"/>
      <c r="GV7" s="49"/>
      <c r="GW7" s="49"/>
      <c r="GX7" s="49"/>
      <c r="GY7" s="49"/>
      <c r="GZ7" s="49"/>
      <c r="HA7" s="49"/>
      <c r="HB7" s="49"/>
      <c r="HC7" s="49"/>
      <c r="HD7" s="49"/>
      <c r="HE7" s="49"/>
      <c r="HF7" s="49"/>
      <c r="HG7" s="49"/>
      <c r="HH7" s="49"/>
      <c r="HI7" s="49"/>
      <c r="HJ7" s="49"/>
      <c r="HK7" s="49"/>
      <c r="HL7" s="49"/>
      <c r="HM7" s="49"/>
      <c r="HN7" s="49"/>
      <c r="HO7" s="49"/>
      <c r="HP7" s="49"/>
      <c r="HQ7" s="49"/>
      <c r="HR7" s="49"/>
      <c r="HS7" s="49"/>
      <c r="HT7" s="49"/>
      <c r="HU7" s="49"/>
      <c r="HV7" s="49"/>
      <c r="HW7" s="49"/>
      <c r="HX7" s="49"/>
      <c r="HY7" s="49"/>
      <c r="HZ7" s="49"/>
      <c r="IA7" s="49"/>
      <c r="IB7" s="49"/>
      <c r="IC7" s="49"/>
      <c r="ID7" s="49"/>
      <c r="IE7" s="49"/>
      <c r="IF7" s="49"/>
      <c r="IG7" s="49"/>
      <c r="IH7" s="49"/>
      <c r="II7" s="49"/>
      <c r="IJ7" s="49"/>
      <c r="IK7" s="49"/>
      <c r="IL7" s="49"/>
      <c r="IM7" s="49"/>
      <c r="IN7" s="49"/>
      <c r="IO7" s="49"/>
      <c r="IP7" s="49"/>
      <c r="IQ7" s="49"/>
      <c r="IR7" s="49"/>
      <c r="IS7" s="49"/>
      <c r="IT7" s="49"/>
      <c r="IU7" s="49"/>
      <c r="IV7" s="49"/>
      <c r="IW7" s="49"/>
    </row>
    <row r="8" customFormat="false" ht="14.25" hidden="false" customHeight="false" outlineLevel="0" collapsed="false">
      <c r="A8" s="50"/>
      <c r="B8" s="51" t="s">
        <v>22</v>
      </c>
      <c r="C8" s="51" t="s">
        <v>23</v>
      </c>
      <c r="D8" s="52" t="n">
        <f aca="false">SUM(E8:AB8)</f>
        <v>1.6929308368</v>
      </c>
      <c r="E8" s="53" t="n">
        <v>0.0674281216</v>
      </c>
      <c r="F8" s="54" t="n">
        <v>0.066327104</v>
      </c>
      <c r="G8" s="54" t="n">
        <v>0.0657994576</v>
      </c>
      <c r="H8" s="54" t="n">
        <v>0.0654446544</v>
      </c>
      <c r="I8" s="54" t="n">
        <v>0.0655358576</v>
      </c>
      <c r="J8" s="55" t="n">
        <v>0.0658442576</v>
      </c>
      <c r="K8" s="56" t="n">
        <v>0.0664430752</v>
      </c>
      <c r="L8" s="54" t="n">
        <v>0.0679890976</v>
      </c>
      <c r="M8" s="54" t="n">
        <v>0.0694188384</v>
      </c>
      <c r="N8" s="54" t="n">
        <v>0.0701984896</v>
      </c>
      <c r="O8" s="54" t="n">
        <v>0.0712106112</v>
      </c>
      <c r="P8" s="54" t="n">
        <v>0.0720026352</v>
      </c>
      <c r="Q8" s="54" t="n">
        <v>0.0723716016</v>
      </c>
      <c r="R8" s="54" t="n">
        <v>0.07290384</v>
      </c>
      <c r="S8" s="54" t="n">
        <v>0.0728943856</v>
      </c>
      <c r="T8" s="54" t="n">
        <v>0.073570656</v>
      </c>
      <c r="U8" s="54" t="n">
        <v>0.07540568</v>
      </c>
      <c r="V8" s="54" t="n">
        <v>0.0757867776</v>
      </c>
      <c r="W8" s="54" t="n">
        <v>0.074945152</v>
      </c>
      <c r="X8" s="54" t="n">
        <v>0.0741149984</v>
      </c>
      <c r="Y8" s="54" t="n">
        <v>0.0739092368</v>
      </c>
      <c r="Z8" s="57" t="n">
        <v>0.0732876896</v>
      </c>
      <c r="AA8" s="53" t="n">
        <v>0.071087912</v>
      </c>
      <c r="AB8" s="55" t="n">
        <v>0.0690107072</v>
      </c>
      <c r="AC8" s="58" t="s">
        <v>24</v>
      </c>
      <c r="AD8" s="59" t="n">
        <v>1</v>
      </c>
      <c r="AE8" s="60" t="n">
        <f aca="false">E33</f>
        <v>0</v>
      </c>
      <c r="AF8" s="60" t="n">
        <f aca="false">$E47</f>
        <v>0</v>
      </c>
      <c r="AG8" s="60" t="n">
        <f aca="false">-(AE8)</f>
        <v>-0</v>
      </c>
      <c r="AH8" s="60" t="n">
        <f aca="false">$E32</f>
        <v>0</v>
      </c>
      <c r="AI8" s="60" t="n">
        <f aca="false">$E46</f>
        <v>0</v>
      </c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61"/>
    </row>
    <row r="9" customFormat="false" ht="14.25" hidden="false" customHeight="false" outlineLevel="0" collapsed="false">
      <c r="A9" s="62"/>
      <c r="B9" s="63" t="s">
        <v>25</v>
      </c>
      <c r="C9" s="63" t="s">
        <v>23</v>
      </c>
      <c r="D9" s="64" t="n">
        <f aca="false">SUM(E9:AB9)</f>
        <v>13.2260221625</v>
      </c>
      <c r="E9" s="65" t="n">
        <v>0.5267822</v>
      </c>
      <c r="F9" s="66" t="n">
        <v>0.5181805</v>
      </c>
      <c r="G9" s="66" t="n">
        <v>0.5140582625</v>
      </c>
      <c r="H9" s="66" t="n">
        <v>0.5112863625</v>
      </c>
      <c r="I9" s="66" t="n">
        <v>0.5119988875</v>
      </c>
      <c r="J9" s="67" t="n">
        <v>0.5144082625</v>
      </c>
      <c r="K9" s="68" t="n">
        <v>0.519086525</v>
      </c>
      <c r="L9" s="66" t="n">
        <v>0.531164825</v>
      </c>
      <c r="M9" s="66" t="n">
        <v>0.542334675</v>
      </c>
      <c r="N9" s="66" t="n">
        <v>0.5484257</v>
      </c>
      <c r="O9" s="66" t="n">
        <v>0.5563329</v>
      </c>
      <c r="P9" s="66" t="n">
        <v>0.5625205875</v>
      </c>
      <c r="Q9" s="66" t="n">
        <v>0.5654031375</v>
      </c>
      <c r="R9" s="66" t="n">
        <v>0.56956125</v>
      </c>
      <c r="S9" s="66" t="n">
        <v>0.5694873875</v>
      </c>
      <c r="T9" s="66" t="n">
        <v>0.57477075</v>
      </c>
      <c r="U9" s="66" t="n">
        <v>0.589106875</v>
      </c>
      <c r="V9" s="66" t="n">
        <v>0.5920842</v>
      </c>
      <c r="W9" s="66" t="n">
        <v>0.585509</v>
      </c>
      <c r="X9" s="66" t="n">
        <v>0.579023425</v>
      </c>
      <c r="Y9" s="66" t="n">
        <v>0.5774159125</v>
      </c>
      <c r="Z9" s="69" t="n">
        <v>0.572560075</v>
      </c>
      <c r="AA9" s="65" t="n">
        <v>0.5553743125</v>
      </c>
      <c r="AB9" s="67" t="n">
        <v>0.53914615</v>
      </c>
      <c r="AC9" s="70" t="s">
        <v>26</v>
      </c>
      <c r="AD9" s="59" t="n">
        <v>2</v>
      </c>
      <c r="AE9" s="71" t="n">
        <f aca="false">F33</f>
        <v>0</v>
      </c>
      <c r="AF9" s="71" t="n">
        <f aca="false">$F47</f>
        <v>0</v>
      </c>
      <c r="AG9" s="71" t="n">
        <f aca="false">-(AE9)</f>
        <v>-0</v>
      </c>
      <c r="AH9" s="71" t="n">
        <f aca="false">$F32</f>
        <v>0</v>
      </c>
      <c r="AI9" s="71" t="n">
        <f aca="false">$F46</f>
        <v>0</v>
      </c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61"/>
    </row>
    <row r="10" customFormat="false" ht="15.75" hidden="false" customHeight="false" outlineLevel="0" collapsed="false">
      <c r="A10" s="62"/>
      <c r="B10" s="72" t="s">
        <v>27</v>
      </c>
      <c r="C10" s="72" t="s">
        <v>23</v>
      </c>
      <c r="D10" s="73" t="n">
        <f aca="false">SUM(E10:AB10)</f>
        <v>1030.6774550793</v>
      </c>
      <c r="E10" s="74" t="n">
        <v>41.0510832816</v>
      </c>
      <c r="F10" s="75" t="n">
        <v>40.380770004</v>
      </c>
      <c r="G10" s="75" t="n">
        <v>40.0595322801</v>
      </c>
      <c r="H10" s="75" t="n">
        <v>39.8435236569</v>
      </c>
      <c r="I10" s="75" t="n">
        <v>39.8990493051</v>
      </c>
      <c r="J10" s="76" t="n">
        <v>40.0868070801</v>
      </c>
      <c r="K10" s="77" t="n">
        <v>40.4513747202</v>
      </c>
      <c r="L10" s="75" t="n">
        <v>41.3926124826</v>
      </c>
      <c r="M10" s="75" t="n">
        <v>42.2630565534</v>
      </c>
      <c r="N10" s="75" t="n">
        <v>42.7377179496</v>
      </c>
      <c r="O10" s="75" t="n">
        <v>43.3539102312</v>
      </c>
      <c r="P10" s="75" t="n">
        <v>43.8361043427</v>
      </c>
      <c r="Q10" s="75" t="n">
        <v>44.0607356991</v>
      </c>
      <c r="R10" s="75" t="n">
        <v>44.38476909</v>
      </c>
      <c r="S10" s="75" t="n">
        <v>44.3790131331</v>
      </c>
      <c r="T10" s="75" t="n">
        <v>44.790735006</v>
      </c>
      <c r="U10" s="75" t="n">
        <v>45.907920555</v>
      </c>
      <c r="V10" s="75" t="n">
        <v>46.1399375376</v>
      </c>
      <c r="W10" s="75" t="n">
        <v>45.627545352</v>
      </c>
      <c r="X10" s="75" t="n">
        <v>45.1221374634</v>
      </c>
      <c r="Y10" s="75" t="n">
        <v>44.9968672293</v>
      </c>
      <c r="Z10" s="78" t="n">
        <v>44.6184615246</v>
      </c>
      <c r="AA10" s="74" t="n">
        <v>43.2792094245</v>
      </c>
      <c r="AB10" s="76" t="n">
        <v>42.0145811772</v>
      </c>
      <c r="AC10" s="70" t="s">
        <v>28</v>
      </c>
      <c r="AD10" s="59" t="n">
        <v>3</v>
      </c>
      <c r="AE10" s="71" t="n">
        <f aca="false">G33</f>
        <v>0</v>
      </c>
      <c r="AF10" s="71" t="n">
        <f aca="false">$G47</f>
        <v>0</v>
      </c>
      <c r="AG10" s="71" t="n">
        <f aca="false">-(AE10)</f>
        <v>-0</v>
      </c>
      <c r="AH10" s="71" t="n">
        <f aca="false">$G32</f>
        <v>0</v>
      </c>
      <c r="AI10" s="71" t="n">
        <f aca="false">$G46</f>
        <v>0</v>
      </c>
      <c r="AJ10" s="79" t="s">
        <v>29</v>
      </c>
      <c r="AK10" s="79" t="s">
        <v>30</v>
      </c>
      <c r="AL10" s="79"/>
      <c r="AM10" s="79"/>
      <c r="AN10" s="79"/>
      <c r="AO10" s="79" t="s">
        <v>31</v>
      </c>
      <c r="AP10" s="79"/>
      <c r="AQ10" s="79"/>
      <c r="AR10" s="79"/>
      <c r="AS10" s="79"/>
      <c r="AT10" s="79" t="s">
        <v>32</v>
      </c>
      <c r="AU10" s="79"/>
      <c r="AV10" s="79"/>
      <c r="AW10" s="79"/>
      <c r="AX10" s="79"/>
      <c r="AY10" s="79" t="s">
        <v>33</v>
      </c>
      <c r="AZ10" s="79"/>
      <c r="BA10" s="18"/>
      <c r="BB10" s="18"/>
      <c r="BC10" s="61"/>
    </row>
    <row r="11" customFormat="false" ht="14.25" hidden="false" customHeight="false" outlineLevel="0" collapsed="false">
      <c r="A11" s="80" t="s">
        <v>34</v>
      </c>
      <c r="B11" s="81" t="s">
        <v>22</v>
      </c>
      <c r="C11" s="81" t="s">
        <v>35</v>
      </c>
      <c r="D11" s="82" t="n">
        <f aca="false">SUM(E11:AB11)</f>
        <v>0</v>
      </c>
      <c r="E11" s="83" t="n">
        <v>0</v>
      </c>
      <c r="F11" s="84" t="n">
        <v>0</v>
      </c>
      <c r="G11" s="84" t="n">
        <v>0</v>
      </c>
      <c r="H11" s="84" t="n">
        <v>0</v>
      </c>
      <c r="I11" s="84" t="n">
        <v>0</v>
      </c>
      <c r="J11" s="85" t="n">
        <v>0</v>
      </c>
      <c r="K11" s="86" t="n">
        <v>0</v>
      </c>
      <c r="L11" s="84" t="n">
        <v>0</v>
      </c>
      <c r="M11" s="84" t="n">
        <v>0</v>
      </c>
      <c r="N11" s="84" t="n">
        <v>0</v>
      </c>
      <c r="O11" s="84" t="n">
        <v>0</v>
      </c>
      <c r="P11" s="84" t="n">
        <v>0</v>
      </c>
      <c r="Q11" s="84" t="n">
        <v>0</v>
      </c>
      <c r="R11" s="84" t="n">
        <v>0</v>
      </c>
      <c r="S11" s="84" t="n">
        <v>0</v>
      </c>
      <c r="T11" s="84" t="n">
        <v>0</v>
      </c>
      <c r="U11" s="84" t="n">
        <v>0</v>
      </c>
      <c r="V11" s="84" t="n">
        <v>0</v>
      </c>
      <c r="W11" s="84" t="n">
        <v>0</v>
      </c>
      <c r="X11" s="84" t="n">
        <v>0</v>
      </c>
      <c r="Y11" s="84" t="n">
        <v>0</v>
      </c>
      <c r="Z11" s="87" t="n">
        <v>0</v>
      </c>
      <c r="AA11" s="83" t="n">
        <v>0</v>
      </c>
      <c r="AB11" s="85" t="n">
        <v>0</v>
      </c>
      <c r="AC11" s="88"/>
      <c r="AD11" s="59" t="n">
        <v>4</v>
      </c>
      <c r="AE11" s="71" t="n">
        <f aca="false">H33</f>
        <v>0</v>
      </c>
      <c r="AF11" s="71" t="n">
        <f aca="false">$H47</f>
        <v>0</v>
      </c>
      <c r="AG11" s="71" t="n">
        <f aca="false">-(AE11)</f>
        <v>-0</v>
      </c>
      <c r="AH11" s="71" t="n">
        <f aca="false">$H32</f>
        <v>0</v>
      </c>
      <c r="AI11" s="71" t="n">
        <f aca="false">$H46</f>
        <v>0</v>
      </c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61"/>
    </row>
    <row r="12" customFormat="false" ht="14.25" hidden="false" customHeight="false" outlineLevel="0" collapsed="false">
      <c r="A12" s="62"/>
      <c r="B12" s="89" t="s">
        <v>25</v>
      </c>
      <c r="C12" s="89" t="s">
        <v>35</v>
      </c>
      <c r="D12" s="90" t="n">
        <f aca="false">SUM(E12:AB12)</f>
        <v>0</v>
      </c>
      <c r="E12" s="91" t="n">
        <v>0</v>
      </c>
      <c r="F12" s="92" t="n">
        <v>0</v>
      </c>
      <c r="G12" s="92" t="n">
        <v>0</v>
      </c>
      <c r="H12" s="92" t="n">
        <v>0</v>
      </c>
      <c r="I12" s="92" t="n">
        <v>0</v>
      </c>
      <c r="J12" s="93" t="n">
        <v>0</v>
      </c>
      <c r="K12" s="94" t="n">
        <v>0</v>
      </c>
      <c r="L12" s="92" t="n">
        <v>0</v>
      </c>
      <c r="M12" s="92" t="n">
        <v>0</v>
      </c>
      <c r="N12" s="92" t="n">
        <v>0</v>
      </c>
      <c r="O12" s="92" t="n">
        <v>0</v>
      </c>
      <c r="P12" s="92" t="n">
        <v>0</v>
      </c>
      <c r="Q12" s="92" t="n">
        <v>0</v>
      </c>
      <c r="R12" s="92" t="n">
        <v>0</v>
      </c>
      <c r="S12" s="92" t="n">
        <v>0</v>
      </c>
      <c r="T12" s="92" t="n">
        <v>0</v>
      </c>
      <c r="U12" s="92" t="n">
        <v>0</v>
      </c>
      <c r="V12" s="92" t="n">
        <v>0</v>
      </c>
      <c r="W12" s="92" t="n">
        <v>0</v>
      </c>
      <c r="X12" s="92" t="n">
        <v>0</v>
      </c>
      <c r="Y12" s="92" t="n">
        <v>0</v>
      </c>
      <c r="Z12" s="95" t="n">
        <v>0</v>
      </c>
      <c r="AA12" s="91" t="n">
        <v>0</v>
      </c>
      <c r="AB12" s="93" t="n">
        <v>0</v>
      </c>
      <c r="AC12" s="88"/>
      <c r="AD12" s="59" t="n">
        <v>5</v>
      </c>
      <c r="AE12" s="71" t="n">
        <f aca="false">I33</f>
        <v>0</v>
      </c>
      <c r="AF12" s="71" t="n">
        <f aca="false">$I47</f>
        <v>0</v>
      </c>
      <c r="AG12" s="71" t="n">
        <f aca="false">-(AE12)</f>
        <v>-0</v>
      </c>
      <c r="AH12" s="71" t="n">
        <f aca="false">$I32</f>
        <v>0</v>
      </c>
      <c r="AI12" s="71" t="n">
        <f aca="false">$I46</f>
        <v>0</v>
      </c>
      <c r="AJ12" s="18" t="n">
        <f aca="false">AG8</f>
        <v>-0</v>
      </c>
      <c r="AK12" s="18" t="n">
        <f aca="false">AG9</f>
        <v>-0</v>
      </c>
      <c r="AL12" s="18" t="n">
        <f aca="false">AG10</f>
        <v>-0</v>
      </c>
      <c r="AM12" s="18" t="n">
        <f aca="false">AG11</f>
        <v>-0</v>
      </c>
      <c r="AN12" s="18"/>
      <c r="AO12" s="18" t="n">
        <f aca="false">AF8</f>
        <v>0</v>
      </c>
      <c r="AP12" s="18" t="n">
        <f aca="false">AF9</f>
        <v>0</v>
      </c>
      <c r="AQ12" s="18" t="n">
        <f aca="false">AF10</f>
        <v>0</v>
      </c>
      <c r="AR12" s="18" t="n">
        <f aca="false">AF11</f>
        <v>0</v>
      </c>
      <c r="AS12" s="18"/>
      <c r="AT12" s="18" t="n">
        <f aca="false">-AH8</f>
        <v>-0</v>
      </c>
      <c r="AU12" s="18" t="n">
        <f aca="false">-AH9</f>
        <v>-0</v>
      </c>
      <c r="AV12" s="18" t="n">
        <f aca="false">-AH10</f>
        <v>-0</v>
      </c>
      <c r="AW12" s="18" t="n">
        <f aca="false">-AH11</f>
        <v>-0</v>
      </c>
      <c r="AX12" s="18"/>
      <c r="AY12" s="18" t="n">
        <f aca="false">AI8</f>
        <v>0</v>
      </c>
      <c r="AZ12" s="18" t="n">
        <f aca="false">AI9</f>
        <v>0</v>
      </c>
      <c r="BA12" s="18" t="n">
        <f aca="false">AI10</f>
        <v>0</v>
      </c>
      <c r="BB12" s="18" t="n">
        <f aca="false">AI11</f>
        <v>0</v>
      </c>
      <c r="BC12" s="61"/>
    </row>
    <row r="13" customFormat="false" ht="15" hidden="false" customHeight="false" outlineLevel="0" collapsed="false">
      <c r="A13" s="62"/>
      <c r="B13" s="96" t="s">
        <v>27</v>
      </c>
      <c r="C13" s="96" t="s">
        <v>35</v>
      </c>
      <c r="D13" s="97" t="n">
        <f aca="false">SUM(E13:AB13)</f>
        <v>40.605607</v>
      </c>
      <c r="E13" s="98" t="n">
        <v>1.260122</v>
      </c>
      <c r="F13" s="99" t="n">
        <v>1.124681</v>
      </c>
      <c r="G13" s="99" t="n">
        <v>1.066589</v>
      </c>
      <c r="H13" s="99" t="n">
        <v>1.023952</v>
      </c>
      <c r="I13" s="99" t="n">
        <v>1.043758</v>
      </c>
      <c r="J13" s="100" t="n">
        <v>1.113307</v>
      </c>
      <c r="K13" s="101" t="n">
        <v>1.2467</v>
      </c>
      <c r="L13" s="99" t="n">
        <v>1.485139</v>
      </c>
      <c r="M13" s="99" t="n">
        <v>1.771831</v>
      </c>
      <c r="N13" s="99" t="n">
        <v>1.834378</v>
      </c>
      <c r="O13" s="99" t="n">
        <v>1.908254</v>
      </c>
      <c r="P13" s="99" t="n">
        <v>1.925561</v>
      </c>
      <c r="Q13" s="99" t="n">
        <v>1.876163</v>
      </c>
      <c r="R13" s="99" t="n">
        <v>1.862479</v>
      </c>
      <c r="S13" s="99" t="n">
        <v>1.863331</v>
      </c>
      <c r="T13" s="99" t="n">
        <v>1.896411</v>
      </c>
      <c r="U13" s="99" t="n">
        <v>1.984027</v>
      </c>
      <c r="V13" s="99" t="n">
        <v>2.090095</v>
      </c>
      <c r="W13" s="99" t="n">
        <v>2.144139</v>
      </c>
      <c r="X13" s="99" t="n">
        <v>2.167897</v>
      </c>
      <c r="Y13" s="99" t="n">
        <v>2.266906</v>
      </c>
      <c r="Z13" s="102" t="n">
        <v>2.191675</v>
      </c>
      <c r="AA13" s="98" t="n">
        <v>1.896179</v>
      </c>
      <c r="AB13" s="100" t="n">
        <v>1.562033</v>
      </c>
      <c r="AC13" s="88"/>
      <c r="AD13" s="59" t="n">
        <v>6</v>
      </c>
      <c r="AE13" s="71" t="n">
        <f aca="false">J33</f>
        <v>0</v>
      </c>
      <c r="AF13" s="71" t="n">
        <f aca="false">$J47</f>
        <v>0</v>
      </c>
      <c r="AG13" s="71" t="n">
        <f aca="false">-(AE13)</f>
        <v>-0</v>
      </c>
      <c r="AH13" s="71" t="n">
        <f aca="false">$J32</f>
        <v>0</v>
      </c>
      <c r="AI13" s="71" t="n">
        <f aca="false">$J46</f>
        <v>0</v>
      </c>
      <c r="AJ13" s="18" t="n">
        <f aca="false">AG12</f>
        <v>-0</v>
      </c>
      <c r="AK13" s="18" t="n">
        <f aca="false">AG13</f>
        <v>-0</v>
      </c>
      <c r="AL13" s="18" t="n">
        <f aca="false">AG14</f>
        <v>-0</v>
      </c>
      <c r="AM13" s="18" t="n">
        <f aca="false">AG15</f>
        <v>-0</v>
      </c>
      <c r="AN13" s="18"/>
      <c r="AO13" s="18" t="n">
        <f aca="false">AF12</f>
        <v>0</v>
      </c>
      <c r="AP13" s="18" t="n">
        <f aca="false">AF13</f>
        <v>0</v>
      </c>
      <c r="AQ13" s="18" t="n">
        <f aca="false">AF14</f>
        <v>0</v>
      </c>
      <c r="AR13" s="18" t="n">
        <f aca="false">AF15</f>
        <v>0</v>
      </c>
      <c r="AS13" s="18"/>
      <c r="AT13" s="18" t="n">
        <f aca="false">-AH12</f>
        <v>-0</v>
      </c>
      <c r="AU13" s="18" t="n">
        <f aca="false">-AH13</f>
        <v>-0</v>
      </c>
      <c r="AV13" s="18" t="n">
        <f aca="false">-AH14</f>
        <v>-0</v>
      </c>
      <c r="AW13" s="18" t="n">
        <f aca="false">-AH15</f>
        <v>-0</v>
      </c>
      <c r="AX13" s="18"/>
      <c r="AY13" s="18" t="n">
        <f aca="false">AI12</f>
        <v>0</v>
      </c>
      <c r="AZ13" s="18" t="n">
        <f aca="false">AI13</f>
        <v>0</v>
      </c>
      <c r="BA13" s="18" t="n">
        <f aca="false">AI14</f>
        <v>0</v>
      </c>
      <c r="BB13" s="18" t="n">
        <f aca="false">AI15</f>
        <v>0</v>
      </c>
      <c r="BC13" s="61"/>
    </row>
    <row r="14" customFormat="false" ht="15" hidden="false" customHeight="false" outlineLevel="0" collapsed="false">
      <c r="A14" s="103" t="s">
        <v>36</v>
      </c>
      <c r="B14" s="104" t="s">
        <v>29</v>
      </c>
      <c r="C14" s="104" t="s">
        <v>35</v>
      </c>
      <c r="D14" s="105" t="n">
        <f aca="false">SUM(E14:AB14)</f>
        <v>40.605607</v>
      </c>
      <c r="E14" s="106" t="n">
        <f aca="false">SUM(E11:E13)</f>
        <v>1.260122</v>
      </c>
      <c r="F14" s="107" t="n">
        <f aca="false">SUM(F11:F13)</f>
        <v>1.124681</v>
      </c>
      <c r="G14" s="107" t="n">
        <f aca="false">SUM(G11:G13)</f>
        <v>1.066589</v>
      </c>
      <c r="H14" s="107" t="n">
        <f aca="false">SUM(H11:H13)</f>
        <v>1.023952</v>
      </c>
      <c r="I14" s="107" t="n">
        <f aca="false">SUM(I11:I13)</f>
        <v>1.043758</v>
      </c>
      <c r="J14" s="108" t="n">
        <f aca="false">SUM(J11:J13)</f>
        <v>1.113307</v>
      </c>
      <c r="K14" s="109" t="n">
        <f aca="false">SUM(K11:K13)</f>
        <v>1.2467</v>
      </c>
      <c r="L14" s="107" t="n">
        <f aca="false">SUM(L11:L13)</f>
        <v>1.485139</v>
      </c>
      <c r="M14" s="107" t="n">
        <f aca="false">SUM(M11:M13)</f>
        <v>1.771831</v>
      </c>
      <c r="N14" s="107" t="n">
        <f aca="false">SUM(N11:N13)</f>
        <v>1.834378</v>
      </c>
      <c r="O14" s="107" t="n">
        <f aca="false">SUM(O11:O13)</f>
        <v>1.908254</v>
      </c>
      <c r="P14" s="107" t="n">
        <f aca="false">SUM(P11:P13)</f>
        <v>1.925561</v>
      </c>
      <c r="Q14" s="107" t="n">
        <f aca="false">SUM(Q11:Q13)</f>
        <v>1.876163</v>
      </c>
      <c r="R14" s="107" t="n">
        <f aca="false">SUM(R11:R13)</f>
        <v>1.862479</v>
      </c>
      <c r="S14" s="107" t="n">
        <f aca="false">SUM(S11:S13)</f>
        <v>1.863331</v>
      </c>
      <c r="T14" s="107" t="n">
        <f aca="false">SUM(T11:T13)</f>
        <v>1.896411</v>
      </c>
      <c r="U14" s="107" t="n">
        <f aca="false">SUM(U11:U13)</f>
        <v>1.984027</v>
      </c>
      <c r="V14" s="107" t="n">
        <f aca="false">SUM(V11:V13)</f>
        <v>2.090095</v>
      </c>
      <c r="W14" s="107" t="n">
        <f aca="false">SUM(W11:W13)</f>
        <v>2.144139</v>
      </c>
      <c r="X14" s="107" t="n">
        <f aca="false">SUM(X11:X13)</f>
        <v>2.167897</v>
      </c>
      <c r="Y14" s="107" t="n">
        <f aca="false">SUM(Y11:Y13)</f>
        <v>2.266906</v>
      </c>
      <c r="Z14" s="110" t="n">
        <f aca="false">SUM(Z11:Z13)</f>
        <v>2.191675</v>
      </c>
      <c r="AA14" s="106" t="n">
        <f aca="false">SUM(AA11:AA13)</f>
        <v>1.896179</v>
      </c>
      <c r="AB14" s="108" t="n">
        <f aca="false">SUM(AB11:AB13)</f>
        <v>1.562033</v>
      </c>
      <c r="AC14" s="88"/>
      <c r="AD14" s="59" t="n">
        <v>7</v>
      </c>
      <c r="AE14" s="71" t="n">
        <f aca="false">K33</f>
        <v>0</v>
      </c>
      <c r="AF14" s="71" t="n">
        <f aca="false">$K47</f>
        <v>0</v>
      </c>
      <c r="AG14" s="71" t="n">
        <f aca="false">-(AE14)</f>
        <v>-0</v>
      </c>
      <c r="AH14" s="71" t="n">
        <f aca="false">$K32</f>
        <v>0</v>
      </c>
      <c r="AI14" s="71" t="n">
        <f aca="false">$K46</f>
        <v>0</v>
      </c>
      <c r="AJ14" s="18" t="n">
        <f aca="false">AG16</f>
        <v>-0</v>
      </c>
      <c r="AK14" s="18" t="n">
        <f aca="false">AG17</f>
        <v>-0</v>
      </c>
      <c r="AL14" s="18" t="n">
        <f aca="false">AG18</f>
        <v>-0</v>
      </c>
      <c r="AM14" s="18" t="n">
        <f aca="false">AG19</f>
        <v>-0</v>
      </c>
      <c r="AN14" s="18"/>
      <c r="AO14" s="18" t="n">
        <f aca="false">AF16</f>
        <v>0</v>
      </c>
      <c r="AP14" s="18" t="n">
        <f aca="false">AF17</f>
        <v>0</v>
      </c>
      <c r="AQ14" s="18" t="n">
        <f aca="false">AF18</f>
        <v>0</v>
      </c>
      <c r="AR14" s="18" t="n">
        <f aca="false">AF19</f>
        <v>0</v>
      </c>
      <c r="AS14" s="18"/>
      <c r="AT14" s="18" t="n">
        <f aca="false">-AH16</f>
        <v>-0</v>
      </c>
      <c r="AU14" s="18" t="n">
        <f aca="false">-AH17</f>
        <v>-0</v>
      </c>
      <c r="AV14" s="18" t="n">
        <f aca="false">-AH18</f>
        <v>-0</v>
      </c>
      <c r="AW14" s="18" t="n">
        <f aca="false">-AH19</f>
        <v>-0</v>
      </c>
      <c r="AX14" s="18"/>
      <c r="AY14" s="18" t="n">
        <f aca="false">AI16</f>
        <v>0</v>
      </c>
      <c r="AZ14" s="18" t="n">
        <f aca="false">AI17</f>
        <v>0</v>
      </c>
      <c r="BA14" s="18" t="n">
        <f aca="false">AI18</f>
        <v>0</v>
      </c>
      <c r="BB14" s="18" t="n">
        <f aca="false">AI19</f>
        <v>0</v>
      </c>
      <c r="BC14" s="61"/>
    </row>
    <row r="15" customFormat="false" ht="15" hidden="false" customHeight="false" outlineLevel="0" collapsed="false">
      <c r="A15" s="111" t="s">
        <v>37</v>
      </c>
      <c r="B15" s="104" t="s">
        <v>29</v>
      </c>
      <c r="C15" s="104" t="s">
        <v>23</v>
      </c>
      <c r="D15" s="105" t="n">
        <f aca="false">SUM(E15:AB15)</f>
        <v>1045.5964080786</v>
      </c>
      <c r="E15" s="106" t="n">
        <f aca="false">SUM(E8:E10)</f>
        <v>41.6452936032</v>
      </c>
      <c r="F15" s="107" t="n">
        <f aca="false">SUM(F8:F10)</f>
        <v>40.965277608</v>
      </c>
      <c r="G15" s="107" t="n">
        <f aca="false">SUM(G8:G10)</f>
        <v>40.6393900002</v>
      </c>
      <c r="H15" s="107" t="n">
        <f aca="false">SUM(H8:H10)</f>
        <v>40.4202546738</v>
      </c>
      <c r="I15" s="107" t="n">
        <f aca="false">SUM(I8:I10)</f>
        <v>40.4765840502</v>
      </c>
      <c r="J15" s="108" t="n">
        <f aca="false">SUM(J8:J10)</f>
        <v>40.6670596002</v>
      </c>
      <c r="K15" s="109" t="n">
        <f aca="false">SUM(K8:K10)</f>
        <v>41.0369043204</v>
      </c>
      <c r="L15" s="107" t="n">
        <f aca="false">SUM(L8:L10)</f>
        <v>41.9917664052</v>
      </c>
      <c r="M15" s="107" t="n">
        <f aca="false">SUM(M8:M10)</f>
        <v>42.8748100668</v>
      </c>
      <c r="N15" s="107" t="n">
        <f aca="false">SUM(N8:N10)</f>
        <v>43.3563421392</v>
      </c>
      <c r="O15" s="107" t="n">
        <f aca="false">SUM(O8:O10)</f>
        <v>43.9814537424</v>
      </c>
      <c r="P15" s="107" t="n">
        <f aca="false">SUM(P8:P10)</f>
        <v>44.4706275654</v>
      </c>
      <c r="Q15" s="107" t="n">
        <f aca="false">SUM(Q8:Q10)</f>
        <v>44.6985104382</v>
      </c>
      <c r="R15" s="107" t="n">
        <f aca="false">SUM(R8:R10)</f>
        <v>45.02723418</v>
      </c>
      <c r="S15" s="107" t="n">
        <f aca="false">SUM(S8:S10)</f>
        <v>45.0213949062</v>
      </c>
      <c r="T15" s="107" t="n">
        <f aca="false">SUM(T8:T10)</f>
        <v>45.439076412</v>
      </c>
      <c r="U15" s="107" t="n">
        <f aca="false">SUM(U8:U10)</f>
        <v>46.57243311</v>
      </c>
      <c r="V15" s="107" t="n">
        <f aca="false">SUM(V8:V10)</f>
        <v>46.8078085152</v>
      </c>
      <c r="W15" s="107" t="n">
        <f aca="false">SUM(W8:W10)</f>
        <v>46.287999504</v>
      </c>
      <c r="X15" s="107" t="n">
        <f aca="false">SUM(X8:X10)</f>
        <v>45.7752758868</v>
      </c>
      <c r="Y15" s="107" t="n">
        <f aca="false">SUM(Y8:Y10)</f>
        <v>45.6481923786</v>
      </c>
      <c r="Z15" s="110" t="n">
        <f aca="false">SUM(Z8:Z10)</f>
        <v>45.2643092892</v>
      </c>
      <c r="AA15" s="106" t="n">
        <f aca="false">SUM(AA8:AA10)</f>
        <v>43.905671649</v>
      </c>
      <c r="AB15" s="108" t="n">
        <f aca="false">SUM(AB8:AB10)</f>
        <v>42.6227380344</v>
      </c>
      <c r="AC15" s="88"/>
      <c r="AD15" s="59" t="n">
        <v>8</v>
      </c>
      <c r="AE15" s="71" t="n">
        <f aca="false">L33</f>
        <v>0</v>
      </c>
      <c r="AF15" s="71" t="n">
        <f aca="false">$L47</f>
        <v>0</v>
      </c>
      <c r="AG15" s="71" t="n">
        <f aca="false">-(AE15)</f>
        <v>-0</v>
      </c>
      <c r="AH15" s="71" t="n">
        <f aca="false">$L32</f>
        <v>0</v>
      </c>
      <c r="AI15" s="71" t="n">
        <f aca="false">$L46</f>
        <v>0</v>
      </c>
      <c r="AJ15" s="18" t="n">
        <f aca="false">AG20</f>
        <v>-0</v>
      </c>
      <c r="AK15" s="18" t="n">
        <f aca="false">AG21</f>
        <v>-0</v>
      </c>
      <c r="AL15" s="18" t="n">
        <f aca="false">AG22</f>
        <v>-0</v>
      </c>
      <c r="AM15" s="18" t="n">
        <f aca="false">AG23</f>
        <v>-0</v>
      </c>
      <c r="AN15" s="18"/>
      <c r="AO15" s="18" t="n">
        <f aca="false">AF20</f>
        <v>0</v>
      </c>
      <c r="AP15" s="18" t="n">
        <f aca="false">AF21</f>
        <v>0</v>
      </c>
      <c r="AQ15" s="18" t="n">
        <f aca="false">AF22</f>
        <v>0</v>
      </c>
      <c r="AR15" s="18" t="n">
        <f aca="false">AF23</f>
        <v>0</v>
      </c>
      <c r="AS15" s="18"/>
      <c r="AT15" s="18" t="n">
        <f aca="false">-AH20</f>
        <v>-0</v>
      </c>
      <c r="AU15" s="18" t="n">
        <f aca="false">-AH21</f>
        <v>-0</v>
      </c>
      <c r="AV15" s="18" t="n">
        <f aca="false">-AH22</f>
        <v>-0</v>
      </c>
      <c r="AW15" s="18" t="n">
        <f aca="false">-AH23</f>
        <v>-0</v>
      </c>
      <c r="AX15" s="18"/>
      <c r="AY15" s="18" t="n">
        <f aca="false">AI20</f>
        <v>0</v>
      </c>
      <c r="AZ15" s="18" t="n">
        <f aca="false">AI21</f>
        <v>0</v>
      </c>
      <c r="BA15" s="18" t="n">
        <f aca="false">AI22</f>
        <v>0</v>
      </c>
      <c r="BB15" s="18" t="n">
        <f aca="false">AI23</f>
        <v>0</v>
      </c>
      <c r="BC15" s="61"/>
    </row>
    <row r="16" customFormat="false" ht="15" hidden="false" customHeight="false" outlineLevel="0" collapsed="false">
      <c r="A16" s="112" t="s">
        <v>38</v>
      </c>
      <c r="B16" s="104" t="s">
        <v>29</v>
      </c>
      <c r="C16" s="104" t="s">
        <v>39</v>
      </c>
      <c r="D16" s="105" t="n">
        <f aca="false">SUM(E16:AB16)</f>
        <v>1086.2020150786</v>
      </c>
      <c r="E16" s="113" t="n">
        <f aca="false">E14+E15</f>
        <v>42.9054156032</v>
      </c>
      <c r="F16" s="114" t="n">
        <f aca="false">F14+F15</f>
        <v>42.089958608</v>
      </c>
      <c r="G16" s="114" t="n">
        <f aca="false">G14+G15</f>
        <v>41.7059790002</v>
      </c>
      <c r="H16" s="114" t="n">
        <f aca="false">H14+H15</f>
        <v>41.4442066738</v>
      </c>
      <c r="I16" s="114" t="n">
        <f aca="false">I14+I15</f>
        <v>41.5203420502</v>
      </c>
      <c r="J16" s="115" t="n">
        <f aca="false">J14+J15</f>
        <v>41.7803666002</v>
      </c>
      <c r="K16" s="116" t="n">
        <f aca="false">K14+K15</f>
        <v>42.2836043204</v>
      </c>
      <c r="L16" s="114" t="n">
        <f aca="false">L14+L15</f>
        <v>43.4769054052</v>
      </c>
      <c r="M16" s="114" t="n">
        <f aca="false">M14+M15</f>
        <v>44.6466410668</v>
      </c>
      <c r="N16" s="114" t="n">
        <f aca="false">N14+N15</f>
        <v>45.1907201392</v>
      </c>
      <c r="O16" s="114" t="n">
        <f aca="false">O14+O15</f>
        <v>45.8897077424</v>
      </c>
      <c r="P16" s="114" t="n">
        <f aca="false">P14+P15</f>
        <v>46.3961885654</v>
      </c>
      <c r="Q16" s="114" t="n">
        <f aca="false">Q14+Q15</f>
        <v>46.5746734382</v>
      </c>
      <c r="R16" s="114" t="n">
        <f aca="false">R14+R15</f>
        <v>46.88971318</v>
      </c>
      <c r="S16" s="114" t="n">
        <f aca="false">S14+S15</f>
        <v>46.8847259062</v>
      </c>
      <c r="T16" s="114" t="n">
        <f aca="false">T14+T15</f>
        <v>47.335487412</v>
      </c>
      <c r="U16" s="114" t="n">
        <f aca="false">U14+U15</f>
        <v>48.55646011</v>
      </c>
      <c r="V16" s="114" t="n">
        <f aca="false">V14+V15</f>
        <v>48.8979035152</v>
      </c>
      <c r="W16" s="114" t="n">
        <f aca="false">W14+W15</f>
        <v>48.432138504</v>
      </c>
      <c r="X16" s="114" t="n">
        <f aca="false">X14+X15</f>
        <v>47.9431728868</v>
      </c>
      <c r="Y16" s="114" t="n">
        <f aca="false">Y14+Y15</f>
        <v>47.9150983786</v>
      </c>
      <c r="Z16" s="117" t="n">
        <f aca="false">Z14+Z15</f>
        <v>47.4559842892</v>
      </c>
      <c r="AA16" s="113" t="n">
        <f aca="false">AA14+AA15</f>
        <v>45.801850649</v>
      </c>
      <c r="AB16" s="115" t="n">
        <f aca="false">AB14+AB15</f>
        <v>44.1847710344</v>
      </c>
      <c r="AC16" s="88"/>
      <c r="AD16" s="59" t="n">
        <v>9</v>
      </c>
      <c r="AE16" s="71" t="n">
        <f aca="false">M33</f>
        <v>0</v>
      </c>
      <c r="AF16" s="71" t="n">
        <f aca="false">$M47</f>
        <v>0</v>
      </c>
      <c r="AG16" s="71" t="n">
        <f aca="false">-(AE16)</f>
        <v>-0</v>
      </c>
      <c r="AH16" s="71" t="n">
        <f aca="false">$M32</f>
        <v>0</v>
      </c>
      <c r="AI16" s="71" t="n">
        <f aca="false">$M46</f>
        <v>0</v>
      </c>
      <c r="AJ16" s="18" t="n">
        <f aca="false">AG24</f>
        <v>-0</v>
      </c>
      <c r="AK16" s="18" t="n">
        <f aca="false">AG25</f>
        <v>-0</v>
      </c>
      <c r="AL16" s="18" t="n">
        <f aca="false">AG26</f>
        <v>-0</v>
      </c>
      <c r="AM16" s="18" t="n">
        <f aca="false">AG27</f>
        <v>-0</v>
      </c>
      <c r="AN16" s="18"/>
      <c r="AO16" s="18" t="n">
        <f aca="false">AF24</f>
        <v>0</v>
      </c>
      <c r="AP16" s="18" t="n">
        <f aca="false">AF25</f>
        <v>0</v>
      </c>
      <c r="AQ16" s="18" t="n">
        <f aca="false">AF26</f>
        <v>0</v>
      </c>
      <c r="AR16" s="18" t="n">
        <f aca="false">AF27</f>
        <v>0</v>
      </c>
      <c r="AS16" s="18"/>
      <c r="AT16" s="18" t="n">
        <f aca="false">-AH24</f>
        <v>-0</v>
      </c>
      <c r="AU16" s="18" t="n">
        <f aca="false">-AH25</f>
        <v>-0</v>
      </c>
      <c r="AV16" s="18" t="n">
        <f aca="false">-AH26</f>
        <v>-0</v>
      </c>
      <c r="AW16" s="18" t="n">
        <f aca="false">-AH27</f>
        <v>-0</v>
      </c>
      <c r="AX16" s="18"/>
      <c r="AY16" s="18" t="n">
        <f aca="false">AI24</f>
        <v>0</v>
      </c>
      <c r="AZ16" s="18" t="n">
        <f aca="false">AI25</f>
        <v>0</v>
      </c>
      <c r="BA16" s="18" t="n">
        <f aca="false">AI26</f>
        <v>0</v>
      </c>
      <c r="BB16" s="18" t="n">
        <f aca="false">AI27</f>
        <v>0</v>
      </c>
      <c r="BC16" s="61"/>
    </row>
    <row r="17" customFormat="false" ht="14.25" hidden="false" customHeight="false" outlineLevel="0" collapsed="false">
      <c r="A17" s="118"/>
      <c r="B17" s="119" t="s">
        <v>29</v>
      </c>
      <c r="C17" s="119" t="s">
        <v>40</v>
      </c>
      <c r="D17" s="120" t="n">
        <f aca="false">SUM(E17:AB17)</f>
        <v>24</v>
      </c>
      <c r="E17" s="121" t="n">
        <v>1</v>
      </c>
      <c r="F17" s="122" t="n">
        <v>1</v>
      </c>
      <c r="G17" s="122" t="n">
        <v>1</v>
      </c>
      <c r="H17" s="122" t="n">
        <v>1</v>
      </c>
      <c r="I17" s="122" t="n">
        <v>1</v>
      </c>
      <c r="J17" s="123" t="n">
        <v>1</v>
      </c>
      <c r="K17" s="124" t="n">
        <v>1</v>
      </c>
      <c r="L17" s="122" t="n">
        <v>1</v>
      </c>
      <c r="M17" s="122" t="n">
        <v>1</v>
      </c>
      <c r="N17" s="122" t="n">
        <v>1</v>
      </c>
      <c r="O17" s="122" t="n">
        <v>1</v>
      </c>
      <c r="P17" s="122" t="n">
        <v>1</v>
      </c>
      <c r="Q17" s="122" t="n">
        <v>1</v>
      </c>
      <c r="R17" s="122" t="n">
        <v>1</v>
      </c>
      <c r="S17" s="122" t="n">
        <v>1</v>
      </c>
      <c r="T17" s="122" t="n">
        <v>1</v>
      </c>
      <c r="U17" s="122" t="n">
        <v>1</v>
      </c>
      <c r="V17" s="122" t="n">
        <v>1</v>
      </c>
      <c r="W17" s="122" t="n">
        <v>1</v>
      </c>
      <c r="X17" s="122" t="n">
        <v>1</v>
      </c>
      <c r="Y17" s="122" t="n">
        <v>1</v>
      </c>
      <c r="Z17" s="125" t="n">
        <v>1</v>
      </c>
      <c r="AA17" s="121" t="n">
        <v>1</v>
      </c>
      <c r="AB17" s="123" t="n">
        <v>1</v>
      </c>
      <c r="AC17" s="126" t="s">
        <v>41</v>
      </c>
      <c r="AD17" s="59" t="n">
        <v>10</v>
      </c>
      <c r="AE17" s="71" t="n">
        <f aca="false">N33</f>
        <v>0</v>
      </c>
      <c r="AF17" s="71" t="n">
        <f aca="false">$N47</f>
        <v>0</v>
      </c>
      <c r="AG17" s="71" t="n">
        <f aca="false">-(AE17)</f>
        <v>-0</v>
      </c>
      <c r="AH17" s="71" t="n">
        <f aca="false">$N32</f>
        <v>0</v>
      </c>
      <c r="AI17" s="71" t="n">
        <f aca="false">$N46</f>
        <v>0</v>
      </c>
      <c r="AJ17" s="18" t="n">
        <f aca="false">AG28</f>
        <v>-0</v>
      </c>
      <c r="AK17" s="18" t="n">
        <f aca="false">AG29</f>
        <v>-0</v>
      </c>
      <c r="AL17" s="18" t="n">
        <f aca="false">AG30</f>
        <v>-0</v>
      </c>
      <c r="AM17" s="18" t="n">
        <f aca="false">AG31</f>
        <v>-0</v>
      </c>
      <c r="AN17" s="18"/>
      <c r="AO17" s="18" t="n">
        <f aca="false">AF28</f>
        <v>0</v>
      </c>
      <c r="AP17" s="18" t="n">
        <f aca="false">AF29</f>
        <v>0</v>
      </c>
      <c r="AQ17" s="18" t="n">
        <f aca="false">AF30</f>
        <v>0</v>
      </c>
      <c r="AR17" s="18" t="n">
        <f aca="false">AF31</f>
        <v>0</v>
      </c>
      <c r="AS17" s="18"/>
      <c r="AT17" s="18" t="n">
        <f aca="false">-AH28</f>
        <v>-0</v>
      </c>
      <c r="AU17" s="18" t="n">
        <f aca="false">-AH29</f>
        <v>-0</v>
      </c>
      <c r="AV17" s="18" t="n">
        <f aca="false">-AH30</f>
        <v>-0</v>
      </c>
      <c r="AW17" s="18" t="n">
        <f aca="false">-AH31</f>
        <v>-0</v>
      </c>
      <c r="AX17" s="18"/>
      <c r="AY17" s="18" t="n">
        <f aca="false">AI28</f>
        <v>0</v>
      </c>
      <c r="AZ17" s="18" t="n">
        <f aca="false">AI29</f>
        <v>0</v>
      </c>
      <c r="BA17" s="18" t="n">
        <f aca="false">AI30</f>
        <v>0</v>
      </c>
      <c r="BB17" s="18" t="n">
        <f aca="false">AI31</f>
        <v>0</v>
      </c>
      <c r="BC17" s="61"/>
    </row>
    <row r="18" customFormat="false" ht="14.25" hidden="false" customHeight="false" outlineLevel="0" collapsed="false">
      <c r="A18" s="62"/>
      <c r="B18" s="127" t="s">
        <v>29</v>
      </c>
      <c r="C18" s="127" t="s">
        <v>40</v>
      </c>
      <c r="D18" s="128" t="n">
        <f aca="false">SUM(E18:AB18)</f>
        <v>152</v>
      </c>
      <c r="E18" s="129" t="n">
        <v>3</v>
      </c>
      <c r="F18" s="130" t="n">
        <v>3</v>
      </c>
      <c r="G18" s="130" t="n">
        <v>3</v>
      </c>
      <c r="H18" s="130" t="n">
        <v>3</v>
      </c>
      <c r="I18" s="130" t="n">
        <v>3</v>
      </c>
      <c r="J18" s="131" t="n">
        <v>3</v>
      </c>
      <c r="K18" s="132" t="n">
        <v>8</v>
      </c>
      <c r="L18" s="130" t="n">
        <v>8</v>
      </c>
      <c r="M18" s="130" t="n">
        <v>8</v>
      </c>
      <c r="N18" s="130" t="n">
        <v>8</v>
      </c>
      <c r="O18" s="130" t="n">
        <v>8</v>
      </c>
      <c r="P18" s="130" t="n">
        <v>8</v>
      </c>
      <c r="Q18" s="130" t="n">
        <v>8</v>
      </c>
      <c r="R18" s="130" t="n">
        <v>8</v>
      </c>
      <c r="S18" s="130" t="n">
        <v>8</v>
      </c>
      <c r="T18" s="130" t="n">
        <v>8</v>
      </c>
      <c r="U18" s="130" t="n">
        <v>8</v>
      </c>
      <c r="V18" s="130" t="n">
        <v>8</v>
      </c>
      <c r="W18" s="130" t="n">
        <v>8</v>
      </c>
      <c r="X18" s="130" t="n">
        <v>8</v>
      </c>
      <c r="Y18" s="130" t="n">
        <v>8</v>
      </c>
      <c r="Z18" s="133" t="n">
        <v>8</v>
      </c>
      <c r="AA18" s="129" t="n">
        <v>3</v>
      </c>
      <c r="AB18" s="131" t="n">
        <v>3</v>
      </c>
      <c r="AC18" s="126" t="s">
        <v>42</v>
      </c>
      <c r="AD18" s="59" t="n">
        <v>11</v>
      </c>
      <c r="AE18" s="71" t="n">
        <f aca="false">O33</f>
        <v>0</v>
      </c>
      <c r="AF18" s="71" t="n">
        <f aca="false">$O47</f>
        <v>0</v>
      </c>
      <c r="AG18" s="71" t="n">
        <f aca="false">-(AE18)</f>
        <v>-0</v>
      </c>
      <c r="AH18" s="71" t="n">
        <f aca="false">$O32</f>
        <v>0</v>
      </c>
      <c r="AI18" s="71" t="n">
        <f aca="false">$O46</f>
        <v>0</v>
      </c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61"/>
    </row>
    <row r="19" customFormat="false" ht="14.25" hidden="false" customHeight="false" outlineLevel="0" collapsed="false">
      <c r="A19" s="62"/>
      <c r="B19" s="127"/>
      <c r="C19" s="127"/>
      <c r="D19" s="128" t="n">
        <f aca="false">SUM(E19:AB19)</f>
        <v>0</v>
      </c>
      <c r="E19" s="129"/>
      <c r="F19" s="130"/>
      <c r="G19" s="130"/>
      <c r="H19" s="130"/>
      <c r="I19" s="130"/>
      <c r="J19" s="131"/>
      <c r="K19" s="132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3"/>
      <c r="AA19" s="129"/>
      <c r="AB19" s="131"/>
      <c r="AC19" s="126"/>
      <c r="AD19" s="59" t="n">
        <v>12</v>
      </c>
      <c r="AE19" s="71" t="n">
        <f aca="false">P33</f>
        <v>0</v>
      </c>
      <c r="AF19" s="71" t="n">
        <f aca="false">$P47</f>
        <v>0</v>
      </c>
      <c r="AG19" s="71" t="n">
        <f aca="false">-(AE19)</f>
        <v>-0</v>
      </c>
      <c r="AH19" s="71" t="n">
        <f aca="false">$P32</f>
        <v>0</v>
      </c>
      <c r="AI19" s="71" t="n">
        <f aca="false">$P46</f>
        <v>0</v>
      </c>
      <c r="AJ19" s="134" t="s">
        <v>43</v>
      </c>
      <c r="AK19" s="18"/>
      <c r="AL19" s="18"/>
      <c r="AM19" s="18"/>
      <c r="AN19" s="18"/>
      <c r="AO19" s="134" t="s">
        <v>44</v>
      </c>
      <c r="AP19" s="18"/>
      <c r="AQ19" s="18"/>
      <c r="AR19" s="18"/>
      <c r="AS19" s="18"/>
      <c r="AT19" s="134" t="s">
        <v>45</v>
      </c>
      <c r="AU19" s="18"/>
      <c r="AV19" s="18"/>
      <c r="AW19" s="18"/>
      <c r="AX19" s="18"/>
      <c r="AY19" s="18"/>
      <c r="AZ19" s="18"/>
      <c r="BA19" s="18"/>
      <c r="BB19" s="18"/>
      <c r="BC19" s="61"/>
    </row>
    <row r="20" customFormat="false" ht="14.25" hidden="false" customHeight="false" outlineLevel="0" collapsed="false">
      <c r="A20" s="62"/>
      <c r="B20" s="127"/>
      <c r="C20" s="127"/>
      <c r="D20" s="128" t="n">
        <f aca="false">SUM(E20:AB20)</f>
        <v>0</v>
      </c>
      <c r="E20" s="129"/>
      <c r="F20" s="130"/>
      <c r="G20" s="130"/>
      <c r="H20" s="130"/>
      <c r="I20" s="130"/>
      <c r="J20" s="131"/>
      <c r="K20" s="132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3"/>
      <c r="AA20" s="129"/>
      <c r="AB20" s="131"/>
      <c r="AC20" s="126"/>
      <c r="AD20" s="59" t="n">
        <v>13</v>
      </c>
      <c r="AE20" s="71" t="n">
        <f aca="false">Q33</f>
        <v>0</v>
      </c>
      <c r="AF20" s="71" t="n">
        <f aca="false">$Q47</f>
        <v>0</v>
      </c>
      <c r="AG20" s="71" t="n">
        <f aca="false">-(AE20)</f>
        <v>-0</v>
      </c>
      <c r="AH20" s="71" t="n">
        <f aca="false">$Q32</f>
        <v>0</v>
      </c>
      <c r="AI20" s="71" t="n">
        <f aca="false">$Q46</f>
        <v>0</v>
      </c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61"/>
    </row>
    <row r="21" customFormat="false" ht="14.25" hidden="false" customHeight="false" outlineLevel="0" collapsed="false">
      <c r="A21" s="62"/>
      <c r="B21" s="127"/>
      <c r="C21" s="127"/>
      <c r="D21" s="128" t="n">
        <f aca="false">SUM(E21:AB21)</f>
        <v>0</v>
      </c>
      <c r="E21" s="129"/>
      <c r="F21" s="130"/>
      <c r="G21" s="130"/>
      <c r="H21" s="130"/>
      <c r="I21" s="130"/>
      <c r="J21" s="131"/>
      <c r="K21" s="132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3"/>
      <c r="AA21" s="129"/>
      <c r="AB21" s="131"/>
      <c r="AC21" s="126"/>
      <c r="AD21" s="59" t="n">
        <v>14</v>
      </c>
      <c r="AE21" s="71" t="n">
        <f aca="false">R33</f>
        <v>0</v>
      </c>
      <c r="AF21" s="71" t="n">
        <f aca="false">$R47</f>
        <v>0</v>
      </c>
      <c r="AG21" s="71" t="n">
        <f aca="false">-(AE21)</f>
        <v>-0</v>
      </c>
      <c r="AH21" s="71" t="n">
        <f aca="false">$R32</f>
        <v>0</v>
      </c>
      <c r="AI21" s="71" t="n">
        <f aca="false">$R46</f>
        <v>0</v>
      </c>
      <c r="AJ21" s="18" t="n">
        <f aca="false">$E11</f>
        <v>0</v>
      </c>
      <c r="AK21" s="18" t="n">
        <f aca="false">$F11</f>
        <v>0</v>
      </c>
      <c r="AL21" s="18" t="n">
        <f aca="false">G11</f>
        <v>0</v>
      </c>
      <c r="AM21" s="18" t="n">
        <f aca="false">H11</f>
        <v>0</v>
      </c>
      <c r="AN21" s="18"/>
      <c r="AO21" s="18" t="n">
        <f aca="false">$E12</f>
        <v>0</v>
      </c>
      <c r="AP21" s="18" t="n">
        <f aca="false">$F12</f>
        <v>0</v>
      </c>
      <c r="AQ21" s="18" t="n">
        <f aca="false">L12</f>
        <v>0</v>
      </c>
      <c r="AR21" s="18" t="n">
        <f aca="false">M12</f>
        <v>0</v>
      </c>
      <c r="AS21" s="18"/>
      <c r="AT21" s="18" t="n">
        <f aca="false">$E13</f>
        <v>1.260122</v>
      </c>
      <c r="AU21" s="18" t="n">
        <f aca="false">$F13</f>
        <v>1.124681</v>
      </c>
      <c r="AV21" s="18" t="n">
        <f aca="false">Q13</f>
        <v>1.876163</v>
      </c>
      <c r="AW21" s="18" t="n">
        <f aca="false">R13</f>
        <v>1.862479</v>
      </c>
      <c r="AX21" s="18"/>
      <c r="AY21" s="18"/>
      <c r="AZ21" s="18"/>
      <c r="BA21" s="18"/>
      <c r="BB21" s="18"/>
      <c r="BC21" s="61"/>
    </row>
    <row r="22" customFormat="false" ht="14.25" hidden="false" customHeight="false" outlineLevel="0" collapsed="false">
      <c r="A22" s="62"/>
      <c r="B22" s="127"/>
      <c r="C22" s="127"/>
      <c r="D22" s="128" t="n">
        <f aca="false">SUM(E22:AB22)</f>
        <v>0</v>
      </c>
      <c r="E22" s="129"/>
      <c r="F22" s="130"/>
      <c r="G22" s="130"/>
      <c r="H22" s="130"/>
      <c r="I22" s="130"/>
      <c r="J22" s="131"/>
      <c r="K22" s="132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3"/>
      <c r="AA22" s="129"/>
      <c r="AB22" s="131"/>
      <c r="AC22" s="126"/>
      <c r="AD22" s="59" t="n">
        <v>15</v>
      </c>
      <c r="AE22" s="71" t="n">
        <f aca="false">S33</f>
        <v>0</v>
      </c>
      <c r="AF22" s="71" t="n">
        <f aca="false">$S47</f>
        <v>0</v>
      </c>
      <c r="AG22" s="71" t="n">
        <f aca="false">-(AE22)</f>
        <v>-0</v>
      </c>
      <c r="AH22" s="71" t="n">
        <f aca="false">$S32</f>
        <v>0</v>
      </c>
      <c r="AI22" s="71" t="n">
        <f aca="false">$S46</f>
        <v>0</v>
      </c>
      <c r="AJ22" s="18" t="n">
        <f aca="false">$I11</f>
        <v>0</v>
      </c>
      <c r="AK22" s="18" t="n">
        <f aca="false">$J11</f>
        <v>0</v>
      </c>
      <c r="AL22" s="18" t="n">
        <f aca="false">$K11</f>
        <v>0</v>
      </c>
      <c r="AM22" s="18" t="n">
        <f aca="false">$L11</f>
        <v>0</v>
      </c>
      <c r="AN22" s="18"/>
      <c r="AO22" s="18" t="n">
        <f aca="false">$I12</f>
        <v>0</v>
      </c>
      <c r="AP22" s="18" t="n">
        <f aca="false">$J12</f>
        <v>0</v>
      </c>
      <c r="AQ22" s="18" t="n">
        <f aca="false">$K12</f>
        <v>0</v>
      </c>
      <c r="AR22" s="18" t="n">
        <f aca="false">$L12</f>
        <v>0</v>
      </c>
      <c r="AS22" s="18"/>
      <c r="AT22" s="18" t="n">
        <f aca="false">$I13</f>
        <v>1.043758</v>
      </c>
      <c r="AU22" s="18" t="n">
        <f aca="false">$J13</f>
        <v>1.113307</v>
      </c>
      <c r="AV22" s="18" t="n">
        <f aca="false">$K13</f>
        <v>1.2467</v>
      </c>
      <c r="AW22" s="18" t="n">
        <f aca="false">$L13</f>
        <v>1.485139</v>
      </c>
      <c r="AX22" s="18"/>
      <c r="AY22" s="18"/>
      <c r="AZ22" s="18"/>
      <c r="BA22" s="18"/>
      <c r="BB22" s="18"/>
      <c r="BC22" s="61"/>
    </row>
    <row r="23" customFormat="false" ht="14.25" hidden="false" customHeight="false" outlineLevel="0" collapsed="false">
      <c r="A23" s="62"/>
      <c r="B23" s="127"/>
      <c r="C23" s="127"/>
      <c r="D23" s="128" t="n">
        <f aca="false">SUM(E23:AB23)</f>
        <v>0</v>
      </c>
      <c r="E23" s="129"/>
      <c r="F23" s="130"/>
      <c r="G23" s="130"/>
      <c r="H23" s="130"/>
      <c r="I23" s="130"/>
      <c r="J23" s="131"/>
      <c r="K23" s="132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3"/>
      <c r="AA23" s="129"/>
      <c r="AB23" s="131"/>
      <c r="AC23" s="126"/>
      <c r="AD23" s="59" t="n">
        <v>16</v>
      </c>
      <c r="AE23" s="71" t="n">
        <f aca="false">T33</f>
        <v>0</v>
      </c>
      <c r="AF23" s="71" t="n">
        <f aca="false">$T47</f>
        <v>0</v>
      </c>
      <c r="AG23" s="71" t="n">
        <f aca="false">-(AE23)</f>
        <v>-0</v>
      </c>
      <c r="AH23" s="71" t="n">
        <f aca="false">$T32</f>
        <v>0</v>
      </c>
      <c r="AI23" s="71" t="n">
        <f aca="false">$T46</f>
        <v>0</v>
      </c>
      <c r="AJ23" s="18" t="n">
        <f aca="false">$M11</f>
        <v>0</v>
      </c>
      <c r="AK23" s="18" t="n">
        <f aca="false">$N11</f>
        <v>0</v>
      </c>
      <c r="AL23" s="18" t="n">
        <f aca="false">$O11</f>
        <v>0</v>
      </c>
      <c r="AM23" s="18" t="n">
        <f aca="false">$P11</f>
        <v>0</v>
      </c>
      <c r="AN23" s="18"/>
      <c r="AO23" s="18" t="n">
        <f aca="false">$M12</f>
        <v>0</v>
      </c>
      <c r="AP23" s="18" t="n">
        <f aca="false">$N12</f>
        <v>0</v>
      </c>
      <c r="AQ23" s="18" t="n">
        <f aca="false">$O12</f>
        <v>0</v>
      </c>
      <c r="AR23" s="18" t="n">
        <f aca="false">$P12</f>
        <v>0</v>
      </c>
      <c r="AS23" s="18"/>
      <c r="AT23" s="18" t="n">
        <f aca="false">$M13</f>
        <v>1.771831</v>
      </c>
      <c r="AU23" s="18" t="n">
        <f aca="false">$N13</f>
        <v>1.834378</v>
      </c>
      <c r="AV23" s="18" t="n">
        <f aca="false">$O13</f>
        <v>1.908254</v>
      </c>
      <c r="AW23" s="18" t="n">
        <f aca="false">$P13</f>
        <v>1.925561</v>
      </c>
      <c r="AX23" s="18"/>
      <c r="AY23" s="18"/>
      <c r="AZ23" s="18"/>
      <c r="BA23" s="18"/>
      <c r="BB23" s="18"/>
      <c r="BC23" s="61"/>
    </row>
    <row r="24" customFormat="false" ht="14.25" hidden="false" customHeight="false" outlineLevel="0" collapsed="false">
      <c r="A24" s="62"/>
      <c r="B24" s="127"/>
      <c r="C24" s="127"/>
      <c r="D24" s="128" t="n">
        <f aca="false">SUM(E24:AB24)</f>
        <v>0</v>
      </c>
      <c r="E24" s="129"/>
      <c r="F24" s="130"/>
      <c r="G24" s="130"/>
      <c r="H24" s="130"/>
      <c r="I24" s="130"/>
      <c r="J24" s="131"/>
      <c r="K24" s="132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3"/>
      <c r="AA24" s="129"/>
      <c r="AB24" s="131"/>
      <c r="AC24" s="126"/>
      <c r="AD24" s="59" t="n">
        <v>17</v>
      </c>
      <c r="AE24" s="71" t="n">
        <f aca="false">U33</f>
        <v>0</v>
      </c>
      <c r="AF24" s="71" t="n">
        <f aca="false">$U47</f>
        <v>0</v>
      </c>
      <c r="AG24" s="71" t="n">
        <f aca="false">-(AE24)</f>
        <v>-0</v>
      </c>
      <c r="AH24" s="71" t="n">
        <f aca="false">$U32</f>
        <v>0</v>
      </c>
      <c r="AI24" s="71" t="n">
        <f aca="false">$U46</f>
        <v>0</v>
      </c>
      <c r="AJ24" s="18" t="n">
        <f aca="false">$Q11</f>
        <v>0</v>
      </c>
      <c r="AK24" s="18" t="n">
        <f aca="false">$R11</f>
        <v>0</v>
      </c>
      <c r="AL24" s="18" t="n">
        <f aca="false">$S11</f>
        <v>0</v>
      </c>
      <c r="AM24" s="18" t="n">
        <f aca="false">$T11</f>
        <v>0</v>
      </c>
      <c r="AN24" s="18"/>
      <c r="AO24" s="18" t="n">
        <f aca="false">$Q12</f>
        <v>0</v>
      </c>
      <c r="AP24" s="18" t="n">
        <f aca="false">$R12</f>
        <v>0</v>
      </c>
      <c r="AQ24" s="18" t="n">
        <f aca="false">$S12</f>
        <v>0</v>
      </c>
      <c r="AR24" s="18" t="n">
        <f aca="false">$T12</f>
        <v>0</v>
      </c>
      <c r="AS24" s="18"/>
      <c r="AT24" s="18" t="n">
        <f aca="false">$Q13</f>
        <v>1.876163</v>
      </c>
      <c r="AU24" s="18" t="n">
        <f aca="false">$R13</f>
        <v>1.862479</v>
      </c>
      <c r="AV24" s="18" t="n">
        <f aca="false">$S13</f>
        <v>1.863331</v>
      </c>
      <c r="AW24" s="18" t="n">
        <f aca="false">$T13</f>
        <v>1.896411</v>
      </c>
      <c r="AX24" s="18"/>
      <c r="AY24" s="18"/>
      <c r="AZ24" s="18"/>
      <c r="BA24" s="18"/>
      <c r="BB24" s="18"/>
      <c r="BC24" s="61"/>
    </row>
    <row r="25" customFormat="false" ht="14.25" hidden="false" customHeight="false" outlineLevel="0" collapsed="false">
      <c r="A25" s="62" t="s">
        <v>46</v>
      </c>
      <c r="B25" s="127"/>
      <c r="C25" s="127"/>
      <c r="D25" s="128" t="n">
        <f aca="false">SUM(E25:AB25)</f>
        <v>0</v>
      </c>
      <c r="E25" s="129"/>
      <c r="F25" s="130"/>
      <c r="G25" s="130"/>
      <c r="H25" s="130"/>
      <c r="I25" s="130"/>
      <c r="J25" s="131"/>
      <c r="K25" s="132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3"/>
      <c r="AA25" s="129"/>
      <c r="AB25" s="131"/>
      <c r="AC25" s="126"/>
      <c r="AD25" s="59" t="n">
        <v>18</v>
      </c>
      <c r="AE25" s="71" t="n">
        <f aca="false">V33</f>
        <v>0</v>
      </c>
      <c r="AF25" s="71" t="n">
        <f aca="false">$V47</f>
        <v>0</v>
      </c>
      <c r="AG25" s="71" t="n">
        <f aca="false">-(AE25)</f>
        <v>-0</v>
      </c>
      <c r="AH25" s="71" t="n">
        <f aca="false">$V32</f>
        <v>0</v>
      </c>
      <c r="AI25" s="71" t="n">
        <f aca="false">$V46</f>
        <v>0</v>
      </c>
      <c r="AJ25" s="18" t="n">
        <f aca="false">$U11</f>
        <v>0</v>
      </c>
      <c r="AK25" s="18" t="n">
        <f aca="false">$V11</f>
        <v>0</v>
      </c>
      <c r="AL25" s="18" t="n">
        <f aca="false">$W11</f>
        <v>0</v>
      </c>
      <c r="AM25" s="18" t="n">
        <f aca="false">$X11</f>
        <v>0</v>
      </c>
      <c r="AN25" s="18"/>
      <c r="AO25" s="18" t="n">
        <f aca="false">$U12</f>
        <v>0</v>
      </c>
      <c r="AP25" s="18" t="n">
        <f aca="false">$V12</f>
        <v>0</v>
      </c>
      <c r="AQ25" s="18" t="n">
        <f aca="false">$W12</f>
        <v>0</v>
      </c>
      <c r="AR25" s="18" t="n">
        <f aca="false">$X12</f>
        <v>0</v>
      </c>
      <c r="AS25" s="18"/>
      <c r="AT25" s="18" t="n">
        <f aca="false">$U13</f>
        <v>1.984027</v>
      </c>
      <c r="AU25" s="18" t="n">
        <f aca="false">$V13</f>
        <v>2.090095</v>
      </c>
      <c r="AV25" s="18" t="n">
        <f aca="false">$W13</f>
        <v>2.144139</v>
      </c>
      <c r="AW25" s="18" t="n">
        <f aca="false">$X13</f>
        <v>2.167897</v>
      </c>
      <c r="AX25" s="18"/>
      <c r="AY25" s="18"/>
      <c r="AZ25" s="18"/>
      <c r="BA25" s="18"/>
      <c r="BB25" s="18"/>
      <c r="BC25" s="61"/>
    </row>
    <row r="26" customFormat="false" ht="14.25" hidden="false" customHeight="false" outlineLevel="0" collapsed="false">
      <c r="A26" s="62"/>
      <c r="B26" s="127"/>
      <c r="C26" s="127"/>
      <c r="D26" s="128" t="n">
        <f aca="false">SUM(E26:AB26)</f>
        <v>0</v>
      </c>
      <c r="E26" s="129"/>
      <c r="F26" s="130"/>
      <c r="G26" s="130"/>
      <c r="H26" s="130"/>
      <c r="I26" s="130"/>
      <c r="J26" s="131"/>
      <c r="K26" s="132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3"/>
      <c r="AA26" s="129"/>
      <c r="AB26" s="131"/>
      <c r="AC26" s="126"/>
      <c r="AD26" s="59" t="n">
        <v>19</v>
      </c>
      <c r="AE26" s="71" t="n">
        <f aca="false">W33</f>
        <v>0</v>
      </c>
      <c r="AF26" s="71" t="n">
        <f aca="false">$W47</f>
        <v>0</v>
      </c>
      <c r="AG26" s="71" t="n">
        <f aca="false">-(AE26)</f>
        <v>-0</v>
      </c>
      <c r="AH26" s="71" t="n">
        <f aca="false">$W32</f>
        <v>0</v>
      </c>
      <c r="AI26" s="71" t="n">
        <f aca="false">$W46</f>
        <v>0</v>
      </c>
      <c r="AJ26" s="18" t="n">
        <f aca="false">$Y11</f>
        <v>0</v>
      </c>
      <c r="AK26" s="18" t="n">
        <f aca="false">$Z11</f>
        <v>0</v>
      </c>
      <c r="AL26" s="18" t="n">
        <f aca="false">$AA11</f>
        <v>0</v>
      </c>
      <c r="AM26" s="18" t="n">
        <f aca="false">$AB11</f>
        <v>0</v>
      </c>
      <c r="AN26" s="18"/>
      <c r="AO26" s="18" t="n">
        <f aca="false">$Y12</f>
        <v>0</v>
      </c>
      <c r="AP26" s="18" t="n">
        <f aca="false">$Z12</f>
        <v>0</v>
      </c>
      <c r="AQ26" s="18" t="n">
        <f aca="false">$AA12</f>
        <v>0</v>
      </c>
      <c r="AR26" s="18" t="n">
        <f aca="false">$AB12</f>
        <v>0</v>
      </c>
      <c r="AS26" s="18"/>
      <c r="AT26" s="18" t="n">
        <f aca="false">$Y13</f>
        <v>2.266906</v>
      </c>
      <c r="AU26" s="18" t="n">
        <f aca="false">$Z13</f>
        <v>2.191675</v>
      </c>
      <c r="AV26" s="18" t="n">
        <f aca="false">$AA13</f>
        <v>1.896179</v>
      </c>
      <c r="AW26" s="18" t="n">
        <f aca="false">$AB13</f>
        <v>1.562033</v>
      </c>
      <c r="AX26" s="18"/>
      <c r="AY26" s="18"/>
      <c r="AZ26" s="18"/>
      <c r="BA26" s="18"/>
      <c r="BB26" s="18"/>
      <c r="BC26" s="61"/>
    </row>
    <row r="27" customFormat="false" ht="14.25" hidden="false" customHeight="false" outlineLevel="0" collapsed="false">
      <c r="A27" s="62"/>
      <c r="B27" s="127"/>
      <c r="C27" s="127"/>
      <c r="D27" s="128" t="n">
        <f aca="false">SUM(E27:AB27)</f>
        <v>0</v>
      </c>
      <c r="E27" s="129"/>
      <c r="F27" s="130"/>
      <c r="G27" s="130"/>
      <c r="H27" s="130"/>
      <c r="I27" s="130"/>
      <c r="J27" s="131"/>
      <c r="K27" s="132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3"/>
      <c r="AA27" s="129"/>
      <c r="AB27" s="131"/>
      <c r="AC27" s="126"/>
      <c r="AD27" s="59" t="n">
        <v>20</v>
      </c>
      <c r="AE27" s="71" t="n">
        <f aca="false">X33</f>
        <v>0</v>
      </c>
      <c r="AF27" s="71" t="n">
        <f aca="false">$X47</f>
        <v>0</v>
      </c>
      <c r="AG27" s="71" t="n">
        <f aca="false">-(AE27)</f>
        <v>-0</v>
      </c>
      <c r="AH27" s="71" t="n">
        <f aca="false">$X32</f>
        <v>0</v>
      </c>
      <c r="AI27" s="71" t="n">
        <f aca="false">$X46</f>
        <v>0</v>
      </c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61"/>
    </row>
    <row r="28" customFormat="false" ht="14.25" hidden="false" customHeight="false" outlineLevel="0" collapsed="false">
      <c r="A28" s="62"/>
      <c r="B28" s="127"/>
      <c r="C28" s="127"/>
      <c r="D28" s="128" t="n">
        <f aca="false">SUM(E28:AB28)</f>
        <v>0</v>
      </c>
      <c r="E28" s="129"/>
      <c r="F28" s="130"/>
      <c r="G28" s="130"/>
      <c r="H28" s="130"/>
      <c r="I28" s="130"/>
      <c r="J28" s="131"/>
      <c r="K28" s="132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3"/>
      <c r="AA28" s="129"/>
      <c r="AB28" s="131"/>
      <c r="AC28" s="126"/>
      <c r="AD28" s="59" t="n">
        <v>21</v>
      </c>
      <c r="AE28" s="71" t="n">
        <f aca="false">Y33</f>
        <v>0</v>
      </c>
      <c r="AF28" s="71" t="n">
        <f aca="false">$Y47</f>
        <v>0</v>
      </c>
      <c r="AG28" s="71" t="n">
        <f aca="false">-(AE28)</f>
        <v>-0</v>
      </c>
      <c r="AH28" s="71" t="n">
        <f aca="false">$Y32</f>
        <v>0</v>
      </c>
      <c r="AI28" s="71" t="n">
        <f aca="false">$Y46</f>
        <v>0</v>
      </c>
      <c r="AJ28" s="134" t="s">
        <v>47</v>
      </c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61"/>
    </row>
    <row r="29" customFormat="false" ht="14.25" hidden="false" customHeight="false" outlineLevel="0" collapsed="false">
      <c r="A29" s="62"/>
      <c r="B29" s="127"/>
      <c r="C29" s="127"/>
      <c r="D29" s="128" t="n">
        <f aca="false">SUM(E29:AB29)</f>
        <v>0</v>
      </c>
      <c r="E29" s="129"/>
      <c r="F29" s="130"/>
      <c r="G29" s="130"/>
      <c r="H29" s="130"/>
      <c r="I29" s="130"/>
      <c r="J29" s="131"/>
      <c r="K29" s="132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3"/>
      <c r="AA29" s="129"/>
      <c r="AB29" s="131"/>
      <c r="AC29" s="126"/>
      <c r="AD29" s="59" t="n">
        <v>22</v>
      </c>
      <c r="AE29" s="71" t="n">
        <f aca="false">Z33</f>
        <v>0</v>
      </c>
      <c r="AF29" s="71" t="n">
        <f aca="false">$Z47</f>
        <v>0</v>
      </c>
      <c r="AG29" s="71" t="n">
        <f aca="false">-(AE29)</f>
        <v>-0</v>
      </c>
      <c r="AH29" s="71" t="n">
        <f aca="false">$Z32</f>
        <v>0</v>
      </c>
      <c r="AI29" s="71" t="n">
        <f aca="false">$Z46</f>
        <v>0</v>
      </c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61"/>
    </row>
    <row r="30" customFormat="false" ht="14.25" hidden="false" customHeight="false" outlineLevel="0" collapsed="false">
      <c r="A30" s="62"/>
      <c r="B30" s="127"/>
      <c r="C30" s="127"/>
      <c r="D30" s="128" t="n">
        <f aca="false">SUM(E30:AB30)</f>
        <v>0</v>
      </c>
      <c r="E30" s="129"/>
      <c r="F30" s="130"/>
      <c r="G30" s="130"/>
      <c r="H30" s="130"/>
      <c r="I30" s="130"/>
      <c r="J30" s="131"/>
      <c r="K30" s="132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3"/>
      <c r="AA30" s="129"/>
      <c r="AB30" s="131"/>
      <c r="AC30" s="126"/>
      <c r="AD30" s="59" t="n">
        <v>23</v>
      </c>
      <c r="AE30" s="71" t="n">
        <f aca="false">AA33</f>
        <v>0</v>
      </c>
      <c r="AF30" s="71" t="n">
        <f aca="false">$AA47</f>
        <v>0</v>
      </c>
      <c r="AG30" s="71" t="n">
        <f aca="false">-(AE30)</f>
        <v>-0</v>
      </c>
      <c r="AH30" s="71" t="n">
        <f aca="false">$AA32</f>
        <v>0</v>
      </c>
      <c r="AI30" s="71" t="n">
        <f aca="false">$AA46</f>
        <v>0</v>
      </c>
      <c r="AJ30" s="18" t="n">
        <f aca="false">-$E24</f>
        <v>-0</v>
      </c>
      <c r="AK30" s="18" t="n">
        <f aca="false">-$F24</f>
        <v>-0</v>
      </c>
      <c r="AL30" s="18" t="n">
        <f aca="false">-$G20</f>
        <v>-0</v>
      </c>
      <c r="AM30" s="18" t="n">
        <f aca="false">-$H20</f>
        <v>-0</v>
      </c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61"/>
    </row>
    <row r="31" customFormat="false" ht="15" hidden="false" customHeight="false" outlineLevel="0" collapsed="false">
      <c r="A31" s="62"/>
      <c r="B31" s="127"/>
      <c r="C31" s="127"/>
      <c r="D31" s="128" t="n">
        <f aca="false">SUM(E31:AB31)</f>
        <v>0</v>
      </c>
      <c r="E31" s="129"/>
      <c r="F31" s="130"/>
      <c r="G31" s="130"/>
      <c r="H31" s="130"/>
      <c r="I31" s="130"/>
      <c r="J31" s="131"/>
      <c r="K31" s="132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3"/>
      <c r="AA31" s="129"/>
      <c r="AB31" s="131"/>
      <c r="AC31" s="126"/>
      <c r="AD31" s="59" t="n">
        <v>24</v>
      </c>
      <c r="AE31" s="135" t="n">
        <f aca="false">AB33</f>
        <v>0</v>
      </c>
      <c r="AF31" s="135" t="n">
        <f aca="false">$AB47</f>
        <v>0</v>
      </c>
      <c r="AG31" s="135" t="n">
        <f aca="false">-(AE31)</f>
        <v>-0</v>
      </c>
      <c r="AH31" s="135" t="n">
        <f aca="false">$AB32</f>
        <v>0</v>
      </c>
      <c r="AI31" s="135" t="n">
        <f aca="false">$AB46</f>
        <v>0</v>
      </c>
      <c r="AJ31" s="18" t="n">
        <f aca="false">-$I20</f>
        <v>-0</v>
      </c>
      <c r="AK31" s="18" t="n">
        <f aca="false">-$J20</f>
        <v>-0</v>
      </c>
      <c r="AL31" s="18" t="n">
        <f aca="false">-$K20</f>
        <v>-0</v>
      </c>
      <c r="AM31" s="18" t="n">
        <f aca="false">-$L20</f>
        <v>-0</v>
      </c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61"/>
    </row>
    <row r="32" customFormat="false" ht="14.25" hidden="false" customHeight="false" outlineLevel="0" collapsed="false">
      <c r="A32" s="62"/>
      <c r="B32" s="127"/>
      <c r="C32" s="127"/>
      <c r="D32" s="128" t="n">
        <f aca="false">SUM(E32:AB32)</f>
        <v>0</v>
      </c>
      <c r="E32" s="129"/>
      <c r="F32" s="130"/>
      <c r="G32" s="130"/>
      <c r="H32" s="130"/>
      <c r="I32" s="130"/>
      <c r="J32" s="131"/>
      <c r="K32" s="132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3"/>
      <c r="AA32" s="129"/>
      <c r="AB32" s="131"/>
      <c r="AC32" s="126"/>
      <c r="AD32" s="61"/>
      <c r="AE32" s="61"/>
      <c r="AF32" s="61"/>
      <c r="AG32" s="61"/>
      <c r="AH32" s="61"/>
      <c r="AI32" s="61"/>
      <c r="AJ32" s="18" t="n">
        <f aca="false">-$M20</f>
        <v>-0</v>
      </c>
      <c r="AK32" s="18" t="n">
        <f aca="false">-$N20</f>
        <v>-0</v>
      </c>
      <c r="AL32" s="18" t="n">
        <f aca="false">-$O20</f>
        <v>-0</v>
      </c>
      <c r="AM32" s="18" t="n">
        <f aca="false">-$P20</f>
        <v>-0</v>
      </c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</row>
    <row r="33" customFormat="false" ht="15" hidden="false" customHeight="false" outlineLevel="0" collapsed="false">
      <c r="A33" s="62"/>
      <c r="B33" s="136"/>
      <c r="C33" s="136"/>
      <c r="D33" s="137" t="n">
        <f aca="false">SUM(E33:AB33)</f>
        <v>0</v>
      </c>
      <c r="E33" s="138"/>
      <c r="F33" s="139"/>
      <c r="G33" s="139"/>
      <c r="H33" s="139"/>
      <c r="I33" s="139"/>
      <c r="J33" s="140"/>
      <c r="K33" s="141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42"/>
      <c r="AA33" s="138"/>
      <c r="AB33" s="140"/>
      <c r="AC33" s="126"/>
      <c r="AD33" s="61"/>
      <c r="AE33" s="61"/>
      <c r="AF33" s="61"/>
      <c r="AG33" s="61"/>
      <c r="AH33" s="61"/>
      <c r="AI33" s="61"/>
      <c r="AJ33" s="18" t="n">
        <f aca="false">-$Q20</f>
        <v>-0</v>
      </c>
      <c r="AK33" s="18" t="n">
        <f aca="false">-$R20</f>
        <v>-0</v>
      </c>
      <c r="AL33" s="18" t="n">
        <f aca="false">-$S20</f>
        <v>-0</v>
      </c>
      <c r="AM33" s="18" t="n">
        <f aca="false">-$T20</f>
        <v>-0</v>
      </c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</row>
    <row r="34" customFormat="false" ht="14.25" hidden="false" customHeight="false" outlineLevel="0" collapsed="false">
      <c r="A34" s="118"/>
      <c r="B34" s="119"/>
      <c r="C34" s="119"/>
      <c r="D34" s="120" t="n">
        <f aca="false">SUM(E34:AB34)</f>
        <v>0</v>
      </c>
      <c r="E34" s="121"/>
      <c r="F34" s="122"/>
      <c r="G34" s="122"/>
      <c r="H34" s="122"/>
      <c r="I34" s="122"/>
      <c r="J34" s="123"/>
      <c r="K34" s="124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5"/>
      <c r="AA34" s="121"/>
      <c r="AB34" s="123"/>
      <c r="AC34" s="126"/>
      <c r="AD34" s="61"/>
      <c r="AE34" s="61"/>
      <c r="AF34" s="61"/>
      <c r="AG34" s="61"/>
      <c r="AH34" s="61"/>
      <c r="AI34" s="61"/>
      <c r="AJ34" s="18" t="n">
        <f aca="false">-$U20</f>
        <v>-0</v>
      </c>
      <c r="AK34" s="18" t="n">
        <f aca="false">-$V20</f>
        <v>-0</v>
      </c>
      <c r="AL34" s="18" t="n">
        <f aca="false">-$W20</f>
        <v>-0</v>
      </c>
      <c r="AM34" s="18" t="n">
        <f aca="false">-$X20</f>
        <v>-0</v>
      </c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</row>
    <row r="35" customFormat="false" ht="14.25" hidden="false" customHeight="false" outlineLevel="0" collapsed="false">
      <c r="A35" s="62"/>
      <c r="B35" s="127"/>
      <c r="C35" s="127"/>
      <c r="D35" s="128" t="n">
        <f aca="false">SUM(E35:AB35)</f>
        <v>0</v>
      </c>
      <c r="E35" s="129"/>
      <c r="F35" s="130"/>
      <c r="G35" s="130"/>
      <c r="H35" s="130"/>
      <c r="I35" s="130"/>
      <c r="J35" s="131"/>
      <c r="K35" s="132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3"/>
      <c r="AA35" s="129"/>
      <c r="AB35" s="131"/>
      <c r="AC35" s="126"/>
      <c r="AD35" s="61"/>
      <c r="AE35" s="61"/>
      <c r="AF35" s="61"/>
      <c r="AG35" s="61"/>
      <c r="AH35" s="61"/>
      <c r="AI35" s="61"/>
      <c r="AJ35" s="18" t="n">
        <f aca="false">-$Y20</f>
        <v>-0</v>
      </c>
      <c r="AK35" s="18" t="n">
        <f aca="false">-$Z20</f>
        <v>-0</v>
      </c>
      <c r="AL35" s="18" t="n">
        <f aca="false">-$AA20</f>
        <v>-0</v>
      </c>
      <c r="AM35" s="18" t="n">
        <f aca="false">$AB20</f>
        <v>0</v>
      </c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</row>
    <row r="36" customFormat="false" ht="14.25" hidden="false" customHeight="false" outlineLevel="0" collapsed="false">
      <c r="A36" s="62" t="s">
        <v>48</v>
      </c>
      <c r="B36" s="127"/>
      <c r="C36" s="127"/>
      <c r="D36" s="128" t="n">
        <f aca="false">SUM(E36:AB36)</f>
        <v>0</v>
      </c>
      <c r="E36" s="129"/>
      <c r="F36" s="130"/>
      <c r="G36" s="130"/>
      <c r="H36" s="130"/>
      <c r="I36" s="130"/>
      <c r="J36" s="131"/>
      <c r="K36" s="132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3"/>
      <c r="AA36" s="129"/>
      <c r="AB36" s="131"/>
      <c r="AC36" s="126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</row>
    <row r="37" customFormat="false" ht="14.25" hidden="false" customHeight="false" outlineLevel="0" collapsed="false">
      <c r="A37" s="62"/>
      <c r="B37" s="127"/>
      <c r="C37" s="127"/>
      <c r="D37" s="128" t="n">
        <f aca="false">SUM(E37:AB37)</f>
        <v>0</v>
      </c>
      <c r="E37" s="129"/>
      <c r="F37" s="130"/>
      <c r="G37" s="130"/>
      <c r="H37" s="130"/>
      <c r="I37" s="130"/>
      <c r="J37" s="131"/>
      <c r="K37" s="132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3"/>
      <c r="AA37" s="129"/>
      <c r="AB37" s="131"/>
      <c r="AC37" s="126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</row>
    <row r="38" customFormat="false" ht="15" hidden="false" customHeight="false" outlineLevel="0" collapsed="false">
      <c r="A38" s="143"/>
      <c r="B38" s="136"/>
      <c r="C38" s="136"/>
      <c r="D38" s="137" t="n">
        <f aca="false">SUM(E38:AB38)</f>
        <v>0</v>
      </c>
      <c r="E38" s="138"/>
      <c r="F38" s="139"/>
      <c r="G38" s="139"/>
      <c r="H38" s="139"/>
      <c r="I38" s="139"/>
      <c r="J38" s="140"/>
      <c r="K38" s="141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42"/>
      <c r="AA38" s="138"/>
      <c r="AB38" s="140"/>
      <c r="AC38" s="126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</row>
    <row r="39" customFormat="false" ht="14.25" hidden="false" customHeight="false" outlineLevel="0" collapsed="false">
      <c r="A39" s="118"/>
      <c r="B39" s="144"/>
      <c r="C39" s="144"/>
      <c r="D39" s="145" t="n">
        <f aca="false">SUM(E39:AB39)</f>
        <v>0</v>
      </c>
      <c r="E39" s="146"/>
      <c r="F39" s="147"/>
      <c r="G39" s="147"/>
      <c r="H39" s="147"/>
      <c r="I39" s="147"/>
      <c r="J39" s="148"/>
      <c r="K39" s="149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50"/>
      <c r="AA39" s="146"/>
      <c r="AB39" s="148"/>
      <c r="AC39" s="126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</row>
    <row r="40" customFormat="false" ht="14.25" hidden="false" customHeight="false" outlineLevel="0" collapsed="false">
      <c r="A40" s="62"/>
      <c r="B40" s="151"/>
      <c r="C40" s="151"/>
      <c r="D40" s="152" t="n">
        <f aca="false">SUM(E40:AB40)</f>
        <v>0</v>
      </c>
      <c r="E40" s="153"/>
      <c r="F40" s="154"/>
      <c r="G40" s="154"/>
      <c r="H40" s="154"/>
      <c r="I40" s="154"/>
      <c r="J40" s="155"/>
      <c r="K40" s="156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7"/>
      <c r="AA40" s="153"/>
      <c r="AB40" s="155"/>
      <c r="AC40" s="126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</row>
    <row r="41" customFormat="false" ht="14.25" hidden="false" customHeight="false" outlineLevel="0" collapsed="false">
      <c r="A41" s="62"/>
      <c r="B41" s="151"/>
      <c r="C41" s="151"/>
      <c r="D41" s="152" t="n">
        <f aca="false">SUM(E41:AB41)</f>
        <v>0</v>
      </c>
      <c r="E41" s="153"/>
      <c r="F41" s="154"/>
      <c r="G41" s="154"/>
      <c r="H41" s="154"/>
      <c r="I41" s="154"/>
      <c r="J41" s="155"/>
      <c r="K41" s="156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7"/>
      <c r="AA41" s="153"/>
      <c r="AB41" s="155"/>
      <c r="AC41" s="126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</row>
    <row r="42" customFormat="false" ht="14.25" hidden="false" customHeight="false" outlineLevel="0" collapsed="false">
      <c r="A42" s="62"/>
      <c r="B42" s="151"/>
      <c r="C42" s="151"/>
      <c r="D42" s="152" t="n">
        <f aca="false">SUM(E42:AB42)</f>
        <v>0</v>
      </c>
      <c r="E42" s="153"/>
      <c r="F42" s="154"/>
      <c r="G42" s="154"/>
      <c r="H42" s="154"/>
      <c r="I42" s="154"/>
      <c r="J42" s="155"/>
      <c r="K42" s="156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7"/>
      <c r="AA42" s="153"/>
      <c r="AB42" s="155"/>
      <c r="AC42" s="126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</row>
    <row r="43" customFormat="false" ht="14.25" hidden="false" customHeight="false" outlineLevel="0" collapsed="false">
      <c r="A43" s="62"/>
      <c r="B43" s="151"/>
      <c r="C43" s="151"/>
      <c r="D43" s="152" t="n">
        <f aca="false">SUM(E43:AB43)</f>
        <v>0</v>
      </c>
      <c r="E43" s="153"/>
      <c r="F43" s="154"/>
      <c r="G43" s="154"/>
      <c r="H43" s="154"/>
      <c r="I43" s="154"/>
      <c r="J43" s="155"/>
      <c r="K43" s="156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7"/>
      <c r="AA43" s="153"/>
      <c r="AB43" s="155"/>
      <c r="AC43" s="126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</row>
    <row r="44" customFormat="false" ht="14.25" hidden="false" customHeight="false" outlineLevel="0" collapsed="false">
      <c r="A44" s="62" t="s">
        <v>49</v>
      </c>
      <c r="B44" s="151"/>
      <c r="C44" s="151"/>
      <c r="D44" s="152" t="n">
        <f aca="false">SUM(E44:AB44)</f>
        <v>0</v>
      </c>
      <c r="E44" s="153"/>
      <c r="F44" s="154"/>
      <c r="G44" s="154"/>
      <c r="H44" s="154"/>
      <c r="I44" s="154"/>
      <c r="J44" s="155"/>
      <c r="K44" s="156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7"/>
      <c r="AA44" s="153"/>
      <c r="AB44" s="155"/>
      <c r="AC44" s="126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</row>
    <row r="45" customFormat="false" ht="14.25" hidden="false" customHeight="false" outlineLevel="0" collapsed="false">
      <c r="A45" s="62"/>
      <c r="B45" s="151"/>
      <c r="C45" s="151"/>
      <c r="D45" s="152" t="n">
        <f aca="false">SUM(E45:AB45)</f>
        <v>0</v>
      </c>
      <c r="E45" s="153"/>
      <c r="F45" s="154"/>
      <c r="G45" s="154"/>
      <c r="H45" s="154"/>
      <c r="I45" s="154"/>
      <c r="J45" s="155"/>
      <c r="K45" s="156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7"/>
      <c r="AA45" s="153"/>
      <c r="AB45" s="155"/>
      <c r="AC45" s="126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</row>
    <row r="46" customFormat="false" ht="14.25" hidden="false" customHeight="false" outlineLevel="0" collapsed="false">
      <c r="A46" s="62"/>
      <c r="B46" s="151"/>
      <c r="C46" s="151"/>
      <c r="D46" s="152" t="n">
        <f aca="false">SUM(E46:AB46)</f>
        <v>0</v>
      </c>
      <c r="E46" s="153"/>
      <c r="F46" s="154"/>
      <c r="G46" s="154"/>
      <c r="H46" s="154"/>
      <c r="I46" s="154"/>
      <c r="J46" s="155"/>
      <c r="K46" s="156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7"/>
      <c r="AA46" s="153"/>
      <c r="AB46" s="155"/>
      <c r="AC46" s="126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</row>
    <row r="47" customFormat="false" ht="15" hidden="false" customHeight="false" outlineLevel="0" collapsed="false">
      <c r="A47" s="143"/>
      <c r="B47" s="158"/>
      <c r="C47" s="158"/>
      <c r="D47" s="159" t="n">
        <f aca="false">SUM(E47:AB47)</f>
        <v>0</v>
      </c>
      <c r="E47" s="160"/>
      <c r="F47" s="161"/>
      <c r="G47" s="161"/>
      <c r="H47" s="161"/>
      <c r="I47" s="161"/>
      <c r="J47" s="162"/>
      <c r="K47" s="163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4"/>
      <c r="AA47" s="160"/>
      <c r="AB47" s="162"/>
      <c r="AC47" s="126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</row>
    <row r="48" customFormat="false" ht="14.25" hidden="false" customHeight="false" outlineLevel="0" collapsed="false">
      <c r="A48" s="118"/>
      <c r="B48" s="165"/>
      <c r="C48" s="165"/>
      <c r="D48" s="166" t="n">
        <f aca="false">SUM(E48:AB48)</f>
        <v>0</v>
      </c>
      <c r="E48" s="167"/>
      <c r="F48" s="168"/>
      <c r="G48" s="168"/>
      <c r="H48" s="168"/>
      <c r="I48" s="168"/>
      <c r="J48" s="169"/>
      <c r="K48" s="170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71"/>
      <c r="AA48" s="167"/>
      <c r="AB48" s="169"/>
      <c r="AC48" s="126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</row>
    <row r="49" customFormat="false" ht="14.25" hidden="false" customHeight="false" outlineLevel="0" collapsed="false">
      <c r="A49" s="62" t="s">
        <v>50</v>
      </c>
      <c r="B49" s="151"/>
      <c r="C49" s="151"/>
      <c r="D49" s="152" t="n">
        <f aca="false">SUM(E49:AB49)</f>
        <v>0</v>
      </c>
      <c r="E49" s="172"/>
      <c r="F49" s="173"/>
      <c r="G49" s="173"/>
      <c r="H49" s="173"/>
      <c r="I49" s="173"/>
      <c r="J49" s="174"/>
      <c r="K49" s="175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6"/>
      <c r="AA49" s="172"/>
      <c r="AB49" s="174"/>
      <c r="AC49" s="126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</row>
    <row r="50" customFormat="false" ht="15" hidden="false" customHeight="false" outlineLevel="0" collapsed="false">
      <c r="A50" s="143"/>
      <c r="B50" s="177"/>
      <c r="C50" s="177"/>
      <c r="D50" s="178" t="n">
        <f aca="false">SUM(E50:AB50)</f>
        <v>0</v>
      </c>
      <c r="E50" s="179"/>
      <c r="F50" s="180"/>
      <c r="G50" s="180"/>
      <c r="H50" s="180"/>
      <c r="I50" s="180"/>
      <c r="J50" s="181"/>
      <c r="K50" s="182"/>
      <c r="L50" s="180"/>
      <c r="M50" s="180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3"/>
      <c r="AA50" s="179"/>
      <c r="AB50" s="181"/>
      <c r="AC50" s="126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  <c r="CJ50" s="49"/>
      <c r="CK50" s="49"/>
      <c r="CL50" s="49"/>
      <c r="CM50" s="49"/>
      <c r="CN50" s="49"/>
      <c r="CO50" s="49"/>
      <c r="CP50" s="49"/>
      <c r="CQ50" s="49"/>
      <c r="CR50" s="49"/>
      <c r="CS50" s="49"/>
      <c r="CT50" s="49"/>
      <c r="CU50" s="49"/>
      <c r="CV50" s="49"/>
      <c r="CW50" s="49"/>
      <c r="CX50" s="49"/>
      <c r="CY50" s="49"/>
      <c r="CZ50" s="49"/>
      <c r="DA50" s="49"/>
      <c r="DB50" s="49"/>
      <c r="DC50" s="49"/>
      <c r="DD50" s="49"/>
      <c r="DE50" s="49"/>
      <c r="DF50" s="49"/>
      <c r="DG50" s="49"/>
      <c r="DH50" s="49"/>
      <c r="DI50" s="49"/>
      <c r="DJ50" s="49"/>
      <c r="DK50" s="49"/>
      <c r="DL50" s="49"/>
      <c r="DM50" s="49"/>
      <c r="DN50" s="49"/>
      <c r="DO50" s="49"/>
      <c r="DP50" s="49"/>
      <c r="DQ50" s="49"/>
      <c r="DR50" s="49"/>
      <c r="DS50" s="49"/>
      <c r="DT50" s="49"/>
      <c r="DU50" s="49"/>
      <c r="DV50" s="49"/>
      <c r="DW50" s="49"/>
      <c r="DX50" s="49"/>
      <c r="DY50" s="49"/>
      <c r="DZ50" s="49"/>
      <c r="EA50" s="49"/>
      <c r="EB50" s="49"/>
      <c r="EC50" s="49"/>
      <c r="ED50" s="49"/>
      <c r="EE50" s="49"/>
      <c r="EF50" s="49"/>
      <c r="EG50" s="49"/>
      <c r="EH50" s="49"/>
      <c r="EI50" s="49"/>
      <c r="EJ50" s="49"/>
      <c r="EK50" s="49"/>
      <c r="EL50" s="49"/>
      <c r="EM50" s="49"/>
      <c r="EN50" s="49"/>
      <c r="EO50" s="49"/>
      <c r="EP50" s="49"/>
      <c r="EQ50" s="49"/>
      <c r="ER50" s="49"/>
      <c r="ES50" s="49"/>
      <c r="ET50" s="49"/>
      <c r="EU50" s="49"/>
      <c r="EV50" s="49"/>
      <c r="EW50" s="49"/>
      <c r="EX50" s="49"/>
      <c r="EY50" s="49"/>
      <c r="EZ50" s="49"/>
      <c r="FA50" s="49"/>
      <c r="FB50" s="49"/>
      <c r="FC50" s="49"/>
      <c r="FD50" s="49"/>
      <c r="FE50" s="49"/>
      <c r="FF50" s="49"/>
      <c r="FG50" s="49"/>
      <c r="FH50" s="49"/>
      <c r="FI50" s="49"/>
      <c r="FJ50" s="49"/>
      <c r="FK50" s="49"/>
      <c r="FL50" s="49"/>
      <c r="FM50" s="49"/>
      <c r="FN50" s="49"/>
      <c r="FO50" s="49"/>
      <c r="FP50" s="49"/>
      <c r="FQ50" s="49"/>
      <c r="FR50" s="49"/>
      <c r="FS50" s="49"/>
      <c r="FT50" s="49"/>
      <c r="FU50" s="49"/>
      <c r="FV50" s="49"/>
      <c r="FW50" s="49"/>
      <c r="FX50" s="49"/>
      <c r="FY50" s="49"/>
      <c r="FZ50" s="49"/>
      <c r="GA50" s="49"/>
      <c r="GB50" s="49"/>
      <c r="GC50" s="49"/>
      <c r="GD50" s="49"/>
      <c r="GE50" s="49"/>
      <c r="GF50" s="49"/>
      <c r="GG50" s="49"/>
      <c r="GH50" s="49"/>
      <c r="GI50" s="49"/>
      <c r="GJ50" s="49"/>
      <c r="GK50" s="49"/>
      <c r="GL50" s="49"/>
      <c r="GM50" s="49"/>
      <c r="GN50" s="49"/>
      <c r="GO50" s="49"/>
      <c r="GP50" s="49"/>
      <c r="GQ50" s="49"/>
      <c r="GR50" s="49"/>
      <c r="GS50" s="49"/>
      <c r="GT50" s="49"/>
      <c r="GU50" s="49"/>
      <c r="GV50" s="49"/>
      <c r="GW50" s="49"/>
      <c r="GX50" s="49"/>
      <c r="GY50" s="49"/>
      <c r="GZ50" s="49"/>
      <c r="HA50" s="49"/>
      <c r="HB50" s="49"/>
      <c r="HC50" s="49"/>
      <c r="HD50" s="49"/>
      <c r="HE50" s="49"/>
      <c r="HF50" s="49"/>
      <c r="HG50" s="49"/>
      <c r="HH50" s="49"/>
      <c r="HI50" s="49"/>
      <c r="HJ50" s="49"/>
      <c r="HK50" s="49"/>
      <c r="HL50" s="49"/>
      <c r="HM50" s="49"/>
      <c r="HN50" s="49"/>
      <c r="HO50" s="49"/>
      <c r="HP50" s="49"/>
      <c r="HQ50" s="49"/>
      <c r="HR50" s="49"/>
      <c r="HS50" s="49"/>
      <c r="HT50" s="49"/>
      <c r="HU50" s="49"/>
      <c r="HV50" s="49"/>
      <c r="HW50" s="49"/>
      <c r="HX50" s="49"/>
      <c r="HY50" s="49"/>
      <c r="HZ50" s="49"/>
      <c r="IA50" s="49"/>
      <c r="IB50" s="49"/>
      <c r="IC50" s="49"/>
      <c r="ID50" s="49"/>
      <c r="IE50" s="49"/>
      <c r="IF50" s="49"/>
      <c r="IG50" s="49"/>
      <c r="IH50" s="49"/>
      <c r="II50" s="49"/>
      <c r="IJ50" s="49"/>
      <c r="IK50" s="49"/>
      <c r="IL50" s="49"/>
      <c r="IM50" s="49"/>
      <c r="IN50" s="49"/>
      <c r="IO50" s="49"/>
      <c r="IP50" s="49"/>
      <c r="IQ50" s="49"/>
      <c r="IR50" s="49"/>
      <c r="IS50" s="49"/>
      <c r="IT50" s="49"/>
      <c r="IU50" s="49"/>
      <c r="IV50" s="49"/>
      <c r="IW50" s="49"/>
    </row>
    <row r="51" customFormat="false" ht="15" hidden="false" customHeight="false" outlineLevel="0" collapsed="false">
      <c r="A51" s="184"/>
      <c r="B51" s="185"/>
      <c r="C51" s="185"/>
      <c r="D51" s="186" t="n">
        <f aca="false">SUM(E51:AB51)</f>
        <v>0</v>
      </c>
      <c r="E51" s="187"/>
      <c r="F51" s="188"/>
      <c r="G51" s="188"/>
      <c r="H51" s="188"/>
      <c r="I51" s="188"/>
      <c r="J51" s="189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87"/>
      <c r="AB51" s="189"/>
      <c r="AC51" s="19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</row>
    <row r="52" customFormat="false" ht="15" hidden="false" customHeight="false" outlineLevel="0" collapsed="false">
      <c r="A52" s="192" t="s">
        <v>51</v>
      </c>
      <c r="B52" s="193" t="s">
        <v>29</v>
      </c>
      <c r="C52" s="193" t="s">
        <v>40</v>
      </c>
      <c r="D52" s="194" t="n">
        <f aca="false">SUM(E52:AB52)</f>
        <v>910.2020150786</v>
      </c>
      <c r="E52" s="195" t="n">
        <f aca="false">E16+E39+E40+E41+E42+E43+E44+E45+E46+E47+E48+E49+E50-E17-E18-E19-E20-E21-E22-E23-E24-E25-E26-E27-E28-E29-E30-E31-E32-E33</f>
        <v>38.9054156032</v>
      </c>
      <c r="F52" s="196" t="n">
        <f aca="false">F16+F39+F40+F41+F42+F43+F44+F45+F46+F47+F48+F49+F50-F17-F18-F19-F20-F21-F22-F23-F24-F25-F26-F27-F28-F29-F30-F31-F32-F33</f>
        <v>38.089958608</v>
      </c>
      <c r="G52" s="196" t="n">
        <f aca="false">G16+G39+G40+G41+G42+G43+G44+G45+G46+G47+G48+G49+G50-G17-G18-G19-G20-G21-G22-G23-G24-G25-G26-G27-G28-G29-G30-G31-G32-G33</f>
        <v>37.7059790002</v>
      </c>
      <c r="H52" s="196" t="n">
        <f aca="false">H16+H39+H40+H41+H42+H43+H44+H45+H46+H47+H48+H49+H50-H17-H18-H19-H20-H21-H22-H23-H24-H25-H26-H27-H28-H29-H30-H31-H32-H33</f>
        <v>37.4442066738</v>
      </c>
      <c r="I52" s="196" t="n">
        <f aca="false">I16+I39+I40+I41+I42+I43+I44+I45+I46+I47+I48+I49+I50-I17-I18-I19-I20-I21-I22-I23-I24-I25-I26-I27-I28-I29-I30-I31-I32-I33</f>
        <v>37.5203420502</v>
      </c>
      <c r="J52" s="197" t="n">
        <f aca="false">J16+J39+J40+J41+J42+J43+J44+J45+J46+J47+J48+J49+J50-J17-J18-J19-J20-J21-J22-J23-J24-J25-J26-J27-J28-J29-J30-J31-J32-J33</f>
        <v>37.7803666002</v>
      </c>
      <c r="K52" s="198" t="n">
        <f aca="false">K16+K39+K40+K41+K42+K43+K44+K45+K46+K47+K48+K49+K50-K17-K18-K19-K20-K21-K22-K23-K24-K25-K26-K27-K28-K29-K30-K31-K32-K33</f>
        <v>33.2836043204</v>
      </c>
      <c r="L52" s="196" t="n">
        <f aca="false">L16+L39+L40+L41+L42+L43+L44+L45+L46+L47+L48+L49+L50-L17-L18-L19-L20-L21-L22-L23-L24-L25-L26-L27-L28-L29-L30-L31-L32-L33</f>
        <v>34.4769054052</v>
      </c>
      <c r="M52" s="196" t="n">
        <f aca="false">M16+M39+M40+M41+M42+M43+M44+M45+M46+M47+M48+M49+M50-M17-M18-M19-M20-M21-M22-M23-M24-M25-M26-M27-M28-M29-M30-M31-M32-M33</f>
        <v>35.6466410668</v>
      </c>
      <c r="N52" s="196" t="n">
        <f aca="false">N16+N39+N40+N41+N42+N43+N44+N45+N46+N47+N48+N49+N50-N17-N18-N19-N20-N21-N22-N23-N24-N25-N26-N27-N28-N29-N30-N31-N32-N33</f>
        <v>36.1907201392</v>
      </c>
      <c r="O52" s="196" t="n">
        <f aca="false">O16+O39+O40+O41+O42+O43+O44+O45+O46+O47+O48+O49+O50-O17-O18-O19-O20-O21-O22-O23-O24-O25-O26-O27-O28-O29-O30-O31-O32-O33</f>
        <v>36.8897077424</v>
      </c>
      <c r="P52" s="196" t="n">
        <f aca="false">P16+P39+P40+P41+P42+P43+P44+P45+P46+P47+P48+P49+P50-P17-P18-P19-P20-P21-P22-P23-P24-P25-P26-P27-P28-P29-P30-P31-P32-P33</f>
        <v>37.3961885654</v>
      </c>
      <c r="Q52" s="196" t="n">
        <f aca="false">Q16+Q39+Q40+Q41+Q42+Q43+Q44+Q45+Q46+Q47+Q48+Q49+Q50-Q17-Q18-Q19-Q20-Q21-Q22-Q23-Q24-Q25-Q26-Q27-Q28-Q29-Q30-Q31-Q32-Q33</f>
        <v>37.5746734382</v>
      </c>
      <c r="R52" s="196" t="n">
        <f aca="false">R16+R39+R40+R41+R42+R43+R44+R45+R46+R47+R48+R49+R50-R17-R18-R19-R20-R21-R22-R23-R24-R25-R26-R27-R28-R29-R30-R31-R32-R33</f>
        <v>37.88971318</v>
      </c>
      <c r="S52" s="196" t="n">
        <f aca="false">S16+S39+S40+S41+S42+S43+S44+S45+S46+S47+S48+S49+S50-S17-S18-S19-S20-S21-S22-S23-S24-S25-S26-S27-S28-S29-S30-S31-S32-S33</f>
        <v>37.8847259062</v>
      </c>
      <c r="T52" s="196" t="n">
        <f aca="false">T16+T39+T40+T41+T42+T43+T44+T45+T46+T47+T48+T49+T50-T17-T18-T19-T20-T21-T22-T23-T24-T25-T26-T27-T28-T29-T30-T31-T32-T33</f>
        <v>38.335487412</v>
      </c>
      <c r="U52" s="196" t="n">
        <f aca="false">U16+U39+U40+U41+U42+U43+U44+U45+U46+U47+U48+U49+U50-U17-U18-U19-U20-U21-U22-U23-U24-U25-U26-U27-U28-U29-U30-U31-U32-U33</f>
        <v>39.55646011</v>
      </c>
      <c r="V52" s="196" t="n">
        <f aca="false">V16+V39+V40+V41+V42+V43+V44+V45+V46+V47+V48+V49+V50-V17-V18-V19-V20-V21-V22-V23-V24-V25-V26-V27-V28-V29-V30-V31-V32-V33</f>
        <v>39.8979035152</v>
      </c>
      <c r="W52" s="196" t="n">
        <f aca="false">W16+W39+W40+W41+W42+W43+W44+W45+W46+W47+W48+W49+W50-W17-W18-W19-W20-W21-W22-W23-W24-W25-W26-W27-W28-W29-W30-W31-W32-W33</f>
        <v>39.432138504</v>
      </c>
      <c r="X52" s="196" t="n">
        <f aca="false">X16+X39+X40+X41+X42+X43+X44+X45+X46+X47+X48+X49+X50-X17-X18-X19-X20-X21-X22-X23-X24-X25-X26-X27-X28-X29-X30-X31-X32-X33</f>
        <v>38.9431728868</v>
      </c>
      <c r="Y52" s="196" t="n">
        <f aca="false">Y16+Y39+Y40+Y41+Y42+Y43+Y44+Y45+Y46+Y47+Y48+Y49+Y50-Y17-Y18-Y19-Y20-Y21-Y22-Y23-Y24-Y25-Y26-Y27-Y28-Y29-Y30-Y31-Y32-Y33</f>
        <v>38.9150983786</v>
      </c>
      <c r="Z52" s="199" t="n">
        <f aca="false">Z16+Z39+Z40+Z41+Z42+Z43+Z44+Z45+Z46+Z47+Z48+Z49+Z50-Z17-Z18-Z19-Z20-Z21-Z22-Z23-Z24-Z25-Z26-Z27-Z28-Z29-Z30-Z31-Z32-Z33</f>
        <v>38.4559842892</v>
      </c>
      <c r="AA52" s="195" t="n">
        <f aca="false">AA16+AA39+AA40+AA41+AA42+AA43+AA44+AA45+AA46+AA47+AA48+AA49+AA50-AA17-AA18-AA19-AA20-AA21-AA22-AA23-AA24-AA25-AA26-AA27-AA28-AA29-AA30-AA31-AA32-AA33</f>
        <v>41.801850649</v>
      </c>
      <c r="AB52" s="197" t="n">
        <f aca="false">AB16+AB39+AB40+AB41+AB42+AB43+AB44+AB45+AB46+AB47+AB48+AB49+AB50-AB17-AB18-AB19-AB20-AB21-AB22-AB23-AB24-AB25-AB26-AB27-AB28-AB29-AB30-AB31-AB32-AB33</f>
        <v>40.1847710344</v>
      </c>
      <c r="AC52" s="200" t="s">
        <v>52</v>
      </c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</row>
    <row r="53" customFormat="false" ht="14.25" hidden="false" customHeight="false" outlineLevel="0" collapsed="false">
      <c r="A53" s="201"/>
      <c r="B53" s="202"/>
      <c r="C53" s="202"/>
      <c r="D53" s="203"/>
      <c r="E53" s="204"/>
      <c r="F53" s="205"/>
      <c r="G53" s="205"/>
      <c r="H53" s="205"/>
      <c r="I53" s="205"/>
      <c r="J53" s="206"/>
      <c r="K53" s="207"/>
      <c r="L53" s="207"/>
      <c r="M53" s="207"/>
      <c r="N53" s="207"/>
      <c r="O53" s="207"/>
      <c r="P53" s="207"/>
      <c r="Q53" s="207"/>
      <c r="R53" s="207"/>
      <c r="S53" s="207"/>
      <c r="T53" s="207"/>
      <c r="U53" s="207"/>
      <c r="V53" s="207"/>
      <c r="W53" s="207"/>
      <c r="X53" s="207"/>
      <c r="Y53" s="207"/>
      <c r="Z53" s="207"/>
      <c r="AA53" s="204"/>
      <c r="AB53" s="206"/>
      <c r="AC53" s="208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</row>
    <row r="54" customFormat="false" ht="14.25" hidden="false" customHeight="false" outlineLevel="0" collapsed="false">
      <c r="A54" s="201"/>
      <c r="B54" s="202"/>
      <c r="C54" s="202"/>
      <c r="D54" s="203"/>
      <c r="E54" s="209"/>
      <c r="F54" s="210"/>
      <c r="G54" s="210"/>
      <c r="H54" s="210"/>
      <c r="I54" s="210"/>
      <c r="J54" s="211"/>
      <c r="K54" s="207"/>
      <c r="L54" s="207"/>
      <c r="M54" s="207"/>
      <c r="N54" s="207"/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7"/>
      <c r="Z54" s="207"/>
      <c r="AA54" s="209"/>
      <c r="AB54" s="211"/>
      <c r="AC54" s="208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</row>
    <row r="55" customFormat="false" ht="14.25" hidden="false" customHeight="false" outlineLevel="0" collapsed="false">
      <c r="A55" s="201"/>
      <c r="B55" s="202"/>
      <c r="C55" s="202"/>
      <c r="D55" s="203"/>
      <c r="E55" s="209"/>
      <c r="F55" s="210"/>
      <c r="G55" s="210"/>
      <c r="H55" s="210"/>
      <c r="I55" s="210"/>
      <c r="J55" s="211"/>
      <c r="K55" s="207"/>
      <c r="L55" s="207"/>
      <c r="M55" s="207"/>
      <c r="N55" s="207"/>
      <c r="O55" s="207"/>
      <c r="P55" s="207"/>
      <c r="Q55" s="207"/>
      <c r="R55" s="207"/>
      <c r="S55" s="207"/>
      <c r="T55" s="207"/>
      <c r="U55" s="207"/>
      <c r="V55" s="207"/>
      <c r="W55" s="207"/>
      <c r="X55" s="207"/>
      <c r="Y55" s="207"/>
      <c r="Z55" s="207"/>
      <c r="AA55" s="209"/>
      <c r="AB55" s="211"/>
      <c r="AC55" s="208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</row>
    <row r="56" customFormat="false" ht="29.25" hidden="false" customHeight="false" outlineLevel="0" collapsed="false">
      <c r="A56" s="201" t="s">
        <v>13</v>
      </c>
      <c r="B56" s="202" t="s">
        <v>14</v>
      </c>
      <c r="C56" s="202" t="s">
        <v>15</v>
      </c>
      <c r="D56" s="212" t="s">
        <v>16</v>
      </c>
      <c r="E56" s="42" t="n">
        <v>1</v>
      </c>
      <c r="F56" s="40" t="n">
        <v>2</v>
      </c>
      <c r="G56" s="40" t="n">
        <v>3</v>
      </c>
      <c r="H56" s="40" t="n">
        <v>4</v>
      </c>
      <c r="I56" s="40" t="n">
        <v>5</v>
      </c>
      <c r="J56" s="43" t="n">
        <v>6</v>
      </c>
      <c r="K56" s="213" t="n">
        <v>7</v>
      </c>
      <c r="L56" s="213" t="n">
        <v>8</v>
      </c>
      <c r="M56" s="213" t="n">
        <v>9</v>
      </c>
      <c r="N56" s="213" t="n">
        <v>10</v>
      </c>
      <c r="O56" s="213" t="n">
        <v>11</v>
      </c>
      <c r="P56" s="213" t="n">
        <v>12</v>
      </c>
      <c r="Q56" s="213" t="n">
        <v>13</v>
      </c>
      <c r="R56" s="213" t="n">
        <v>14</v>
      </c>
      <c r="S56" s="213" t="n">
        <v>15</v>
      </c>
      <c r="T56" s="213" t="n">
        <v>16</v>
      </c>
      <c r="U56" s="213" t="n">
        <v>17</v>
      </c>
      <c r="V56" s="213" t="n">
        <v>18</v>
      </c>
      <c r="W56" s="213" t="n">
        <v>19</v>
      </c>
      <c r="X56" s="213" t="n">
        <v>20</v>
      </c>
      <c r="Y56" s="213" t="n">
        <v>21</v>
      </c>
      <c r="Z56" s="213" t="n">
        <v>22</v>
      </c>
      <c r="AA56" s="42" t="n">
        <v>23</v>
      </c>
      <c r="AB56" s="43" t="n">
        <v>24</v>
      </c>
      <c r="AC56" s="214" t="s">
        <v>17</v>
      </c>
      <c r="AD56" s="17"/>
      <c r="AE56" s="37" t="s">
        <v>53</v>
      </c>
      <c r="AF56" s="37"/>
      <c r="AG56" s="17"/>
      <c r="AH56" s="37" t="s">
        <v>10</v>
      </c>
      <c r="AI56" s="37" t="s">
        <v>54</v>
      </c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8"/>
      <c r="AZ56" s="18"/>
      <c r="BA56" s="17"/>
      <c r="BB56" s="17"/>
      <c r="BC56" s="61"/>
    </row>
    <row r="57" customFormat="false" ht="19.5" hidden="false" customHeight="false" outlineLevel="0" collapsed="false">
      <c r="A57" s="118"/>
      <c r="B57" s="51" t="s">
        <v>55</v>
      </c>
      <c r="C57" s="51" t="s">
        <v>23</v>
      </c>
      <c r="D57" s="52" t="n">
        <f aca="false">SUM(E57:AB57)</f>
        <v>142.872882</v>
      </c>
      <c r="E57" s="53" t="n">
        <v>4.431357</v>
      </c>
      <c r="F57" s="54" t="n">
        <v>4.112636</v>
      </c>
      <c r="G57" s="54" t="n">
        <v>3.92189</v>
      </c>
      <c r="H57" s="54" t="n">
        <v>3.919123</v>
      </c>
      <c r="I57" s="54" t="n">
        <v>4.041902</v>
      </c>
      <c r="J57" s="55" t="n">
        <v>4.472708</v>
      </c>
      <c r="K57" s="56" t="n">
        <v>5.152386</v>
      </c>
      <c r="L57" s="54" t="n">
        <v>5.83325</v>
      </c>
      <c r="M57" s="54" t="n">
        <v>6.334955</v>
      </c>
      <c r="N57" s="54" t="n">
        <v>6.467586</v>
      </c>
      <c r="O57" s="54" t="n">
        <v>6.539639</v>
      </c>
      <c r="P57" s="54" t="n">
        <v>6.546772</v>
      </c>
      <c r="Q57" s="54" t="n">
        <v>6.427484</v>
      </c>
      <c r="R57" s="54" t="n">
        <v>6.367594</v>
      </c>
      <c r="S57" s="54" t="n">
        <v>6.369222</v>
      </c>
      <c r="T57" s="54" t="n">
        <v>6.433489</v>
      </c>
      <c r="U57" s="54" t="n">
        <v>6.559853</v>
      </c>
      <c r="V57" s="54" t="n">
        <v>6.710509</v>
      </c>
      <c r="W57" s="54" t="n">
        <v>7.393273</v>
      </c>
      <c r="X57" s="54" t="n">
        <v>8.263723</v>
      </c>
      <c r="Y57" s="54" t="n">
        <v>8.080474</v>
      </c>
      <c r="Z57" s="57" t="n">
        <v>7.279743</v>
      </c>
      <c r="AA57" s="53" t="n">
        <v>6.1443</v>
      </c>
      <c r="AB57" s="55" t="n">
        <v>5.069014</v>
      </c>
      <c r="AC57" s="70" t="s">
        <v>24</v>
      </c>
      <c r="AD57" s="45"/>
      <c r="AE57" s="46" t="s">
        <v>18</v>
      </c>
      <c r="AF57" s="46" t="s">
        <v>19</v>
      </c>
      <c r="AG57" s="45"/>
      <c r="AH57" s="46" t="s">
        <v>18</v>
      </c>
      <c r="AI57" s="46" t="s">
        <v>19</v>
      </c>
      <c r="AJ57" s="45"/>
      <c r="AK57" s="45"/>
      <c r="AL57" s="45"/>
      <c r="AM57" s="45"/>
      <c r="AN57" s="45"/>
      <c r="AO57" s="45"/>
      <c r="AP57" s="45"/>
      <c r="AQ57" s="45"/>
      <c r="AR57" s="45" t="s">
        <v>20</v>
      </c>
      <c r="AS57" s="45"/>
      <c r="AT57" s="45"/>
      <c r="AU57" s="45"/>
      <c r="AV57" s="45"/>
      <c r="AW57" s="45"/>
      <c r="AX57" s="45"/>
      <c r="AY57" s="18"/>
      <c r="AZ57" s="18"/>
      <c r="BA57" s="47"/>
      <c r="BB57" s="45"/>
      <c r="BC57" s="61"/>
    </row>
    <row r="58" customFormat="false" ht="15" hidden="false" customHeight="false" outlineLevel="0" collapsed="false">
      <c r="A58" s="62" t="s">
        <v>56</v>
      </c>
      <c r="B58" s="215" t="s">
        <v>57</v>
      </c>
      <c r="C58" s="215" t="s">
        <v>23</v>
      </c>
      <c r="D58" s="216" t="n">
        <f aca="false">SUM(E58:AB58)</f>
        <v>2319.861222</v>
      </c>
      <c r="E58" s="217" t="n">
        <v>90.643689</v>
      </c>
      <c r="F58" s="218" t="n">
        <v>89.675132</v>
      </c>
      <c r="G58" s="218" t="n">
        <v>88.98504</v>
      </c>
      <c r="H58" s="218" t="n">
        <v>88.082832</v>
      </c>
      <c r="I58" s="218" t="n">
        <v>87.424068</v>
      </c>
      <c r="J58" s="219" t="n">
        <v>90.029773</v>
      </c>
      <c r="K58" s="220" t="n">
        <v>93.728815</v>
      </c>
      <c r="L58" s="218" t="n">
        <v>95.618246</v>
      </c>
      <c r="M58" s="218" t="n">
        <v>100.251524</v>
      </c>
      <c r="N58" s="218" t="n">
        <v>100.83234</v>
      </c>
      <c r="O58" s="218" t="n">
        <v>102.291554</v>
      </c>
      <c r="P58" s="218" t="n">
        <v>102.807684</v>
      </c>
      <c r="Q58" s="218" t="n">
        <v>102.605909</v>
      </c>
      <c r="R58" s="218" t="n">
        <v>102.086247</v>
      </c>
      <c r="S58" s="218" t="n">
        <v>100.939722</v>
      </c>
      <c r="T58" s="218" t="n">
        <v>101.2627</v>
      </c>
      <c r="U58" s="218" t="n">
        <v>102.486011</v>
      </c>
      <c r="V58" s="218" t="n">
        <v>99.657589</v>
      </c>
      <c r="W58" s="218" t="n">
        <v>99.679458</v>
      </c>
      <c r="X58" s="218" t="n">
        <v>99.888149</v>
      </c>
      <c r="Y58" s="218" t="n">
        <v>99.203454</v>
      </c>
      <c r="Z58" s="221" t="n">
        <v>96.549041</v>
      </c>
      <c r="AA58" s="217" t="n">
        <v>93.077907</v>
      </c>
      <c r="AB58" s="219" t="n">
        <v>92.054338</v>
      </c>
      <c r="AC58" s="70" t="s">
        <v>26</v>
      </c>
      <c r="AD58" s="59" t="n">
        <v>1</v>
      </c>
      <c r="AE58" s="60" t="n">
        <f aca="false">E80</f>
        <v>0</v>
      </c>
      <c r="AF58" s="60" t="n">
        <f aca="false">$E94</f>
        <v>0</v>
      </c>
      <c r="AG58" s="60" t="n">
        <f aca="false">-(AE58)</f>
        <v>-0</v>
      </c>
      <c r="AH58" s="60" t="n">
        <f aca="false">$E79</f>
        <v>0</v>
      </c>
      <c r="AI58" s="60" t="n">
        <f aca="false">$E93</f>
        <v>0</v>
      </c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61"/>
    </row>
    <row r="59" customFormat="false" ht="14.25" hidden="false" customHeight="false" outlineLevel="0" collapsed="false">
      <c r="A59" s="62"/>
      <c r="B59" s="81" t="s">
        <v>55</v>
      </c>
      <c r="C59" s="81" t="s">
        <v>35</v>
      </c>
      <c r="D59" s="82" t="n">
        <f aca="false">SUM(E59:AB59)</f>
        <v>2.806246</v>
      </c>
      <c r="E59" s="83" t="n">
        <v>0.083031</v>
      </c>
      <c r="F59" s="84" t="n">
        <v>0.078034</v>
      </c>
      <c r="G59" s="84" t="n">
        <v>0.075443</v>
      </c>
      <c r="H59" s="84" t="n">
        <v>0.07761</v>
      </c>
      <c r="I59" s="84" t="n">
        <v>0.085589</v>
      </c>
      <c r="J59" s="85" t="n">
        <v>0.101494</v>
      </c>
      <c r="K59" s="86" t="n">
        <v>0.107606</v>
      </c>
      <c r="L59" s="84" t="n">
        <v>0.105877</v>
      </c>
      <c r="M59" s="84" t="n">
        <v>0.109865</v>
      </c>
      <c r="N59" s="84" t="n">
        <v>0.114728</v>
      </c>
      <c r="O59" s="84" t="n">
        <v>0.116384</v>
      </c>
      <c r="P59" s="84" t="n">
        <v>0.117913</v>
      </c>
      <c r="Q59" s="84" t="n">
        <v>0.11823</v>
      </c>
      <c r="R59" s="84" t="n">
        <v>0.119583</v>
      </c>
      <c r="S59" s="84" t="n">
        <v>0.122061</v>
      </c>
      <c r="T59" s="84" t="n">
        <v>0.129093</v>
      </c>
      <c r="U59" s="84" t="n">
        <v>0.138306</v>
      </c>
      <c r="V59" s="84" t="n">
        <v>0.147809</v>
      </c>
      <c r="W59" s="84" t="n">
        <v>0.160435</v>
      </c>
      <c r="X59" s="84" t="n">
        <v>0.179392</v>
      </c>
      <c r="Y59" s="84" t="n">
        <v>0.170167</v>
      </c>
      <c r="Z59" s="87" t="n">
        <v>0.142195</v>
      </c>
      <c r="AA59" s="83" t="n">
        <v>0.112389</v>
      </c>
      <c r="AB59" s="85" t="n">
        <v>0.093012</v>
      </c>
      <c r="AC59" s="70" t="s">
        <v>28</v>
      </c>
      <c r="AD59" s="59" t="n">
        <v>2</v>
      </c>
      <c r="AE59" s="71" t="n">
        <f aca="false">F80</f>
        <v>0</v>
      </c>
      <c r="AF59" s="71" t="n">
        <f aca="false">$F94</f>
        <v>0</v>
      </c>
      <c r="AG59" s="71" t="n">
        <f aca="false">-(AE59)</f>
        <v>-0</v>
      </c>
      <c r="AH59" s="71" t="n">
        <f aca="false">$F79</f>
        <v>0</v>
      </c>
      <c r="AI59" s="71" t="n">
        <f aca="false">$F93</f>
        <v>0</v>
      </c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61"/>
    </row>
    <row r="60" customFormat="false" ht="15.75" hidden="false" customHeight="false" outlineLevel="0" collapsed="false">
      <c r="A60" s="62"/>
      <c r="B60" s="96" t="s">
        <v>57</v>
      </c>
      <c r="C60" s="96" t="s">
        <v>35</v>
      </c>
      <c r="D60" s="97" t="n">
        <f aca="false">SUM(E60:AB60)</f>
        <v>545.384334</v>
      </c>
      <c r="E60" s="98" t="n">
        <v>19.77952</v>
      </c>
      <c r="F60" s="99" t="n">
        <v>19.181372</v>
      </c>
      <c r="G60" s="99" t="n">
        <v>18.925602</v>
      </c>
      <c r="H60" s="99" t="n">
        <v>18.973396</v>
      </c>
      <c r="I60" s="99" t="n">
        <v>19.339022</v>
      </c>
      <c r="J60" s="100" t="n">
        <v>20.43807</v>
      </c>
      <c r="K60" s="101" t="n">
        <v>21.465832</v>
      </c>
      <c r="L60" s="99" t="n">
        <v>22.293471</v>
      </c>
      <c r="M60" s="99" t="n">
        <v>23.140193</v>
      </c>
      <c r="N60" s="99" t="n">
        <v>24.124454</v>
      </c>
      <c r="O60" s="99" t="n">
        <v>24.94575</v>
      </c>
      <c r="P60" s="99" t="n">
        <v>25.137392</v>
      </c>
      <c r="Q60" s="99" t="n">
        <v>25.183901</v>
      </c>
      <c r="R60" s="99" t="n">
        <v>25.35274</v>
      </c>
      <c r="S60" s="99" t="n">
        <v>25.281135</v>
      </c>
      <c r="T60" s="99" t="n">
        <v>25.088497</v>
      </c>
      <c r="U60" s="99" t="n">
        <v>24.834153</v>
      </c>
      <c r="V60" s="99" t="n">
        <v>24.380156</v>
      </c>
      <c r="W60" s="99" t="n">
        <v>24.010329</v>
      </c>
      <c r="X60" s="99" t="n">
        <v>24.084238</v>
      </c>
      <c r="Y60" s="99" t="n">
        <v>24.077675</v>
      </c>
      <c r="Z60" s="102" t="n">
        <v>23.172119</v>
      </c>
      <c r="AA60" s="98" t="n">
        <v>21.767883</v>
      </c>
      <c r="AB60" s="100" t="n">
        <v>20.407434</v>
      </c>
      <c r="AC60" s="88"/>
      <c r="AD60" s="59" t="n">
        <v>3</v>
      </c>
      <c r="AE60" s="71" t="n">
        <f aca="false">G80</f>
        <v>0</v>
      </c>
      <c r="AF60" s="71" t="n">
        <f aca="false">$G94</f>
        <v>0</v>
      </c>
      <c r="AG60" s="71" t="n">
        <f aca="false">-(AE60)</f>
        <v>-0</v>
      </c>
      <c r="AH60" s="71" t="n">
        <f aca="false">$G79</f>
        <v>0</v>
      </c>
      <c r="AI60" s="71" t="n">
        <f aca="false">$G93</f>
        <v>0</v>
      </c>
      <c r="AJ60" s="17" t="s">
        <v>58</v>
      </c>
      <c r="AK60" s="79" t="s">
        <v>30</v>
      </c>
      <c r="AL60" s="17"/>
      <c r="AM60" s="17"/>
      <c r="AN60" s="17"/>
      <c r="AO60" s="17" t="s">
        <v>59</v>
      </c>
      <c r="AP60" s="17"/>
      <c r="AQ60" s="17"/>
      <c r="AR60" s="17"/>
      <c r="AS60" s="17"/>
      <c r="AT60" s="17" t="s">
        <v>60</v>
      </c>
      <c r="AU60" s="17"/>
      <c r="AV60" s="17"/>
      <c r="AW60" s="17"/>
      <c r="AX60" s="17"/>
      <c r="AY60" s="17" t="s">
        <v>61</v>
      </c>
      <c r="AZ60" s="17"/>
      <c r="BA60" s="18"/>
      <c r="BB60" s="18"/>
      <c r="BC60" s="61"/>
    </row>
    <row r="61" customFormat="false" ht="15" hidden="false" customHeight="false" outlineLevel="0" collapsed="false">
      <c r="A61" s="103" t="s">
        <v>36</v>
      </c>
      <c r="B61" s="222" t="s">
        <v>58</v>
      </c>
      <c r="C61" s="222" t="s">
        <v>35</v>
      </c>
      <c r="D61" s="223" t="n">
        <f aca="false">SUM(E61:AB61)</f>
        <v>548.19058</v>
      </c>
      <c r="E61" s="224" t="n">
        <f aca="false">SUM(E59:E60)</f>
        <v>19.862551</v>
      </c>
      <c r="F61" s="225" t="n">
        <f aca="false">SUM(F59:F60)</f>
        <v>19.259406</v>
      </c>
      <c r="G61" s="225" t="n">
        <f aca="false">SUM(G59:G60)</f>
        <v>19.001045</v>
      </c>
      <c r="H61" s="225" t="n">
        <f aca="false">SUM(H59:H60)</f>
        <v>19.051006</v>
      </c>
      <c r="I61" s="225" t="n">
        <f aca="false">SUM(I59:I60)</f>
        <v>19.424611</v>
      </c>
      <c r="J61" s="226" t="n">
        <f aca="false">SUM(J59:J60)</f>
        <v>20.539564</v>
      </c>
      <c r="K61" s="227" t="n">
        <f aca="false">SUM(K59:K60)</f>
        <v>21.573438</v>
      </c>
      <c r="L61" s="225" t="n">
        <f aca="false">SUM(L59:L60)</f>
        <v>22.399348</v>
      </c>
      <c r="M61" s="225" t="n">
        <f aca="false">SUM(M59:M60)</f>
        <v>23.250058</v>
      </c>
      <c r="N61" s="225" t="n">
        <f aca="false">SUM(N59:N60)</f>
        <v>24.239182</v>
      </c>
      <c r="O61" s="225" t="n">
        <f aca="false">SUM(O59:O60)</f>
        <v>25.062134</v>
      </c>
      <c r="P61" s="225" t="n">
        <f aca="false">SUM(P59:P60)</f>
        <v>25.255305</v>
      </c>
      <c r="Q61" s="225" t="n">
        <f aca="false">SUM(Q59:Q60)</f>
        <v>25.302131</v>
      </c>
      <c r="R61" s="225" t="n">
        <f aca="false">SUM(R59:R60)</f>
        <v>25.472323</v>
      </c>
      <c r="S61" s="225" t="n">
        <f aca="false">SUM(S59:S60)</f>
        <v>25.403196</v>
      </c>
      <c r="T61" s="225" t="n">
        <f aca="false">SUM(T59:T60)</f>
        <v>25.21759</v>
      </c>
      <c r="U61" s="225" t="n">
        <f aca="false">SUM(U59:U60)</f>
        <v>24.972459</v>
      </c>
      <c r="V61" s="225" t="n">
        <f aca="false">SUM(V59:V60)</f>
        <v>24.527965</v>
      </c>
      <c r="W61" s="225" t="n">
        <f aca="false">SUM(W59:W60)</f>
        <v>24.170764</v>
      </c>
      <c r="X61" s="225" t="n">
        <f aca="false">SUM(X59:X60)</f>
        <v>24.26363</v>
      </c>
      <c r="Y61" s="225" t="n">
        <f aca="false">SUM(Y59:Y60)</f>
        <v>24.247842</v>
      </c>
      <c r="Z61" s="228" t="n">
        <f aca="false">SUM(Z59:Z60)</f>
        <v>23.314314</v>
      </c>
      <c r="AA61" s="224" t="n">
        <f aca="false">SUM(AA59:AA60)</f>
        <v>21.880272</v>
      </c>
      <c r="AB61" s="226" t="n">
        <f aca="false">SUM(AB59:AB60)</f>
        <v>20.500446</v>
      </c>
      <c r="AC61" s="88"/>
      <c r="AD61" s="59" t="n">
        <v>4</v>
      </c>
      <c r="AE61" s="71" t="n">
        <f aca="false">H80</f>
        <v>0</v>
      </c>
      <c r="AF61" s="71" t="n">
        <f aca="false">$H94</f>
        <v>0</v>
      </c>
      <c r="AG61" s="71" t="n">
        <f aca="false">-(AE61)</f>
        <v>-0</v>
      </c>
      <c r="AH61" s="71" t="n">
        <f aca="false">$H79</f>
        <v>0</v>
      </c>
      <c r="AI61" s="71" t="n">
        <f aca="false">$H93</f>
        <v>0</v>
      </c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61"/>
    </row>
    <row r="62" customFormat="false" ht="15" hidden="false" customHeight="false" outlineLevel="0" collapsed="false">
      <c r="A62" s="111" t="s">
        <v>37</v>
      </c>
      <c r="B62" s="104" t="s">
        <v>58</v>
      </c>
      <c r="C62" s="104" t="s">
        <v>23</v>
      </c>
      <c r="D62" s="105" t="n">
        <f aca="false">SUM(E62:AB62)</f>
        <v>2462.734104</v>
      </c>
      <c r="E62" s="106" t="n">
        <f aca="false">SUM(E57:E58)</f>
        <v>95.075046</v>
      </c>
      <c r="F62" s="107" t="n">
        <f aca="false">SUM(F57:F58)</f>
        <v>93.787768</v>
      </c>
      <c r="G62" s="107" t="n">
        <f aca="false">SUM(G57:G58)</f>
        <v>92.90693</v>
      </c>
      <c r="H62" s="107" t="n">
        <f aca="false">SUM(H57:H58)</f>
        <v>92.001955</v>
      </c>
      <c r="I62" s="107" t="n">
        <f aca="false">SUM(I57:I58)</f>
        <v>91.46597</v>
      </c>
      <c r="J62" s="108" t="n">
        <f aca="false">SUM(J57:J58)</f>
        <v>94.502481</v>
      </c>
      <c r="K62" s="109" t="n">
        <f aca="false">SUM(K57:K58)</f>
        <v>98.881201</v>
      </c>
      <c r="L62" s="107" t="n">
        <f aca="false">SUM(L57:L58)</f>
        <v>101.451496</v>
      </c>
      <c r="M62" s="107" t="n">
        <f aca="false">SUM(M57:M58)</f>
        <v>106.586479</v>
      </c>
      <c r="N62" s="107" t="n">
        <f aca="false">SUM(N57:N58)</f>
        <v>107.299926</v>
      </c>
      <c r="O62" s="107" t="n">
        <f aca="false">SUM(O57:O58)</f>
        <v>108.831193</v>
      </c>
      <c r="P62" s="107" t="n">
        <f aca="false">SUM(P57:P58)</f>
        <v>109.354456</v>
      </c>
      <c r="Q62" s="107" t="n">
        <f aca="false">SUM(Q57:Q58)</f>
        <v>109.033393</v>
      </c>
      <c r="R62" s="107" t="n">
        <f aca="false">SUM(R57:R58)</f>
        <v>108.453841</v>
      </c>
      <c r="S62" s="107" t="n">
        <f aca="false">SUM(S57:S58)</f>
        <v>107.308944</v>
      </c>
      <c r="T62" s="107" t="n">
        <f aca="false">SUM(T57:T58)</f>
        <v>107.696189</v>
      </c>
      <c r="U62" s="107" t="n">
        <f aca="false">SUM(U57:U58)</f>
        <v>109.045864</v>
      </c>
      <c r="V62" s="107" t="n">
        <f aca="false">SUM(V57:V58)</f>
        <v>106.368098</v>
      </c>
      <c r="W62" s="107" t="n">
        <f aca="false">SUM(W57:W58)</f>
        <v>107.072731</v>
      </c>
      <c r="X62" s="107" t="n">
        <f aca="false">SUM(X57:X58)</f>
        <v>108.151872</v>
      </c>
      <c r="Y62" s="107" t="n">
        <f aca="false">SUM(Y57:Y58)</f>
        <v>107.283928</v>
      </c>
      <c r="Z62" s="110" t="n">
        <f aca="false">SUM(Z57:Z58)</f>
        <v>103.828784</v>
      </c>
      <c r="AA62" s="106" t="n">
        <f aca="false">SUM(AA57:AA58)</f>
        <v>99.222207</v>
      </c>
      <c r="AB62" s="108" t="n">
        <f aca="false">SUM(AB57:AB58)</f>
        <v>97.123352</v>
      </c>
      <c r="AC62" s="88"/>
      <c r="AD62" s="59" t="n">
        <v>5</v>
      </c>
      <c r="AE62" s="71" t="n">
        <f aca="false">I80</f>
        <v>0</v>
      </c>
      <c r="AF62" s="71" t="n">
        <f aca="false">$I94</f>
        <v>0</v>
      </c>
      <c r="AG62" s="71" t="n">
        <f aca="false">-(AE62)</f>
        <v>-0</v>
      </c>
      <c r="AH62" s="71" t="n">
        <f aca="false">$I79</f>
        <v>0</v>
      </c>
      <c r="AI62" s="71" t="n">
        <f aca="false">$I93</f>
        <v>0</v>
      </c>
      <c r="AJ62" s="18" t="n">
        <f aca="false">AG58</f>
        <v>-0</v>
      </c>
      <c r="AK62" s="18" t="n">
        <f aca="false">AG59</f>
        <v>-0</v>
      </c>
      <c r="AL62" s="18" t="n">
        <f aca="false">AG60</f>
        <v>-0</v>
      </c>
      <c r="AM62" s="18" t="n">
        <f aca="false">AG61</f>
        <v>-0</v>
      </c>
      <c r="AN62" s="18"/>
      <c r="AO62" s="18" t="n">
        <f aca="false">AF58</f>
        <v>0</v>
      </c>
      <c r="AP62" s="18" t="n">
        <f aca="false">AF59</f>
        <v>0</v>
      </c>
      <c r="AQ62" s="18" t="n">
        <f aca="false">AF60</f>
        <v>0</v>
      </c>
      <c r="AR62" s="18" t="n">
        <f aca="false">AF61</f>
        <v>0</v>
      </c>
      <c r="AS62" s="18"/>
      <c r="AT62" s="18" t="n">
        <f aca="false">-AH58</f>
        <v>-0</v>
      </c>
      <c r="AU62" s="18" t="n">
        <f aca="false">-AH59</f>
        <v>-0</v>
      </c>
      <c r="AV62" s="18" t="n">
        <f aca="false">-AH60</f>
        <v>-0</v>
      </c>
      <c r="AW62" s="18" t="n">
        <f aca="false">-AH61</f>
        <v>-0</v>
      </c>
      <c r="AX62" s="18"/>
      <c r="AY62" s="18" t="n">
        <f aca="false">AI58</f>
        <v>0</v>
      </c>
      <c r="AZ62" s="18" t="n">
        <f aca="false">AI59</f>
        <v>0</v>
      </c>
      <c r="BA62" s="18" t="n">
        <f aca="false">AI60</f>
        <v>0</v>
      </c>
      <c r="BB62" s="18" t="n">
        <f aca="false">AI61</f>
        <v>0</v>
      </c>
      <c r="BC62" s="61"/>
    </row>
    <row r="63" customFormat="false" ht="15" hidden="false" customHeight="false" outlineLevel="0" collapsed="false">
      <c r="A63" s="112" t="s">
        <v>38</v>
      </c>
      <c r="B63" s="229" t="s">
        <v>58</v>
      </c>
      <c r="C63" s="229" t="s">
        <v>39</v>
      </c>
      <c r="D63" s="230" t="n">
        <f aca="false">SUM(E63:AB63)</f>
        <v>3010.924684</v>
      </c>
      <c r="E63" s="231" t="n">
        <f aca="false">E61+E62</f>
        <v>114.937597</v>
      </c>
      <c r="F63" s="232" t="n">
        <f aca="false">F61+F62</f>
        <v>113.047174</v>
      </c>
      <c r="G63" s="232" t="n">
        <f aca="false">G61+G62</f>
        <v>111.907975</v>
      </c>
      <c r="H63" s="232" t="n">
        <f aca="false">H61+H62</f>
        <v>111.052961</v>
      </c>
      <c r="I63" s="232" t="n">
        <f aca="false">I61+I62</f>
        <v>110.890581</v>
      </c>
      <c r="J63" s="233" t="n">
        <f aca="false">J61+J62</f>
        <v>115.042045</v>
      </c>
      <c r="K63" s="234" t="n">
        <f aca="false">K61+K62</f>
        <v>120.454639</v>
      </c>
      <c r="L63" s="232" t="n">
        <f aca="false">L61+L62</f>
        <v>123.850844</v>
      </c>
      <c r="M63" s="232" t="n">
        <f aca="false">M61+M62</f>
        <v>129.836537</v>
      </c>
      <c r="N63" s="232" t="n">
        <f aca="false">N61+N62</f>
        <v>131.539108</v>
      </c>
      <c r="O63" s="232" t="n">
        <f aca="false">O61+O62</f>
        <v>133.893327</v>
      </c>
      <c r="P63" s="232" t="n">
        <f aca="false">P61+P62</f>
        <v>134.609761</v>
      </c>
      <c r="Q63" s="232" t="n">
        <f aca="false">Q61+Q62</f>
        <v>134.335524</v>
      </c>
      <c r="R63" s="232" t="n">
        <f aca="false">R61+R62</f>
        <v>133.926164</v>
      </c>
      <c r="S63" s="232" t="n">
        <f aca="false">S61+S62</f>
        <v>132.71214</v>
      </c>
      <c r="T63" s="232" t="n">
        <f aca="false">T61+T62</f>
        <v>132.913779</v>
      </c>
      <c r="U63" s="232" t="n">
        <f aca="false">U61+U62</f>
        <v>134.018323</v>
      </c>
      <c r="V63" s="232" t="n">
        <f aca="false">V61+V62</f>
        <v>130.896063</v>
      </c>
      <c r="W63" s="232" t="n">
        <f aca="false">W61+W62</f>
        <v>131.243495</v>
      </c>
      <c r="X63" s="232" t="n">
        <f aca="false">X61+X62</f>
        <v>132.415502</v>
      </c>
      <c r="Y63" s="232" t="n">
        <f aca="false">Y61+Y62</f>
        <v>131.53177</v>
      </c>
      <c r="Z63" s="235" t="n">
        <f aca="false">Z61+Z62</f>
        <v>127.143098</v>
      </c>
      <c r="AA63" s="231" t="n">
        <f aca="false">AA61+AA62</f>
        <v>121.102479</v>
      </c>
      <c r="AB63" s="233" t="n">
        <f aca="false">AB61+AB62</f>
        <v>117.623798</v>
      </c>
      <c r="AC63" s="88"/>
      <c r="AD63" s="59" t="n">
        <v>6</v>
      </c>
      <c r="AE63" s="71" t="n">
        <f aca="false">J80</f>
        <v>0</v>
      </c>
      <c r="AF63" s="71" t="n">
        <f aca="false">$J94</f>
        <v>0</v>
      </c>
      <c r="AG63" s="71" t="n">
        <f aca="false">-(AE63)</f>
        <v>-0</v>
      </c>
      <c r="AH63" s="71" t="n">
        <f aca="false">$J79</f>
        <v>0</v>
      </c>
      <c r="AI63" s="71" t="n">
        <f aca="false">$J93</f>
        <v>0</v>
      </c>
      <c r="AJ63" s="18" t="n">
        <f aca="false">AG62</f>
        <v>-0</v>
      </c>
      <c r="AK63" s="18" t="n">
        <f aca="false">AG63</f>
        <v>-0</v>
      </c>
      <c r="AL63" s="18" t="n">
        <f aca="false">AG64</f>
        <v>-0</v>
      </c>
      <c r="AM63" s="18" t="n">
        <f aca="false">AG65</f>
        <v>-0</v>
      </c>
      <c r="AN63" s="18"/>
      <c r="AO63" s="18" t="n">
        <f aca="false">AF62</f>
        <v>0</v>
      </c>
      <c r="AP63" s="18" t="n">
        <f aca="false">AF63</f>
        <v>0</v>
      </c>
      <c r="AQ63" s="18" t="n">
        <f aca="false">AF64</f>
        <v>0</v>
      </c>
      <c r="AR63" s="18" t="n">
        <f aca="false">AF65</f>
        <v>0</v>
      </c>
      <c r="AS63" s="18"/>
      <c r="AT63" s="18" t="n">
        <f aca="false">-AH62</f>
        <v>-0</v>
      </c>
      <c r="AU63" s="18" t="n">
        <f aca="false">-AH63</f>
        <v>-0</v>
      </c>
      <c r="AV63" s="18" t="n">
        <f aca="false">-AH64</f>
        <v>-0</v>
      </c>
      <c r="AW63" s="18" t="n">
        <f aca="false">-AH65</f>
        <v>-0</v>
      </c>
      <c r="AX63" s="18"/>
      <c r="AY63" s="18" t="n">
        <f aca="false">AI62</f>
        <v>0</v>
      </c>
      <c r="AZ63" s="18" t="n">
        <f aca="false">AI63</f>
        <v>0</v>
      </c>
      <c r="BA63" s="18" t="n">
        <f aca="false">AI64</f>
        <v>0</v>
      </c>
      <c r="BB63" s="18" t="n">
        <f aca="false">AI65</f>
        <v>0</v>
      </c>
      <c r="BC63" s="61"/>
    </row>
    <row r="64" customFormat="false" ht="14.25" hidden="false" customHeight="false" outlineLevel="0" collapsed="false">
      <c r="A64" s="118"/>
      <c r="B64" s="236" t="s">
        <v>58</v>
      </c>
      <c r="C64" s="236" t="s">
        <v>40</v>
      </c>
      <c r="D64" s="237" t="n">
        <f aca="false">SUM(E64:AB64)</f>
        <v>4060.32</v>
      </c>
      <c r="E64" s="238" t="n">
        <v>157.18</v>
      </c>
      <c r="F64" s="239" t="n">
        <v>157.18</v>
      </c>
      <c r="G64" s="239" t="n">
        <v>157.18</v>
      </c>
      <c r="H64" s="239" t="n">
        <v>157.18</v>
      </c>
      <c r="I64" s="239" t="n">
        <v>157.18</v>
      </c>
      <c r="J64" s="240" t="n">
        <v>157.18</v>
      </c>
      <c r="K64" s="241" t="n">
        <v>175.18</v>
      </c>
      <c r="L64" s="239" t="n">
        <v>175.18</v>
      </c>
      <c r="M64" s="239" t="n">
        <v>175.18</v>
      </c>
      <c r="N64" s="239" t="n">
        <v>175.18</v>
      </c>
      <c r="O64" s="239" t="n">
        <v>175.18</v>
      </c>
      <c r="P64" s="239" t="n">
        <v>175.18</v>
      </c>
      <c r="Q64" s="239" t="n">
        <v>175.18</v>
      </c>
      <c r="R64" s="239" t="n">
        <v>175.18</v>
      </c>
      <c r="S64" s="239" t="n">
        <v>175.18</v>
      </c>
      <c r="T64" s="239" t="n">
        <v>175.18</v>
      </c>
      <c r="U64" s="239" t="n">
        <v>175.18</v>
      </c>
      <c r="V64" s="239" t="n">
        <v>175.18</v>
      </c>
      <c r="W64" s="239" t="n">
        <v>175.18</v>
      </c>
      <c r="X64" s="239" t="n">
        <v>175.18</v>
      </c>
      <c r="Y64" s="239" t="n">
        <v>175.18</v>
      </c>
      <c r="Z64" s="242" t="n">
        <v>175.18</v>
      </c>
      <c r="AA64" s="243" t="n">
        <v>157.18</v>
      </c>
      <c r="AB64" s="240" t="n">
        <v>157.18</v>
      </c>
      <c r="AC64" s="126" t="s">
        <v>42</v>
      </c>
      <c r="AD64" s="59" t="n">
        <v>7</v>
      </c>
      <c r="AE64" s="71" t="n">
        <f aca="false">K80</f>
        <v>0</v>
      </c>
      <c r="AF64" s="71" t="n">
        <f aca="false">$K94</f>
        <v>0</v>
      </c>
      <c r="AG64" s="71" t="n">
        <f aca="false">-(AE64)</f>
        <v>-0</v>
      </c>
      <c r="AH64" s="71" t="n">
        <f aca="false">$K79</f>
        <v>0</v>
      </c>
      <c r="AI64" s="71" t="n">
        <f aca="false">$K93</f>
        <v>0</v>
      </c>
      <c r="AJ64" s="18" t="n">
        <f aca="false">AG66</f>
        <v>-0</v>
      </c>
      <c r="AK64" s="18" t="n">
        <f aca="false">AG67</f>
        <v>-0</v>
      </c>
      <c r="AL64" s="18" t="n">
        <f aca="false">AG68</f>
        <v>-0</v>
      </c>
      <c r="AM64" s="18" t="n">
        <f aca="false">AG69</f>
        <v>-0</v>
      </c>
      <c r="AN64" s="18"/>
      <c r="AO64" s="18" t="n">
        <f aca="false">AF66</f>
        <v>0</v>
      </c>
      <c r="AP64" s="18" t="n">
        <f aca="false">AF67</f>
        <v>0</v>
      </c>
      <c r="AQ64" s="18" t="n">
        <f aca="false">AF68</f>
        <v>0</v>
      </c>
      <c r="AR64" s="18" t="n">
        <f aca="false">AF69</f>
        <v>0</v>
      </c>
      <c r="AS64" s="18"/>
      <c r="AT64" s="18" t="n">
        <f aca="false">-AH66</f>
        <v>-0</v>
      </c>
      <c r="AU64" s="18" t="n">
        <f aca="false">-AH67</f>
        <v>-0</v>
      </c>
      <c r="AV64" s="18" t="n">
        <f aca="false">-AH68</f>
        <v>-0</v>
      </c>
      <c r="AW64" s="18" t="n">
        <f aca="false">-AH69</f>
        <v>-0</v>
      </c>
      <c r="AX64" s="18"/>
      <c r="AY64" s="18" t="n">
        <f aca="false">AI66</f>
        <v>0</v>
      </c>
      <c r="AZ64" s="18" t="n">
        <f aca="false">AI67</f>
        <v>0</v>
      </c>
      <c r="BA64" s="18" t="n">
        <f aca="false">AI68</f>
        <v>0</v>
      </c>
      <c r="BB64" s="18" t="n">
        <f aca="false">AI69</f>
        <v>0</v>
      </c>
      <c r="BC64" s="61"/>
    </row>
    <row r="65" customFormat="false" ht="14.25" hidden="false" customHeight="false" outlineLevel="0" collapsed="false">
      <c r="A65" s="62"/>
      <c r="B65" s="127"/>
      <c r="C65" s="127"/>
      <c r="D65" s="128" t="n">
        <f aca="false">SUM(E65:AB65)</f>
        <v>0</v>
      </c>
      <c r="E65" s="129"/>
      <c r="F65" s="130"/>
      <c r="G65" s="130"/>
      <c r="H65" s="130"/>
      <c r="I65" s="130"/>
      <c r="J65" s="131"/>
      <c r="K65" s="132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3"/>
      <c r="AA65" s="129"/>
      <c r="AB65" s="131"/>
      <c r="AC65" s="126"/>
      <c r="AD65" s="59" t="n">
        <v>8</v>
      </c>
      <c r="AE65" s="71" t="n">
        <f aca="false">L80</f>
        <v>0</v>
      </c>
      <c r="AF65" s="71" t="n">
        <f aca="false">$L94</f>
        <v>0</v>
      </c>
      <c r="AG65" s="71" t="n">
        <f aca="false">-(AE65)</f>
        <v>-0</v>
      </c>
      <c r="AH65" s="71" t="n">
        <f aca="false">$L79</f>
        <v>0</v>
      </c>
      <c r="AI65" s="71" t="n">
        <f aca="false">$L93</f>
        <v>0</v>
      </c>
      <c r="AJ65" s="18" t="n">
        <f aca="false">AG70</f>
        <v>-0</v>
      </c>
      <c r="AK65" s="18" t="n">
        <f aca="false">AG71</f>
        <v>-0</v>
      </c>
      <c r="AL65" s="18" t="n">
        <f aca="false">AG72</f>
        <v>-0</v>
      </c>
      <c r="AM65" s="18" t="n">
        <f aca="false">AG73</f>
        <v>-0</v>
      </c>
      <c r="AN65" s="18"/>
      <c r="AO65" s="18" t="n">
        <f aca="false">AF70</f>
        <v>0</v>
      </c>
      <c r="AP65" s="18" t="n">
        <f aca="false">AF71</f>
        <v>0</v>
      </c>
      <c r="AQ65" s="18" t="n">
        <f aca="false">AF72</f>
        <v>0</v>
      </c>
      <c r="AR65" s="18" t="n">
        <f aca="false">AF73</f>
        <v>0</v>
      </c>
      <c r="AS65" s="18"/>
      <c r="AT65" s="18" t="n">
        <f aca="false">-AH70</f>
        <v>-0</v>
      </c>
      <c r="AU65" s="18" t="n">
        <f aca="false">-AH71</f>
        <v>-0</v>
      </c>
      <c r="AV65" s="18" t="n">
        <f aca="false">-AH72</f>
        <v>-0</v>
      </c>
      <c r="AW65" s="18" t="n">
        <f aca="false">-AH73</f>
        <v>-0</v>
      </c>
      <c r="AX65" s="18"/>
      <c r="AY65" s="18" t="n">
        <f aca="false">AI70</f>
        <v>0</v>
      </c>
      <c r="AZ65" s="18" t="n">
        <f aca="false">AI71</f>
        <v>0</v>
      </c>
      <c r="BA65" s="18" t="n">
        <f aca="false">AI72</f>
        <v>0</v>
      </c>
      <c r="BB65" s="18" t="n">
        <f aca="false">AI73</f>
        <v>0</v>
      </c>
      <c r="BC65" s="61"/>
    </row>
    <row r="66" customFormat="false" ht="14.25" hidden="false" customHeight="false" outlineLevel="0" collapsed="false">
      <c r="A66" s="62"/>
      <c r="B66" s="127"/>
      <c r="C66" s="127"/>
      <c r="D66" s="128" t="n">
        <f aca="false">SUM(E66:AB66)</f>
        <v>0</v>
      </c>
      <c r="E66" s="129"/>
      <c r="F66" s="130"/>
      <c r="G66" s="130"/>
      <c r="H66" s="130"/>
      <c r="I66" s="130"/>
      <c r="J66" s="131"/>
      <c r="K66" s="132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3"/>
      <c r="AA66" s="129"/>
      <c r="AB66" s="131"/>
      <c r="AC66" s="126"/>
      <c r="AD66" s="59" t="n">
        <v>9</v>
      </c>
      <c r="AE66" s="71" t="n">
        <f aca="false">M80</f>
        <v>0</v>
      </c>
      <c r="AF66" s="71" t="n">
        <f aca="false">$M94</f>
        <v>0</v>
      </c>
      <c r="AG66" s="71" t="n">
        <f aca="false">-(AE66)</f>
        <v>-0</v>
      </c>
      <c r="AH66" s="71" t="n">
        <f aca="false">$M79</f>
        <v>0</v>
      </c>
      <c r="AI66" s="71" t="n">
        <f aca="false">$M93</f>
        <v>0</v>
      </c>
      <c r="AJ66" s="18" t="n">
        <f aca="false">AG74</f>
        <v>-0</v>
      </c>
      <c r="AK66" s="18" t="n">
        <f aca="false">AG75</f>
        <v>-0</v>
      </c>
      <c r="AL66" s="18" t="n">
        <f aca="false">AG76</f>
        <v>-0</v>
      </c>
      <c r="AM66" s="18" t="n">
        <f aca="false">AG77</f>
        <v>-0</v>
      </c>
      <c r="AN66" s="18"/>
      <c r="AO66" s="18" t="n">
        <f aca="false">AF74</f>
        <v>0</v>
      </c>
      <c r="AP66" s="18" t="n">
        <f aca="false">AF75</f>
        <v>0</v>
      </c>
      <c r="AQ66" s="18" t="n">
        <f aca="false">AF76</f>
        <v>0</v>
      </c>
      <c r="AR66" s="18" t="n">
        <f aca="false">AF77</f>
        <v>0</v>
      </c>
      <c r="AS66" s="18"/>
      <c r="AT66" s="18" t="n">
        <f aca="false">-AH74</f>
        <v>-0</v>
      </c>
      <c r="AU66" s="18" t="n">
        <f aca="false">-AH75</f>
        <v>-0</v>
      </c>
      <c r="AV66" s="18" t="n">
        <f aca="false">-AH76</f>
        <v>-0</v>
      </c>
      <c r="AW66" s="18" t="n">
        <f aca="false">-AH77</f>
        <v>-0</v>
      </c>
      <c r="AX66" s="18"/>
      <c r="AY66" s="18" t="n">
        <f aca="false">AI74</f>
        <v>0</v>
      </c>
      <c r="AZ66" s="18" t="n">
        <f aca="false">AI75</f>
        <v>0</v>
      </c>
      <c r="BA66" s="18" t="n">
        <f aca="false">AI76</f>
        <v>0</v>
      </c>
      <c r="BB66" s="18" t="n">
        <f aca="false">AI77</f>
        <v>0</v>
      </c>
      <c r="BC66" s="61"/>
    </row>
    <row r="67" customFormat="false" ht="14.25" hidden="false" customHeight="false" outlineLevel="0" collapsed="false">
      <c r="A67" s="62"/>
      <c r="B67" s="127"/>
      <c r="C67" s="127"/>
      <c r="D67" s="128" t="n">
        <f aca="false">SUM(E67:AB67)</f>
        <v>0</v>
      </c>
      <c r="E67" s="129"/>
      <c r="F67" s="130"/>
      <c r="G67" s="130"/>
      <c r="H67" s="130"/>
      <c r="I67" s="130"/>
      <c r="J67" s="131"/>
      <c r="K67" s="132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3"/>
      <c r="AA67" s="129"/>
      <c r="AB67" s="131"/>
      <c r="AC67" s="126"/>
      <c r="AD67" s="59" t="n">
        <v>10</v>
      </c>
      <c r="AE67" s="71" t="n">
        <f aca="false">N80</f>
        <v>0</v>
      </c>
      <c r="AF67" s="71" t="n">
        <f aca="false">$N94</f>
        <v>0</v>
      </c>
      <c r="AG67" s="71" t="n">
        <f aca="false">-(AE67)</f>
        <v>-0</v>
      </c>
      <c r="AH67" s="71" t="n">
        <f aca="false">$N79</f>
        <v>0</v>
      </c>
      <c r="AI67" s="71" t="n">
        <f aca="false">$N93</f>
        <v>0</v>
      </c>
      <c r="AJ67" s="18" t="n">
        <f aca="false">AG78</f>
        <v>-0</v>
      </c>
      <c r="AK67" s="18" t="n">
        <f aca="false">AG79</f>
        <v>-0</v>
      </c>
      <c r="AL67" s="18" t="n">
        <f aca="false">AG80</f>
        <v>-0</v>
      </c>
      <c r="AM67" s="18" t="n">
        <f aca="false">AG81</f>
        <v>-0</v>
      </c>
      <c r="AN67" s="18"/>
      <c r="AO67" s="18" t="n">
        <f aca="false">AF78</f>
        <v>0</v>
      </c>
      <c r="AP67" s="18" t="n">
        <f aca="false">AF79</f>
        <v>0</v>
      </c>
      <c r="AQ67" s="18" t="n">
        <f aca="false">AF80</f>
        <v>0</v>
      </c>
      <c r="AR67" s="18" t="n">
        <f aca="false">AF81</f>
        <v>0</v>
      </c>
      <c r="AS67" s="18"/>
      <c r="AT67" s="18" t="n">
        <f aca="false">-AH78</f>
        <v>-0</v>
      </c>
      <c r="AU67" s="18" t="n">
        <f aca="false">-AH79</f>
        <v>-0</v>
      </c>
      <c r="AV67" s="18" t="n">
        <f aca="false">-AH80</f>
        <v>-0</v>
      </c>
      <c r="AW67" s="18" t="n">
        <f aca="false">-AH81</f>
        <v>-0</v>
      </c>
      <c r="AX67" s="18"/>
      <c r="AY67" s="18" t="n">
        <f aca="false">AI78</f>
        <v>0</v>
      </c>
      <c r="AZ67" s="18" t="n">
        <f aca="false">AI79</f>
        <v>0</v>
      </c>
      <c r="BA67" s="18" t="n">
        <f aca="false">AI80</f>
        <v>0</v>
      </c>
      <c r="BB67" s="18" t="n">
        <f aca="false">AI81</f>
        <v>0</v>
      </c>
      <c r="BC67" s="61"/>
    </row>
    <row r="68" customFormat="false" ht="14.25" hidden="false" customHeight="false" outlineLevel="0" collapsed="false">
      <c r="A68" s="62"/>
      <c r="B68" s="127"/>
      <c r="C68" s="127"/>
      <c r="D68" s="128" t="n">
        <f aca="false">SUM(E68:AB68)</f>
        <v>0</v>
      </c>
      <c r="E68" s="129"/>
      <c r="F68" s="130"/>
      <c r="G68" s="130"/>
      <c r="H68" s="130"/>
      <c r="I68" s="130"/>
      <c r="J68" s="131"/>
      <c r="K68" s="132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3"/>
      <c r="AA68" s="129"/>
      <c r="AB68" s="131"/>
      <c r="AC68" s="126"/>
      <c r="AD68" s="59" t="n">
        <v>11</v>
      </c>
      <c r="AE68" s="71" t="n">
        <f aca="false">O80</f>
        <v>0</v>
      </c>
      <c r="AF68" s="71" t="n">
        <f aca="false">$O94</f>
        <v>0</v>
      </c>
      <c r="AG68" s="71" t="n">
        <f aca="false">-(AE68)</f>
        <v>-0</v>
      </c>
      <c r="AH68" s="71" t="n">
        <f aca="false">$O79</f>
        <v>0</v>
      </c>
      <c r="AI68" s="71" t="n">
        <f aca="false">$O93</f>
        <v>0</v>
      </c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61"/>
    </row>
    <row r="69" customFormat="false" ht="14.25" hidden="false" customHeight="false" outlineLevel="0" collapsed="false">
      <c r="A69" s="62"/>
      <c r="B69" s="127"/>
      <c r="C69" s="127"/>
      <c r="D69" s="128" t="n">
        <f aca="false">SUM(E69:AB69)</f>
        <v>0</v>
      </c>
      <c r="E69" s="129"/>
      <c r="F69" s="130"/>
      <c r="G69" s="130"/>
      <c r="H69" s="130"/>
      <c r="I69" s="130"/>
      <c r="J69" s="131"/>
      <c r="K69" s="132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3"/>
      <c r="AA69" s="129"/>
      <c r="AB69" s="131"/>
      <c r="AC69" s="126"/>
      <c r="AD69" s="59" t="n">
        <v>12</v>
      </c>
      <c r="AE69" s="71" t="n">
        <f aca="false">P80</f>
        <v>0</v>
      </c>
      <c r="AF69" s="71" t="n">
        <f aca="false">$P94</f>
        <v>0</v>
      </c>
      <c r="AG69" s="71" t="n">
        <f aca="false">-(AE69)</f>
        <v>-0</v>
      </c>
      <c r="AH69" s="71" t="n">
        <f aca="false">$P79</f>
        <v>0</v>
      </c>
      <c r="AI69" s="71" t="n">
        <f aca="false">$P93</f>
        <v>0</v>
      </c>
      <c r="AJ69" s="134" t="s">
        <v>62</v>
      </c>
      <c r="AK69" s="18"/>
      <c r="AL69" s="18"/>
      <c r="AM69" s="18"/>
      <c r="AN69" s="18"/>
      <c r="AO69" s="134" t="s">
        <v>63</v>
      </c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61"/>
    </row>
    <row r="70" customFormat="false" ht="14.25" hidden="false" customHeight="false" outlineLevel="0" collapsed="false">
      <c r="A70" s="62"/>
      <c r="B70" s="127"/>
      <c r="C70" s="127"/>
      <c r="D70" s="128" t="n">
        <f aca="false">SUM(E70:AB70)</f>
        <v>0</v>
      </c>
      <c r="E70" s="129"/>
      <c r="F70" s="130"/>
      <c r="G70" s="130"/>
      <c r="H70" s="130"/>
      <c r="I70" s="130"/>
      <c r="J70" s="131"/>
      <c r="K70" s="132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/>
      <c r="Z70" s="133"/>
      <c r="AA70" s="129"/>
      <c r="AB70" s="131"/>
      <c r="AC70" s="126"/>
      <c r="AD70" s="59" t="n">
        <v>13</v>
      </c>
      <c r="AE70" s="71" t="n">
        <f aca="false">Q80</f>
        <v>0</v>
      </c>
      <c r="AF70" s="71" t="n">
        <f aca="false">$Q94</f>
        <v>0</v>
      </c>
      <c r="AG70" s="71" t="n">
        <f aca="false">-(AE70)</f>
        <v>-0</v>
      </c>
      <c r="AH70" s="71" t="n">
        <f aca="false">$Q79</f>
        <v>0</v>
      </c>
      <c r="AI70" s="71" t="n">
        <f aca="false">$Q93</f>
        <v>0</v>
      </c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61"/>
    </row>
    <row r="71" customFormat="false" ht="14.25" hidden="false" customHeight="false" outlineLevel="0" collapsed="false">
      <c r="A71" s="62"/>
      <c r="B71" s="127"/>
      <c r="C71" s="127"/>
      <c r="D71" s="128" t="n">
        <f aca="false">SUM(E71:AB71)</f>
        <v>0</v>
      </c>
      <c r="E71" s="129"/>
      <c r="F71" s="130"/>
      <c r="G71" s="130"/>
      <c r="H71" s="130"/>
      <c r="I71" s="130"/>
      <c r="J71" s="131"/>
      <c r="K71" s="132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30"/>
      <c r="Z71" s="133"/>
      <c r="AA71" s="129"/>
      <c r="AB71" s="131"/>
      <c r="AC71" s="126"/>
      <c r="AD71" s="59" t="n">
        <v>14</v>
      </c>
      <c r="AE71" s="71" t="n">
        <f aca="false">R80</f>
        <v>0</v>
      </c>
      <c r="AF71" s="71" t="n">
        <f aca="false">$R94</f>
        <v>0</v>
      </c>
      <c r="AG71" s="71" t="n">
        <f aca="false">-(AE71)</f>
        <v>-0</v>
      </c>
      <c r="AH71" s="71" t="n">
        <f aca="false">$R79</f>
        <v>0</v>
      </c>
      <c r="AI71" s="71" t="n">
        <f aca="false">$R93</f>
        <v>0</v>
      </c>
      <c r="AJ71" s="18" t="n">
        <f aca="false">$E59</f>
        <v>0.083031</v>
      </c>
      <c r="AK71" s="18" t="n">
        <f aca="false">$F59</f>
        <v>0.078034</v>
      </c>
      <c r="AL71" s="18" t="n">
        <f aca="false">G59</f>
        <v>0.075443</v>
      </c>
      <c r="AM71" s="18" t="n">
        <f aca="false">H59</f>
        <v>0.07761</v>
      </c>
      <c r="AN71" s="18"/>
      <c r="AO71" s="18" t="n">
        <f aca="false">$E60</f>
        <v>19.77952</v>
      </c>
      <c r="AP71" s="18" t="n">
        <f aca="false">$F60</f>
        <v>19.181372</v>
      </c>
      <c r="AQ71" s="18" t="n">
        <f aca="false">L60</f>
        <v>22.293471</v>
      </c>
      <c r="AR71" s="18" t="n">
        <f aca="false">M60</f>
        <v>23.140193</v>
      </c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61"/>
    </row>
    <row r="72" customFormat="false" ht="14.25" hidden="false" customHeight="false" outlineLevel="0" collapsed="false">
      <c r="A72" s="62" t="s">
        <v>64</v>
      </c>
      <c r="B72" s="127"/>
      <c r="C72" s="127"/>
      <c r="D72" s="128" t="n">
        <f aca="false">SUM(E72:AB72)</f>
        <v>0</v>
      </c>
      <c r="E72" s="129"/>
      <c r="F72" s="130"/>
      <c r="G72" s="130"/>
      <c r="H72" s="130"/>
      <c r="I72" s="130"/>
      <c r="J72" s="131"/>
      <c r="K72" s="132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3"/>
      <c r="AA72" s="129"/>
      <c r="AB72" s="131"/>
      <c r="AC72" s="126"/>
      <c r="AD72" s="59" t="n">
        <v>15</v>
      </c>
      <c r="AE72" s="71" t="n">
        <f aca="false">S80</f>
        <v>0</v>
      </c>
      <c r="AF72" s="71" t="n">
        <f aca="false">$S94</f>
        <v>0</v>
      </c>
      <c r="AG72" s="71" t="n">
        <f aca="false">-(AE72)</f>
        <v>-0</v>
      </c>
      <c r="AH72" s="71" t="n">
        <f aca="false">$S79</f>
        <v>0</v>
      </c>
      <c r="AI72" s="71" t="n">
        <f aca="false">$S93</f>
        <v>0</v>
      </c>
      <c r="AJ72" s="18" t="n">
        <f aca="false">$I59</f>
        <v>0.085589</v>
      </c>
      <c r="AK72" s="18" t="n">
        <f aca="false">$J59</f>
        <v>0.101494</v>
      </c>
      <c r="AL72" s="18" t="n">
        <f aca="false">$K59</f>
        <v>0.107606</v>
      </c>
      <c r="AM72" s="18" t="n">
        <f aca="false">$L59</f>
        <v>0.105877</v>
      </c>
      <c r="AN72" s="18"/>
      <c r="AO72" s="18" t="n">
        <f aca="false">$I60</f>
        <v>19.339022</v>
      </c>
      <c r="AP72" s="18" t="n">
        <f aca="false">$J60</f>
        <v>20.43807</v>
      </c>
      <c r="AQ72" s="18" t="n">
        <f aca="false">$K60</f>
        <v>21.465832</v>
      </c>
      <c r="AR72" s="18" t="n">
        <f aca="false">$L60</f>
        <v>22.293471</v>
      </c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61"/>
    </row>
    <row r="73" customFormat="false" ht="14.25" hidden="false" customHeight="false" outlineLevel="0" collapsed="false">
      <c r="A73" s="62"/>
      <c r="B73" s="127"/>
      <c r="C73" s="127"/>
      <c r="D73" s="128" t="n">
        <f aca="false">SUM(E73:AB73)</f>
        <v>0</v>
      </c>
      <c r="E73" s="129"/>
      <c r="F73" s="130"/>
      <c r="G73" s="130"/>
      <c r="H73" s="130"/>
      <c r="I73" s="130"/>
      <c r="J73" s="131"/>
      <c r="K73" s="132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3"/>
      <c r="AA73" s="129"/>
      <c r="AB73" s="131"/>
      <c r="AC73" s="126"/>
      <c r="AD73" s="59" t="n">
        <v>16</v>
      </c>
      <c r="AE73" s="71" t="n">
        <f aca="false">T80</f>
        <v>0</v>
      </c>
      <c r="AF73" s="71" t="n">
        <f aca="false">$T94</f>
        <v>0</v>
      </c>
      <c r="AG73" s="71" t="n">
        <f aca="false">-(AE73)</f>
        <v>-0</v>
      </c>
      <c r="AH73" s="71" t="n">
        <f aca="false">$T79</f>
        <v>0</v>
      </c>
      <c r="AI73" s="71" t="n">
        <f aca="false">$T93</f>
        <v>0</v>
      </c>
      <c r="AJ73" s="18" t="n">
        <f aca="false">$M59</f>
        <v>0.109865</v>
      </c>
      <c r="AK73" s="18" t="n">
        <f aca="false">$N59</f>
        <v>0.114728</v>
      </c>
      <c r="AL73" s="18" t="n">
        <f aca="false">$O59</f>
        <v>0.116384</v>
      </c>
      <c r="AM73" s="18" t="n">
        <f aca="false">$P59</f>
        <v>0.117913</v>
      </c>
      <c r="AN73" s="18"/>
      <c r="AO73" s="18" t="n">
        <f aca="false">$M60</f>
        <v>23.140193</v>
      </c>
      <c r="AP73" s="18" t="n">
        <f aca="false">$N60</f>
        <v>24.124454</v>
      </c>
      <c r="AQ73" s="18" t="n">
        <f aca="false">$O60</f>
        <v>24.94575</v>
      </c>
      <c r="AR73" s="18" t="n">
        <f aca="false">$P60</f>
        <v>25.137392</v>
      </c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61"/>
    </row>
    <row r="74" customFormat="false" ht="14.25" hidden="false" customHeight="false" outlineLevel="0" collapsed="false">
      <c r="A74" s="62"/>
      <c r="B74" s="127"/>
      <c r="C74" s="127"/>
      <c r="D74" s="128" t="n">
        <f aca="false">SUM(E74:AB74)</f>
        <v>0</v>
      </c>
      <c r="E74" s="129"/>
      <c r="F74" s="130"/>
      <c r="G74" s="130"/>
      <c r="H74" s="130"/>
      <c r="I74" s="130"/>
      <c r="J74" s="131"/>
      <c r="K74" s="132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3"/>
      <c r="AA74" s="129"/>
      <c r="AB74" s="131"/>
      <c r="AC74" s="126"/>
      <c r="AD74" s="59" t="n">
        <v>17</v>
      </c>
      <c r="AE74" s="71" t="n">
        <f aca="false">U80</f>
        <v>0</v>
      </c>
      <c r="AF74" s="71" t="n">
        <f aca="false">$U94</f>
        <v>0</v>
      </c>
      <c r="AG74" s="71" t="n">
        <f aca="false">-(AE74)</f>
        <v>-0</v>
      </c>
      <c r="AH74" s="71" t="n">
        <f aca="false">$U79</f>
        <v>0</v>
      </c>
      <c r="AI74" s="71" t="n">
        <f aca="false">$U93</f>
        <v>0</v>
      </c>
      <c r="AJ74" s="18" t="n">
        <f aca="false">$Q59</f>
        <v>0.11823</v>
      </c>
      <c r="AK74" s="18" t="n">
        <f aca="false">$R59</f>
        <v>0.119583</v>
      </c>
      <c r="AL74" s="18" t="n">
        <f aca="false">$S59</f>
        <v>0.122061</v>
      </c>
      <c r="AM74" s="18" t="n">
        <f aca="false">$T59</f>
        <v>0.129093</v>
      </c>
      <c r="AN74" s="18"/>
      <c r="AO74" s="18" t="n">
        <f aca="false">$Q60</f>
        <v>25.183901</v>
      </c>
      <c r="AP74" s="18" t="n">
        <f aca="false">$R60</f>
        <v>25.35274</v>
      </c>
      <c r="AQ74" s="18" t="n">
        <f aca="false">$S60</f>
        <v>25.281135</v>
      </c>
      <c r="AR74" s="18" t="n">
        <f aca="false">$T60</f>
        <v>25.088497</v>
      </c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61"/>
    </row>
    <row r="75" customFormat="false" ht="14.25" hidden="false" customHeight="false" outlineLevel="0" collapsed="false">
      <c r="A75" s="62"/>
      <c r="B75" s="127"/>
      <c r="C75" s="127"/>
      <c r="D75" s="128" t="n">
        <f aca="false">SUM(E75:AB75)</f>
        <v>0</v>
      </c>
      <c r="E75" s="129"/>
      <c r="F75" s="130"/>
      <c r="G75" s="130"/>
      <c r="H75" s="130"/>
      <c r="I75" s="130"/>
      <c r="J75" s="131"/>
      <c r="K75" s="132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3"/>
      <c r="AA75" s="129"/>
      <c r="AB75" s="131"/>
      <c r="AC75" s="126"/>
      <c r="AD75" s="59" t="n">
        <v>18</v>
      </c>
      <c r="AE75" s="71" t="n">
        <f aca="false">V80</f>
        <v>0</v>
      </c>
      <c r="AF75" s="71" t="n">
        <f aca="false">$V94</f>
        <v>0</v>
      </c>
      <c r="AG75" s="71" t="n">
        <f aca="false">-(AE75)</f>
        <v>-0</v>
      </c>
      <c r="AH75" s="71" t="n">
        <f aca="false">$V79</f>
        <v>0</v>
      </c>
      <c r="AI75" s="71" t="n">
        <f aca="false">$V93</f>
        <v>0</v>
      </c>
      <c r="AJ75" s="18" t="n">
        <f aca="false">$U59</f>
        <v>0.138306</v>
      </c>
      <c r="AK75" s="18" t="n">
        <f aca="false">$V59</f>
        <v>0.147809</v>
      </c>
      <c r="AL75" s="18" t="n">
        <f aca="false">$W59</f>
        <v>0.160435</v>
      </c>
      <c r="AM75" s="18" t="n">
        <f aca="false">$X59</f>
        <v>0.179392</v>
      </c>
      <c r="AN75" s="18"/>
      <c r="AO75" s="18" t="n">
        <f aca="false">$U60</f>
        <v>24.834153</v>
      </c>
      <c r="AP75" s="18" t="n">
        <f aca="false">$V60</f>
        <v>24.380156</v>
      </c>
      <c r="AQ75" s="18" t="n">
        <f aca="false">$W60</f>
        <v>24.010329</v>
      </c>
      <c r="AR75" s="18" t="n">
        <f aca="false">$X60</f>
        <v>24.084238</v>
      </c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61"/>
    </row>
    <row r="76" customFormat="false" ht="14.25" hidden="false" customHeight="false" outlineLevel="0" collapsed="false">
      <c r="A76" s="62"/>
      <c r="B76" s="127"/>
      <c r="C76" s="127"/>
      <c r="D76" s="128" t="n">
        <f aca="false">SUM(E76:AB76)</f>
        <v>0</v>
      </c>
      <c r="E76" s="129"/>
      <c r="F76" s="130"/>
      <c r="G76" s="130"/>
      <c r="H76" s="130"/>
      <c r="I76" s="130"/>
      <c r="J76" s="131"/>
      <c r="K76" s="132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0"/>
      <c r="Z76" s="133"/>
      <c r="AA76" s="129"/>
      <c r="AB76" s="131"/>
      <c r="AC76" s="126"/>
      <c r="AD76" s="59" t="n">
        <v>19</v>
      </c>
      <c r="AE76" s="71" t="n">
        <f aca="false">W80</f>
        <v>0</v>
      </c>
      <c r="AF76" s="71" t="n">
        <f aca="false">$W94</f>
        <v>0</v>
      </c>
      <c r="AG76" s="71" t="n">
        <f aca="false">-(AE76)</f>
        <v>-0</v>
      </c>
      <c r="AH76" s="71" t="n">
        <f aca="false">$W79</f>
        <v>0</v>
      </c>
      <c r="AI76" s="71" t="n">
        <f aca="false">$W93</f>
        <v>0</v>
      </c>
      <c r="AJ76" s="18" t="n">
        <f aca="false">$Y59</f>
        <v>0.170167</v>
      </c>
      <c r="AK76" s="18" t="n">
        <f aca="false">$Z59</f>
        <v>0.142195</v>
      </c>
      <c r="AL76" s="18" t="n">
        <f aca="false">$AA59</f>
        <v>0.112389</v>
      </c>
      <c r="AM76" s="18" t="n">
        <f aca="false">$AB59</f>
        <v>0.093012</v>
      </c>
      <c r="AN76" s="18"/>
      <c r="AO76" s="18" t="n">
        <f aca="false">$Y60</f>
        <v>24.077675</v>
      </c>
      <c r="AP76" s="18" t="n">
        <f aca="false">$Z60</f>
        <v>23.172119</v>
      </c>
      <c r="AQ76" s="18" t="n">
        <f aca="false">$AA60</f>
        <v>21.767883</v>
      </c>
      <c r="AR76" s="18" t="n">
        <f aca="false">$AB60</f>
        <v>20.407434</v>
      </c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61"/>
    </row>
    <row r="77" customFormat="false" ht="14.25" hidden="false" customHeight="false" outlineLevel="0" collapsed="false">
      <c r="A77" s="62"/>
      <c r="B77" s="127"/>
      <c r="C77" s="127"/>
      <c r="D77" s="128" t="n">
        <f aca="false">SUM(E77:AB77)</f>
        <v>0</v>
      </c>
      <c r="E77" s="129"/>
      <c r="F77" s="130"/>
      <c r="G77" s="130"/>
      <c r="H77" s="130"/>
      <c r="I77" s="130"/>
      <c r="J77" s="131"/>
      <c r="K77" s="132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3"/>
      <c r="AA77" s="129"/>
      <c r="AB77" s="131"/>
      <c r="AC77" s="126"/>
      <c r="AD77" s="59" t="n">
        <v>20</v>
      </c>
      <c r="AE77" s="71" t="n">
        <f aca="false">X80</f>
        <v>0</v>
      </c>
      <c r="AF77" s="71" t="n">
        <f aca="false">$X94</f>
        <v>0</v>
      </c>
      <c r="AG77" s="71" t="n">
        <f aca="false">-(AE77)</f>
        <v>-0</v>
      </c>
      <c r="AH77" s="71" t="n">
        <f aca="false">$X79</f>
        <v>0</v>
      </c>
      <c r="AI77" s="71" t="n">
        <f aca="false">$X93</f>
        <v>0</v>
      </c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61"/>
    </row>
    <row r="78" customFormat="false" ht="14.25" hidden="false" customHeight="false" outlineLevel="0" collapsed="false">
      <c r="A78" s="62"/>
      <c r="B78" s="127"/>
      <c r="C78" s="127"/>
      <c r="D78" s="128" t="n">
        <f aca="false">SUM(E78:AB78)</f>
        <v>0</v>
      </c>
      <c r="E78" s="129"/>
      <c r="F78" s="130"/>
      <c r="G78" s="130"/>
      <c r="H78" s="130"/>
      <c r="I78" s="130"/>
      <c r="J78" s="131"/>
      <c r="K78" s="132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3"/>
      <c r="AA78" s="129"/>
      <c r="AB78" s="131"/>
      <c r="AC78" s="126"/>
      <c r="AD78" s="59" t="n">
        <v>21</v>
      </c>
      <c r="AE78" s="71" t="n">
        <f aca="false">Y80</f>
        <v>0</v>
      </c>
      <c r="AF78" s="71" t="n">
        <f aca="false">$Y94</f>
        <v>0</v>
      </c>
      <c r="AG78" s="71" t="n">
        <f aca="false">-(AE78)</f>
        <v>-0</v>
      </c>
      <c r="AH78" s="71" t="n">
        <f aca="false">$Y79</f>
        <v>0</v>
      </c>
      <c r="AI78" s="71" t="n">
        <f aca="false">$Y93</f>
        <v>0</v>
      </c>
      <c r="AJ78" s="134" t="s">
        <v>47</v>
      </c>
      <c r="AK78" s="18"/>
      <c r="AL78" s="18"/>
      <c r="AM78" s="18"/>
      <c r="AN78" s="18"/>
      <c r="AO78" s="134" t="s">
        <v>65</v>
      </c>
      <c r="AP78" s="18"/>
      <c r="AQ78" s="18"/>
      <c r="AR78" s="18"/>
      <c r="AS78" s="18"/>
      <c r="AT78" s="134" t="s">
        <v>47</v>
      </c>
      <c r="AU78" s="18"/>
      <c r="AV78" s="18"/>
      <c r="AW78" s="18"/>
      <c r="AX78" s="18"/>
      <c r="AY78" s="18"/>
      <c r="AZ78" s="18"/>
      <c r="BA78" s="18"/>
      <c r="BB78" s="18"/>
      <c r="BC78" s="61"/>
    </row>
    <row r="79" customFormat="false" ht="14.25" hidden="false" customHeight="false" outlineLevel="0" collapsed="false">
      <c r="A79" s="62"/>
      <c r="B79" s="127"/>
      <c r="C79" s="127"/>
      <c r="D79" s="128" t="n">
        <f aca="false">SUM(E79:AB79)</f>
        <v>0</v>
      </c>
      <c r="E79" s="129"/>
      <c r="F79" s="130"/>
      <c r="G79" s="130"/>
      <c r="H79" s="130"/>
      <c r="I79" s="130"/>
      <c r="J79" s="131"/>
      <c r="K79" s="132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3"/>
      <c r="AA79" s="129"/>
      <c r="AB79" s="131"/>
      <c r="AC79" s="126"/>
      <c r="AD79" s="59" t="n">
        <v>22</v>
      </c>
      <c r="AE79" s="71" t="n">
        <f aca="false">Z80</f>
        <v>0</v>
      </c>
      <c r="AF79" s="71" t="n">
        <f aca="false">$Z94</f>
        <v>0</v>
      </c>
      <c r="AG79" s="71" t="n">
        <f aca="false">-(AE79)</f>
        <v>-0</v>
      </c>
      <c r="AH79" s="71" t="n">
        <f aca="false">$Z79</f>
        <v>0</v>
      </c>
      <c r="AI79" s="71" t="n">
        <f aca="false">$Z93</f>
        <v>0</v>
      </c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61"/>
    </row>
    <row r="80" customFormat="false" ht="15" hidden="false" customHeight="false" outlineLevel="0" collapsed="false">
      <c r="A80" s="143"/>
      <c r="B80" s="244"/>
      <c r="C80" s="244"/>
      <c r="D80" s="245" t="n">
        <f aca="false">SUM(E80:AB80)</f>
        <v>0</v>
      </c>
      <c r="E80" s="246"/>
      <c r="F80" s="247"/>
      <c r="G80" s="247"/>
      <c r="H80" s="247"/>
      <c r="I80" s="247"/>
      <c r="J80" s="248"/>
      <c r="K80" s="249"/>
      <c r="L80" s="247"/>
      <c r="M80" s="247"/>
      <c r="N80" s="247"/>
      <c r="O80" s="247"/>
      <c r="P80" s="247"/>
      <c r="Q80" s="247"/>
      <c r="R80" s="247"/>
      <c r="S80" s="247"/>
      <c r="T80" s="247"/>
      <c r="U80" s="247"/>
      <c r="V80" s="247"/>
      <c r="W80" s="247"/>
      <c r="X80" s="247"/>
      <c r="Y80" s="247"/>
      <c r="Z80" s="250"/>
      <c r="AA80" s="246"/>
      <c r="AB80" s="248"/>
      <c r="AC80" s="126"/>
      <c r="AD80" s="59" t="n">
        <v>23</v>
      </c>
      <c r="AE80" s="71" t="n">
        <f aca="false">AA80</f>
        <v>0</v>
      </c>
      <c r="AF80" s="71" t="n">
        <f aca="false">$AA94</f>
        <v>0</v>
      </c>
      <c r="AG80" s="71" t="n">
        <f aca="false">-(AE80)</f>
        <v>-0</v>
      </c>
      <c r="AH80" s="71" t="n">
        <f aca="false">$AA79</f>
        <v>0</v>
      </c>
      <c r="AI80" s="71" t="n">
        <f aca="false">$AA93</f>
        <v>0</v>
      </c>
      <c r="AJ80" s="18" t="n">
        <f aca="false">-$E68</f>
        <v>-0</v>
      </c>
      <c r="AK80" s="18" t="n">
        <f aca="false">-$F68</f>
        <v>-0</v>
      </c>
      <c r="AL80" s="18" t="n">
        <f aca="false">-$G68</f>
        <v>-0</v>
      </c>
      <c r="AM80" s="18" t="n">
        <f aca="false">-$H68</f>
        <v>-0</v>
      </c>
      <c r="AN80" s="18"/>
      <c r="AO80" s="18" t="n">
        <f aca="false">-$E69</f>
        <v>-0</v>
      </c>
      <c r="AP80" s="18" t="n">
        <f aca="false">-$F69</f>
        <v>-0</v>
      </c>
      <c r="AQ80" s="18" t="n">
        <f aca="false">-$G69</f>
        <v>-0</v>
      </c>
      <c r="AR80" s="18" t="n">
        <f aca="false">-$H69</f>
        <v>-0</v>
      </c>
      <c r="AS80" s="18"/>
      <c r="AT80" s="18" t="n">
        <f aca="false">-$E70</f>
        <v>-0</v>
      </c>
      <c r="AU80" s="18" t="n">
        <f aca="false">-$F70</f>
        <v>-0</v>
      </c>
      <c r="AV80" s="18" t="n">
        <f aca="false">-$G70</f>
        <v>-0</v>
      </c>
      <c r="AW80" s="18" t="n">
        <f aca="false">-$H70</f>
        <v>-0</v>
      </c>
      <c r="AX80" s="18"/>
      <c r="AY80" s="18"/>
      <c r="AZ80" s="18"/>
      <c r="BA80" s="18"/>
      <c r="BB80" s="18"/>
      <c r="BC80" s="61"/>
    </row>
    <row r="81" customFormat="false" ht="15" hidden="false" customHeight="false" outlineLevel="0" collapsed="false">
      <c r="A81" s="118"/>
      <c r="B81" s="119"/>
      <c r="C81" s="119"/>
      <c r="D81" s="120" t="n">
        <f aca="false">SUM(E81:AB81)</f>
        <v>0</v>
      </c>
      <c r="E81" s="121"/>
      <c r="F81" s="122"/>
      <c r="G81" s="122"/>
      <c r="H81" s="122"/>
      <c r="I81" s="122"/>
      <c r="J81" s="123"/>
      <c r="K81" s="124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5"/>
      <c r="AA81" s="121"/>
      <c r="AB81" s="123"/>
      <c r="AC81" s="251"/>
      <c r="AD81" s="252" t="n">
        <v>24</v>
      </c>
      <c r="AE81" s="253" t="n">
        <f aca="false">AB80</f>
        <v>0</v>
      </c>
      <c r="AF81" s="253" t="n">
        <f aca="false">$AB94</f>
        <v>0</v>
      </c>
      <c r="AG81" s="253" t="n">
        <f aca="false">-(AE81)</f>
        <v>-0</v>
      </c>
      <c r="AH81" s="253" t="n">
        <f aca="false">$AB79</f>
        <v>0</v>
      </c>
      <c r="AI81" s="253" t="n">
        <f aca="false">$AB93</f>
        <v>0</v>
      </c>
      <c r="AJ81" s="254" t="n">
        <f aca="false">-$I68</f>
        <v>-0</v>
      </c>
      <c r="AK81" s="254" t="n">
        <f aca="false">-$J68</f>
        <v>-0</v>
      </c>
      <c r="AL81" s="254" t="n">
        <f aca="false">-$K68</f>
        <v>-0</v>
      </c>
      <c r="AM81" s="254" t="n">
        <f aca="false">-$L68</f>
        <v>-0</v>
      </c>
      <c r="AN81" s="254"/>
      <c r="AO81" s="254" t="n">
        <f aca="false">-$I69</f>
        <v>-0</v>
      </c>
      <c r="AP81" s="254" t="n">
        <f aca="false">-$J69</f>
        <v>-0</v>
      </c>
      <c r="AQ81" s="254" t="n">
        <f aca="false">-$K69</f>
        <v>-0</v>
      </c>
      <c r="AR81" s="254" t="n">
        <f aca="false">-$L69</f>
        <v>-0</v>
      </c>
      <c r="AS81" s="254"/>
      <c r="AT81" s="254" t="n">
        <f aca="false">-$I70</f>
        <v>-0</v>
      </c>
      <c r="AU81" s="254" t="n">
        <f aca="false">-$J70</f>
        <v>-0</v>
      </c>
      <c r="AV81" s="254" t="n">
        <f aca="false">-$K70</f>
        <v>-0</v>
      </c>
      <c r="AW81" s="254" t="n">
        <f aca="false">-$L70</f>
        <v>-0</v>
      </c>
      <c r="AX81" s="254"/>
      <c r="AY81" s="254"/>
      <c r="AZ81" s="254"/>
      <c r="BA81" s="254"/>
      <c r="BB81" s="254"/>
      <c r="BC81" s="254"/>
    </row>
    <row r="82" customFormat="false" ht="14.25" hidden="false" customHeight="false" outlineLevel="0" collapsed="false">
      <c r="A82" s="62"/>
      <c r="B82" s="127"/>
      <c r="C82" s="127"/>
      <c r="D82" s="128" t="n">
        <f aca="false">SUM(E82:AB82)</f>
        <v>0</v>
      </c>
      <c r="E82" s="129"/>
      <c r="F82" s="130"/>
      <c r="G82" s="130"/>
      <c r="H82" s="130"/>
      <c r="I82" s="130"/>
      <c r="J82" s="131"/>
      <c r="K82" s="132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3"/>
      <c r="AA82" s="129"/>
      <c r="AB82" s="131"/>
      <c r="AC82" s="126"/>
      <c r="AD82" s="61"/>
      <c r="AE82" s="61"/>
      <c r="AF82" s="61"/>
      <c r="AG82" s="61"/>
      <c r="AH82" s="61"/>
      <c r="AI82" s="61"/>
      <c r="AJ82" s="18" t="n">
        <f aca="false">-$M68</f>
        <v>-0</v>
      </c>
      <c r="AK82" s="18" t="n">
        <f aca="false">-$N68</f>
        <v>-0</v>
      </c>
      <c r="AL82" s="18" t="n">
        <f aca="false">-$O68</f>
        <v>-0</v>
      </c>
      <c r="AM82" s="18" t="n">
        <f aca="false">-$P68</f>
        <v>-0</v>
      </c>
      <c r="AN82" s="61"/>
      <c r="AO82" s="18" t="n">
        <f aca="false">-$M69</f>
        <v>-0</v>
      </c>
      <c r="AP82" s="18" t="n">
        <f aca="false">-$N69</f>
        <v>-0</v>
      </c>
      <c r="AQ82" s="18" t="n">
        <f aca="false">-$O69</f>
        <v>-0</v>
      </c>
      <c r="AR82" s="18" t="n">
        <f aca="false">-$P69</f>
        <v>-0</v>
      </c>
      <c r="AS82" s="61"/>
      <c r="AT82" s="18" t="n">
        <f aca="false">-$M70</f>
        <v>-0</v>
      </c>
      <c r="AU82" s="18" t="n">
        <f aca="false">-$N70</f>
        <v>-0</v>
      </c>
      <c r="AV82" s="18" t="n">
        <f aca="false">-$O70</f>
        <v>-0</v>
      </c>
      <c r="AW82" s="18" t="n">
        <f aca="false">-$P70</f>
        <v>-0</v>
      </c>
      <c r="AX82" s="61"/>
      <c r="AY82" s="61"/>
      <c r="AZ82" s="61"/>
      <c r="BA82" s="61"/>
      <c r="BB82" s="61"/>
      <c r="BC82" s="61"/>
    </row>
    <row r="83" customFormat="false" ht="14.25" hidden="false" customHeight="false" outlineLevel="0" collapsed="false">
      <c r="A83" s="62" t="s">
        <v>66</v>
      </c>
      <c r="B83" s="127"/>
      <c r="C83" s="127"/>
      <c r="D83" s="128" t="n">
        <f aca="false">SUM(E83:AB83)</f>
        <v>0</v>
      </c>
      <c r="E83" s="129"/>
      <c r="F83" s="130"/>
      <c r="G83" s="130"/>
      <c r="H83" s="130"/>
      <c r="I83" s="130"/>
      <c r="J83" s="131"/>
      <c r="K83" s="132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3"/>
      <c r="AA83" s="129"/>
      <c r="AB83" s="131"/>
      <c r="AC83" s="126"/>
      <c r="AD83" s="61"/>
      <c r="AE83" s="61"/>
      <c r="AF83" s="61"/>
      <c r="AG83" s="61"/>
      <c r="AH83" s="61"/>
      <c r="AI83" s="61"/>
      <c r="AJ83" s="18" t="n">
        <f aca="false">-$Q68</f>
        <v>-0</v>
      </c>
      <c r="AK83" s="18" t="n">
        <f aca="false">-$R68</f>
        <v>-0</v>
      </c>
      <c r="AL83" s="18" t="n">
        <f aca="false">-$S68</f>
        <v>-0</v>
      </c>
      <c r="AM83" s="18" t="n">
        <f aca="false">-$T68</f>
        <v>-0</v>
      </c>
      <c r="AN83" s="61"/>
      <c r="AO83" s="18" t="n">
        <f aca="false">-$Q69</f>
        <v>-0</v>
      </c>
      <c r="AP83" s="18" t="n">
        <f aca="false">-$R69</f>
        <v>-0</v>
      </c>
      <c r="AQ83" s="18" t="n">
        <f aca="false">-$S69</f>
        <v>-0</v>
      </c>
      <c r="AR83" s="18" t="n">
        <f aca="false">-$T69</f>
        <v>-0</v>
      </c>
      <c r="AS83" s="61"/>
      <c r="AT83" s="18" t="n">
        <f aca="false">-$Q70</f>
        <v>-0</v>
      </c>
      <c r="AU83" s="18" t="n">
        <f aca="false">-$R70</f>
        <v>-0</v>
      </c>
      <c r="AV83" s="18" t="n">
        <f aca="false">-$S70</f>
        <v>-0</v>
      </c>
      <c r="AW83" s="18" t="n">
        <f aca="false">-$T70</f>
        <v>-0</v>
      </c>
      <c r="AX83" s="61"/>
      <c r="AY83" s="61"/>
      <c r="AZ83" s="61"/>
      <c r="BA83" s="61"/>
      <c r="BB83" s="61"/>
      <c r="BC83" s="61"/>
    </row>
    <row r="84" customFormat="false" ht="14.25" hidden="false" customHeight="false" outlineLevel="0" collapsed="false">
      <c r="A84" s="62"/>
      <c r="B84" s="127"/>
      <c r="C84" s="127"/>
      <c r="D84" s="128" t="n">
        <f aca="false">SUM(E84:AB84)</f>
        <v>0</v>
      </c>
      <c r="E84" s="129"/>
      <c r="F84" s="130"/>
      <c r="G84" s="130"/>
      <c r="H84" s="130"/>
      <c r="I84" s="130"/>
      <c r="J84" s="131"/>
      <c r="K84" s="132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3"/>
      <c r="AA84" s="129"/>
      <c r="AB84" s="131"/>
      <c r="AC84" s="126"/>
      <c r="AD84" s="61"/>
      <c r="AE84" s="61"/>
      <c r="AF84" s="61"/>
      <c r="AG84" s="61"/>
      <c r="AH84" s="61"/>
      <c r="AI84" s="61"/>
      <c r="AJ84" s="18" t="n">
        <f aca="false">-$U68</f>
        <v>-0</v>
      </c>
      <c r="AK84" s="18" t="n">
        <f aca="false">-$V68</f>
        <v>-0</v>
      </c>
      <c r="AL84" s="18" t="n">
        <f aca="false">-$W68</f>
        <v>-0</v>
      </c>
      <c r="AM84" s="18" t="n">
        <f aca="false">-$X68</f>
        <v>-0</v>
      </c>
      <c r="AN84" s="61"/>
      <c r="AO84" s="18" t="n">
        <f aca="false">-$U69</f>
        <v>-0</v>
      </c>
      <c r="AP84" s="18" t="n">
        <f aca="false">-$V69</f>
        <v>-0</v>
      </c>
      <c r="AQ84" s="18" t="n">
        <f aca="false">-$W69</f>
        <v>-0</v>
      </c>
      <c r="AR84" s="18" t="n">
        <f aca="false">-$X69</f>
        <v>-0</v>
      </c>
      <c r="AS84" s="61"/>
      <c r="AT84" s="18" t="n">
        <f aca="false">-$U70</f>
        <v>-0</v>
      </c>
      <c r="AU84" s="18" t="n">
        <f aca="false">-$V70</f>
        <v>-0</v>
      </c>
      <c r="AV84" s="18" t="n">
        <f aca="false">-$W70</f>
        <v>-0</v>
      </c>
      <c r="AW84" s="18" t="n">
        <f aca="false">-$X70</f>
        <v>-0</v>
      </c>
      <c r="AX84" s="61"/>
      <c r="AY84" s="61"/>
      <c r="AZ84" s="61"/>
      <c r="BA84" s="61"/>
      <c r="BB84" s="61"/>
      <c r="BC84" s="61"/>
    </row>
    <row r="85" customFormat="false" ht="15" hidden="false" customHeight="false" outlineLevel="0" collapsed="false">
      <c r="A85" s="143"/>
      <c r="B85" s="136"/>
      <c r="C85" s="136"/>
      <c r="D85" s="137" t="n">
        <f aca="false">SUM(E85:AB85)</f>
        <v>0</v>
      </c>
      <c r="E85" s="138"/>
      <c r="F85" s="139"/>
      <c r="G85" s="139"/>
      <c r="H85" s="139"/>
      <c r="I85" s="139"/>
      <c r="J85" s="140"/>
      <c r="K85" s="141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39"/>
      <c r="Z85" s="142"/>
      <c r="AA85" s="138"/>
      <c r="AB85" s="140"/>
      <c r="AC85" s="126"/>
      <c r="AD85" s="61"/>
      <c r="AE85" s="61"/>
      <c r="AF85" s="61"/>
      <c r="AG85" s="61"/>
      <c r="AH85" s="61"/>
      <c r="AI85" s="61"/>
      <c r="AJ85" s="18" t="n">
        <f aca="false">-$Y68</f>
        <v>-0</v>
      </c>
      <c r="AK85" s="18" t="n">
        <f aca="false">-$Z68</f>
        <v>-0</v>
      </c>
      <c r="AL85" s="18" t="n">
        <f aca="false">-$AA68</f>
        <v>-0</v>
      </c>
      <c r="AM85" s="18" t="n">
        <f aca="false">$AB68</f>
        <v>0</v>
      </c>
      <c r="AN85" s="61"/>
      <c r="AO85" s="18" t="n">
        <f aca="false">-$Y69</f>
        <v>-0</v>
      </c>
      <c r="AP85" s="18" t="n">
        <f aca="false">-$Z69</f>
        <v>-0</v>
      </c>
      <c r="AQ85" s="18" t="n">
        <f aca="false">-$AA69</f>
        <v>-0</v>
      </c>
      <c r="AR85" s="18" t="n">
        <f aca="false">$AB69</f>
        <v>0</v>
      </c>
      <c r="AS85" s="61"/>
      <c r="AT85" s="18" t="n">
        <f aca="false">-$Y70</f>
        <v>-0</v>
      </c>
      <c r="AU85" s="18" t="n">
        <f aca="false">-$Z70</f>
        <v>-0</v>
      </c>
      <c r="AV85" s="18" t="n">
        <f aca="false">-$AA70</f>
        <v>-0</v>
      </c>
      <c r="AW85" s="18" t="n">
        <f aca="false">$AB70</f>
        <v>0</v>
      </c>
      <c r="AX85" s="61"/>
      <c r="AY85" s="61"/>
      <c r="AZ85" s="61"/>
      <c r="BA85" s="61"/>
      <c r="BB85" s="61"/>
      <c r="BC85" s="61"/>
    </row>
    <row r="86" customFormat="false" ht="14.25" hidden="false" customHeight="false" outlineLevel="0" collapsed="false">
      <c r="A86" s="118"/>
      <c r="B86" s="144" t="s">
        <v>58</v>
      </c>
      <c r="C86" s="144" t="s">
        <v>67</v>
      </c>
      <c r="D86" s="145" t="n">
        <v>216</v>
      </c>
      <c r="E86" s="146" t="n">
        <v>9</v>
      </c>
      <c r="F86" s="147" t="n">
        <v>9</v>
      </c>
      <c r="G86" s="147" t="n">
        <v>9</v>
      </c>
      <c r="H86" s="147" t="n">
        <v>9</v>
      </c>
      <c r="I86" s="147" t="n">
        <v>9</v>
      </c>
      <c r="J86" s="148" t="n">
        <v>9</v>
      </c>
      <c r="K86" s="149" t="n">
        <v>9</v>
      </c>
      <c r="L86" s="147" t="n">
        <v>9</v>
      </c>
      <c r="M86" s="147" t="n">
        <v>9</v>
      </c>
      <c r="N86" s="147" t="n">
        <v>9</v>
      </c>
      <c r="O86" s="147" t="n">
        <v>9</v>
      </c>
      <c r="P86" s="147" t="n">
        <v>9</v>
      </c>
      <c r="Q86" s="147" t="n">
        <v>9</v>
      </c>
      <c r="R86" s="147" t="n">
        <v>9</v>
      </c>
      <c r="S86" s="147" t="n">
        <v>9</v>
      </c>
      <c r="T86" s="147" t="n">
        <v>9</v>
      </c>
      <c r="U86" s="147" t="n">
        <v>9</v>
      </c>
      <c r="V86" s="147" t="n">
        <v>9</v>
      </c>
      <c r="W86" s="147" t="n">
        <v>9</v>
      </c>
      <c r="X86" s="147" t="n">
        <v>9</v>
      </c>
      <c r="Y86" s="147" t="n">
        <v>9</v>
      </c>
      <c r="Z86" s="150" t="n">
        <v>9</v>
      </c>
      <c r="AA86" s="146" t="n">
        <v>9</v>
      </c>
      <c r="AB86" s="148" t="n">
        <v>9</v>
      </c>
      <c r="AC86" s="126" t="s">
        <v>68</v>
      </c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  <c r="BB86" s="61"/>
      <c r="BC86" s="61"/>
    </row>
    <row r="87" customFormat="false" ht="14.25" hidden="false" customHeight="false" outlineLevel="0" collapsed="false">
      <c r="A87" s="62"/>
      <c r="B87" s="151"/>
      <c r="C87" s="151"/>
      <c r="D87" s="152" t="n">
        <f aca="false">SUM(E87:AB87)</f>
        <v>0</v>
      </c>
      <c r="E87" s="153"/>
      <c r="F87" s="154"/>
      <c r="G87" s="154"/>
      <c r="H87" s="154"/>
      <c r="I87" s="154"/>
      <c r="J87" s="155"/>
      <c r="K87" s="156"/>
      <c r="L87" s="154"/>
      <c r="M87" s="154"/>
      <c r="N87" s="154"/>
      <c r="O87" s="154"/>
      <c r="P87" s="154"/>
      <c r="Q87" s="154"/>
      <c r="R87" s="154"/>
      <c r="S87" s="154"/>
      <c r="T87" s="154"/>
      <c r="U87" s="154"/>
      <c r="V87" s="154"/>
      <c r="W87" s="154"/>
      <c r="X87" s="154"/>
      <c r="Y87" s="154"/>
      <c r="Z87" s="157"/>
      <c r="AA87" s="153"/>
      <c r="AB87" s="155"/>
      <c r="AC87" s="126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</row>
    <row r="88" customFormat="false" ht="14.25" hidden="false" customHeight="false" outlineLevel="0" collapsed="false">
      <c r="A88" s="62"/>
      <c r="B88" s="151"/>
      <c r="C88" s="127"/>
      <c r="D88" s="152" t="n">
        <f aca="false">SUM(E88:AB88)</f>
        <v>0</v>
      </c>
      <c r="E88" s="153"/>
      <c r="F88" s="154"/>
      <c r="G88" s="154"/>
      <c r="H88" s="154"/>
      <c r="I88" s="154"/>
      <c r="J88" s="155"/>
      <c r="K88" s="156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7"/>
      <c r="AA88" s="153"/>
      <c r="AB88" s="155"/>
      <c r="AC88" s="126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</row>
    <row r="89" customFormat="false" ht="15" hidden="false" customHeight="false" outlineLevel="0" collapsed="false">
      <c r="A89" s="62" t="s">
        <v>69</v>
      </c>
      <c r="B89" s="151"/>
      <c r="C89" s="127"/>
      <c r="D89" s="152" t="n">
        <f aca="false">SUM(E89:AB89)</f>
        <v>0</v>
      </c>
      <c r="E89" s="153"/>
      <c r="F89" s="154"/>
      <c r="G89" s="154"/>
      <c r="H89" s="154"/>
      <c r="I89" s="154"/>
      <c r="J89" s="155"/>
      <c r="K89" s="156"/>
      <c r="L89" s="154"/>
      <c r="M89" s="154"/>
      <c r="N89" s="154"/>
      <c r="O89" s="154"/>
      <c r="P89" s="154"/>
      <c r="Q89" s="154"/>
      <c r="R89" s="154"/>
      <c r="S89" s="154"/>
      <c r="T89" s="154"/>
      <c r="U89" s="154"/>
      <c r="V89" s="154"/>
      <c r="W89" s="154"/>
      <c r="X89" s="154"/>
      <c r="Y89" s="154"/>
      <c r="Z89" s="157"/>
      <c r="AA89" s="153"/>
      <c r="AB89" s="155"/>
      <c r="AC89" s="126"/>
      <c r="AD89" s="61"/>
      <c r="AE89" s="255"/>
      <c r="AF89" s="255"/>
      <c r="AG89" s="255"/>
      <c r="AH89" s="255"/>
      <c r="AI89" s="255"/>
      <c r="AJ89" s="255"/>
      <c r="AK89" s="255"/>
      <c r="AL89" s="255"/>
      <c r="AM89" s="255"/>
      <c r="AN89" s="255"/>
      <c r="AO89" s="255"/>
      <c r="AP89" s="255"/>
      <c r="AQ89" s="255"/>
      <c r="AR89" s="255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</row>
    <row r="90" customFormat="false" ht="15" hidden="false" customHeight="false" outlineLevel="0" collapsed="false">
      <c r="A90" s="62"/>
      <c r="B90" s="151"/>
      <c r="C90" s="151"/>
      <c r="D90" s="152" t="n">
        <f aca="false">SUM(E90:AB90)</f>
        <v>0</v>
      </c>
      <c r="E90" s="153"/>
      <c r="F90" s="154"/>
      <c r="G90" s="154"/>
      <c r="H90" s="154"/>
      <c r="I90" s="154"/>
      <c r="J90" s="155"/>
      <c r="K90" s="156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  <c r="W90" s="154"/>
      <c r="X90" s="154"/>
      <c r="Y90" s="154"/>
      <c r="Z90" s="157"/>
      <c r="AA90" s="153"/>
      <c r="AB90" s="155"/>
      <c r="AC90" s="126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  <c r="BB90" s="61"/>
      <c r="BC90" s="61"/>
    </row>
    <row r="91" customFormat="false" ht="14.25" hidden="false" customHeight="false" outlineLevel="0" collapsed="false">
      <c r="A91" s="62"/>
      <c r="B91" s="151"/>
      <c r="C91" s="151"/>
      <c r="D91" s="152" t="n">
        <f aca="false">SUM(E91:AB91)</f>
        <v>0</v>
      </c>
      <c r="E91" s="153"/>
      <c r="F91" s="154"/>
      <c r="G91" s="154"/>
      <c r="H91" s="154"/>
      <c r="I91" s="154"/>
      <c r="J91" s="155"/>
      <c r="K91" s="156"/>
      <c r="L91" s="154"/>
      <c r="M91" s="154"/>
      <c r="N91" s="154"/>
      <c r="O91" s="154"/>
      <c r="P91" s="154"/>
      <c r="Q91" s="154"/>
      <c r="R91" s="154"/>
      <c r="S91" s="154"/>
      <c r="T91" s="154"/>
      <c r="U91" s="154"/>
      <c r="V91" s="154"/>
      <c r="W91" s="154"/>
      <c r="X91" s="154"/>
      <c r="Y91" s="154"/>
      <c r="Z91" s="157"/>
      <c r="AA91" s="153"/>
      <c r="AB91" s="155"/>
      <c r="AC91" s="126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</row>
    <row r="92" customFormat="false" ht="14.25" hidden="false" customHeight="false" outlineLevel="0" collapsed="false">
      <c r="A92" s="62"/>
      <c r="B92" s="151"/>
      <c r="C92" s="151"/>
      <c r="D92" s="152" t="n">
        <f aca="false">SUM(E92:AB92)</f>
        <v>0</v>
      </c>
      <c r="E92" s="153"/>
      <c r="F92" s="154"/>
      <c r="G92" s="154"/>
      <c r="H92" s="154"/>
      <c r="I92" s="154"/>
      <c r="J92" s="155"/>
      <c r="K92" s="156"/>
      <c r="L92" s="154"/>
      <c r="M92" s="154"/>
      <c r="N92" s="154"/>
      <c r="O92" s="154"/>
      <c r="P92" s="154"/>
      <c r="Q92" s="154"/>
      <c r="R92" s="154"/>
      <c r="S92" s="154"/>
      <c r="T92" s="154"/>
      <c r="U92" s="154"/>
      <c r="V92" s="154"/>
      <c r="W92" s="154"/>
      <c r="X92" s="154"/>
      <c r="Y92" s="154"/>
      <c r="Z92" s="157"/>
      <c r="AA92" s="153"/>
      <c r="AB92" s="155"/>
      <c r="AC92" s="126"/>
      <c r="AD92" s="61"/>
      <c r="AE92" s="16" t="s">
        <v>29</v>
      </c>
      <c r="AF92" s="256" t="s">
        <v>70</v>
      </c>
      <c r="AG92" s="16"/>
      <c r="AH92" s="16"/>
      <c r="AI92" s="61"/>
      <c r="AJ92" s="16" t="s">
        <v>58</v>
      </c>
      <c r="AK92" s="256" t="s">
        <v>70</v>
      </c>
      <c r="AL92" s="16"/>
      <c r="AM92" s="16"/>
      <c r="AN92" s="61"/>
      <c r="AO92" s="16" t="s">
        <v>71</v>
      </c>
      <c r="AP92" s="256" t="s">
        <v>70</v>
      </c>
      <c r="AQ92" s="16"/>
      <c r="AR92" s="16"/>
      <c r="AS92" s="61"/>
      <c r="AT92" s="61"/>
      <c r="AU92" s="61"/>
      <c r="AV92" s="61"/>
      <c r="AW92" s="61"/>
      <c r="AX92" s="61"/>
      <c r="AY92" s="61"/>
      <c r="AZ92" s="61"/>
      <c r="BA92" s="61"/>
      <c r="BB92" s="61"/>
      <c r="BC92" s="61"/>
    </row>
    <row r="93" customFormat="false" ht="14.25" hidden="false" customHeight="false" outlineLevel="0" collapsed="false">
      <c r="A93" s="62"/>
      <c r="B93" s="151"/>
      <c r="C93" s="151"/>
      <c r="D93" s="152" t="n">
        <f aca="false">SUM(E93:AB93)</f>
        <v>0</v>
      </c>
      <c r="E93" s="153"/>
      <c r="F93" s="154"/>
      <c r="G93" s="154"/>
      <c r="H93" s="154"/>
      <c r="I93" s="154"/>
      <c r="J93" s="155"/>
      <c r="K93" s="156"/>
      <c r="L93" s="154"/>
      <c r="M93" s="154"/>
      <c r="N93" s="154"/>
      <c r="O93" s="154"/>
      <c r="P93" s="154"/>
      <c r="Q93" s="154"/>
      <c r="R93" s="154"/>
      <c r="S93" s="154"/>
      <c r="T93" s="154"/>
      <c r="U93" s="154"/>
      <c r="V93" s="154"/>
      <c r="W93" s="154"/>
      <c r="X93" s="154"/>
      <c r="Y93" s="154"/>
      <c r="Z93" s="157"/>
      <c r="AA93" s="153"/>
      <c r="AB93" s="155"/>
      <c r="AC93" s="126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  <c r="BA93" s="61"/>
      <c r="BB93" s="61"/>
      <c r="BC93" s="61"/>
    </row>
    <row r="94" customFormat="false" ht="15" hidden="false" customHeight="false" outlineLevel="0" collapsed="false">
      <c r="A94" s="62"/>
      <c r="B94" s="158"/>
      <c r="C94" s="158"/>
      <c r="D94" s="159" t="n">
        <f aca="false">SUM(E94:AB94)</f>
        <v>0</v>
      </c>
      <c r="E94" s="160"/>
      <c r="F94" s="161"/>
      <c r="G94" s="161"/>
      <c r="H94" s="161"/>
      <c r="I94" s="161"/>
      <c r="J94" s="162"/>
      <c r="K94" s="163"/>
      <c r="L94" s="161"/>
      <c r="M94" s="161"/>
      <c r="N94" s="161"/>
      <c r="O94" s="161"/>
      <c r="P94" s="161"/>
      <c r="Q94" s="161"/>
      <c r="R94" s="161"/>
      <c r="S94" s="161"/>
      <c r="T94" s="161"/>
      <c r="U94" s="161"/>
      <c r="V94" s="161"/>
      <c r="W94" s="161"/>
      <c r="X94" s="161"/>
      <c r="Y94" s="161"/>
      <c r="Z94" s="164"/>
      <c r="AA94" s="160"/>
      <c r="AB94" s="162"/>
      <c r="AC94" s="126"/>
      <c r="AD94" s="61"/>
      <c r="AE94" s="257" t="n">
        <f aca="false">SUM(E17:E18)-E39</f>
        <v>4</v>
      </c>
      <c r="AF94" s="257" t="n">
        <f aca="false">SUM(F17:F18)-F39</f>
        <v>4</v>
      </c>
      <c r="AG94" s="257" t="n">
        <f aca="false">SUM(G17:G18)-G39</f>
        <v>4</v>
      </c>
      <c r="AH94" s="257" t="n">
        <f aca="false">SUM(H17:H18)-H39</f>
        <v>4</v>
      </c>
      <c r="AJ94" s="61" t="n">
        <f aca="false">E64</f>
        <v>157.18</v>
      </c>
      <c r="AK94" s="61" t="n">
        <f aca="false">F64</f>
        <v>157.18</v>
      </c>
      <c r="AL94" s="61" t="n">
        <f aca="false">G64</f>
        <v>157.18</v>
      </c>
      <c r="AM94" s="61" t="n">
        <f aca="false">H64</f>
        <v>157.18</v>
      </c>
      <c r="AO94" s="61" t="n">
        <f aca="false">E109</f>
        <v>0</v>
      </c>
      <c r="AP94" s="61" t="n">
        <f aca="false">F109</f>
        <v>0</v>
      </c>
      <c r="AQ94" s="61" t="n">
        <f aca="false">G109</f>
        <v>0</v>
      </c>
      <c r="AR94" s="61" t="n">
        <f aca="false">H109</f>
        <v>0</v>
      </c>
      <c r="AS94" s="61"/>
      <c r="AT94" s="61"/>
      <c r="AU94" s="61"/>
      <c r="AV94" s="61"/>
      <c r="AW94" s="61"/>
      <c r="AX94" s="61"/>
      <c r="AY94" s="61"/>
      <c r="AZ94" s="61"/>
      <c r="BA94" s="61"/>
      <c r="BB94" s="61"/>
      <c r="BC94" s="61"/>
    </row>
    <row r="95" customFormat="false" ht="14.25" hidden="false" customHeight="false" outlineLevel="0" collapsed="false">
      <c r="A95" s="118"/>
      <c r="B95" s="165"/>
      <c r="C95" s="165"/>
      <c r="D95" s="166" t="n">
        <f aca="false">SUM(E95:AB95)</f>
        <v>0</v>
      </c>
      <c r="E95" s="258"/>
      <c r="F95" s="259"/>
      <c r="G95" s="259"/>
      <c r="H95" s="259"/>
      <c r="I95" s="259"/>
      <c r="J95" s="260"/>
      <c r="K95" s="261"/>
      <c r="L95" s="259"/>
      <c r="M95" s="259"/>
      <c r="N95" s="259"/>
      <c r="O95" s="259"/>
      <c r="P95" s="259"/>
      <c r="Q95" s="259"/>
      <c r="R95" s="259"/>
      <c r="S95" s="259"/>
      <c r="T95" s="259"/>
      <c r="U95" s="259"/>
      <c r="V95" s="259"/>
      <c r="W95" s="259"/>
      <c r="X95" s="259"/>
      <c r="Y95" s="259"/>
      <c r="Z95" s="262"/>
      <c r="AA95" s="258"/>
      <c r="AB95" s="260"/>
      <c r="AC95" s="126"/>
      <c r="AD95" s="61"/>
      <c r="AE95" s="257" t="n">
        <f aca="false">SUM(I17:I18)-I39</f>
        <v>4</v>
      </c>
      <c r="AF95" s="257" t="n">
        <f aca="false">SUM(J17:J18)-J39</f>
        <v>4</v>
      </c>
      <c r="AG95" s="257" t="n">
        <f aca="false">SUM(K17:K18)-K39</f>
        <v>9</v>
      </c>
      <c r="AH95" s="257" t="n">
        <f aca="false">SUM(L17:L18)-L39</f>
        <v>9</v>
      </c>
      <c r="AI95" s="61"/>
      <c r="AJ95" s="61" t="n">
        <f aca="false">I64</f>
        <v>157.18</v>
      </c>
      <c r="AK95" s="61" t="n">
        <f aca="false">J64</f>
        <v>157.18</v>
      </c>
      <c r="AL95" s="61" t="n">
        <f aca="false">K64</f>
        <v>175.18</v>
      </c>
      <c r="AM95" s="61" t="n">
        <f aca="false">L64</f>
        <v>175.18</v>
      </c>
      <c r="AN95" s="61"/>
      <c r="AO95" s="61" t="n">
        <f aca="false">I109</f>
        <v>0</v>
      </c>
      <c r="AP95" s="61" t="n">
        <f aca="false">J109</f>
        <v>0</v>
      </c>
      <c r="AQ95" s="61" t="n">
        <f aca="false">K109</f>
        <v>0</v>
      </c>
      <c r="AR95" s="61" t="n">
        <f aca="false">L109</f>
        <v>0</v>
      </c>
      <c r="AS95" s="61"/>
      <c r="AT95" s="61"/>
      <c r="AU95" s="61"/>
      <c r="AV95" s="61"/>
      <c r="AW95" s="61"/>
      <c r="AX95" s="61"/>
      <c r="AY95" s="61"/>
      <c r="AZ95" s="61"/>
      <c r="BA95" s="61"/>
      <c r="BB95" s="61"/>
      <c r="BC95" s="61"/>
    </row>
    <row r="96" customFormat="false" ht="14.25" hidden="false" customHeight="false" outlineLevel="0" collapsed="false">
      <c r="A96" s="62" t="s">
        <v>72</v>
      </c>
      <c r="B96" s="151"/>
      <c r="C96" s="151"/>
      <c r="D96" s="152" t="n">
        <f aca="false">SUM(E96:AB96)</f>
        <v>0</v>
      </c>
      <c r="E96" s="153"/>
      <c r="F96" s="154"/>
      <c r="G96" s="154"/>
      <c r="H96" s="154"/>
      <c r="I96" s="154"/>
      <c r="J96" s="155"/>
      <c r="K96" s="156"/>
      <c r="L96" s="154"/>
      <c r="M96" s="154"/>
      <c r="N96" s="154"/>
      <c r="O96" s="154"/>
      <c r="P96" s="154"/>
      <c r="Q96" s="154"/>
      <c r="R96" s="154"/>
      <c r="S96" s="154"/>
      <c r="T96" s="154"/>
      <c r="U96" s="154"/>
      <c r="V96" s="154"/>
      <c r="W96" s="154"/>
      <c r="X96" s="154"/>
      <c r="Y96" s="154"/>
      <c r="Z96" s="157"/>
      <c r="AA96" s="153"/>
      <c r="AB96" s="155"/>
      <c r="AC96" s="126"/>
      <c r="AD96" s="61"/>
      <c r="AE96" s="257" t="n">
        <f aca="false">SUM(M17:M18)-M39</f>
        <v>9</v>
      </c>
      <c r="AF96" s="257" t="n">
        <f aca="false">SUM(N17:N18)-N39</f>
        <v>9</v>
      </c>
      <c r="AG96" s="257" t="n">
        <f aca="false">SUM(O17:O18)-O39</f>
        <v>9</v>
      </c>
      <c r="AH96" s="257" t="n">
        <f aca="false">SUM(P17:P18)-P39</f>
        <v>9</v>
      </c>
      <c r="AI96" s="61"/>
      <c r="AJ96" s="61" t="n">
        <f aca="false">M64</f>
        <v>175.18</v>
      </c>
      <c r="AK96" s="61" t="n">
        <f aca="false">N64</f>
        <v>175.18</v>
      </c>
      <c r="AL96" s="61" t="n">
        <f aca="false">O64</f>
        <v>175.18</v>
      </c>
      <c r="AM96" s="61" t="n">
        <f aca="false">P64</f>
        <v>175.18</v>
      </c>
      <c r="AN96" s="61"/>
      <c r="AO96" s="61" t="n">
        <f aca="false">M109</f>
        <v>0</v>
      </c>
      <c r="AP96" s="61" t="n">
        <f aca="false">N109</f>
        <v>0</v>
      </c>
      <c r="AQ96" s="61" t="n">
        <f aca="false">O109</f>
        <v>0</v>
      </c>
      <c r="AR96" s="61" t="n">
        <f aca="false">P109</f>
        <v>0</v>
      </c>
      <c r="AS96" s="61"/>
      <c r="AT96" s="61"/>
      <c r="AU96" s="61"/>
      <c r="AV96" s="61"/>
      <c r="AW96" s="61"/>
      <c r="AX96" s="61"/>
      <c r="AY96" s="61"/>
      <c r="AZ96" s="61"/>
      <c r="BA96" s="61"/>
      <c r="BB96" s="61"/>
      <c r="BC96" s="61"/>
    </row>
    <row r="97" customFormat="false" ht="15" hidden="false" customHeight="false" outlineLevel="0" collapsed="false">
      <c r="A97" s="143"/>
      <c r="B97" s="177"/>
      <c r="C97" s="177"/>
      <c r="D97" s="178" t="n">
        <f aca="false">SUM(E97:AB97)</f>
        <v>0</v>
      </c>
      <c r="E97" s="263"/>
      <c r="F97" s="264"/>
      <c r="G97" s="264"/>
      <c r="H97" s="264"/>
      <c r="I97" s="264"/>
      <c r="J97" s="265"/>
      <c r="K97" s="266"/>
      <c r="L97" s="264"/>
      <c r="M97" s="264"/>
      <c r="N97" s="264"/>
      <c r="O97" s="264"/>
      <c r="P97" s="264"/>
      <c r="Q97" s="264"/>
      <c r="R97" s="264"/>
      <c r="S97" s="264"/>
      <c r="T97" s="264"/>
      <c r="U97" s="264"/>
      <c r="V97" s="264"/>
      <c r="W97" s="264"/>
      <c r="X97" s="264"/>
      <c r="Y97" s="264"/>
      <c r="Z97" s="267"/>
      <c r="AA97" s="263"/>
      <c r="AB97" s="265"/>
      <c r="AC97" s="126"/>
      <c r="AD97" s="48"/>
      <c r="AE97" s="257" t="n">
        <f aca="false">SUM(Q17:Q18)-Q39</f>
        <v>9</v>
      </c>
      <c r="AF97" s="257" t="n">
        <f aca="false">SUM(R17:R18)-R39</f>
        <v>9</v>
      </c>
      <c r="AG97" s="257" t="n">
        <f aca="false">SUM(S17:S18)-S39</f>
        <v>9</v>
      </c>
      <c r="AH97" s="257" t="n">
        <f aca="false">SUM(T17:T18)-T39</f>
        <v>9</v>
      </c>
      <c r="AI97" s="61"/>
      <c r="AJ97" s="61" t="n">
        <f aca="false">Q64</f>
        <v>175.18</v>
      </c>
      <c r="AK97" s="61" t="n">
        <f aca="false">R64</f>
        <v>175.18</v>
      </c>
      <c r="AL97" s="61" t="n">
        <f aca="false">S64</f>
        <v>175.18</v>
      </c>
      <c r="AM97" s="61" t="n">
        <f aca="false">T64</f>
        <v>175.18</v>
      </c>
      <c r="AN97" s="61"/>
      <c r="AO97" s="61" t="n">
        <f aca="false">Q109</f>
        <v>0</v>
      </c>
      <c r="AP97" s="61" t="n">
        <f aca="false">R109</f>
        <v>0</v>
      </c>
      <c r="AQ97" s="61" t="n">
        <f aca="false">S109</f>
        <v>0</v>
      </c>
      <c r="AR97" s="61" t="n">
        <f aca="false">T109</f>
        <v>0</v>
      </c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  <c r="CJ97" s="49"/>
      <c r="CK97" s="49"/>
      <c r="CL97" s="49"/>
      <c r="CM97" s="49"/>
      <c r="CN97" s="49"/>
      <c r="CO97" s="49"/>
      <c r="CP97" s="49"/>
      <c r="CQ97" s="49"/>
      <c r="CR97" s="49"/>
      <c r="CS97" s="49"/>
      <c r="CT97" s="49"/>
      <c r="CU97" s="49"/>
      <c r="CV97" s="49"/>
      <c r="CW97" s="49"/>
      <c r="CX97" s="49"/>
      <c r="CY97" s="49"/>
      <c r="CZ97" s="49"/>
      <c r="DA97" s="49"/>
      <c r="DB97" s="49"/>
      <c r="DC97" s="49"/>
      <c r="DD97" s="49"/>
      <c r="DE97" s="49"/>
      <c r="DF97" s="49"/>
      <c r="DG97" s="49"/>
      <c r="DH97" s="49"/>
      <c r="DI97" s="49"/>
      <c r="DJ97" s="49"/>
      <c r="DK97" s="49"/>
      <c r="DL97" s="49"/>
      <c r="DM97" s="49"/>
      <c r="DN97" s="49"/>
      <c r="DO97" s="49"/>
      <c r="DP97" s="49"/>
      <c r="DQ97" s="49"/>
      <c r="DR97" s="49"/>
      <c r="DS97" s="49"/>
      <c r="DT97" s="49"/>
      <c r="DU97" s="49"/>
      <c r="DV97" s="49"/>
      <c r="DW97" s="49"/>
      <c r="DX97" s="49"/>
      <c r="DY97" s="49"/>
      <c r="DZ97" s="49"/>
      <c r="EA97" s="49"/>
      <c r="EB97" s="49"/>
      <c r="EC97" s="49"/>
      <c r="ED97" s="49"/>
      <c r="EE97" s="49"/>
      <c r="EF97" s="49"/>
      <c r="EG97" s="49"/>
      <c r="EH97" s="49"/>
      <c r="EI97" s="49"/>
      <c r="EJ97" s="49"/>
      <c r="EK97" s="49"/>
      <c r="EL97" s="49"/>
      <c r="EM97" s="49"/>
      <c r="EN97" s="49"/>
      <c r="EO97" s="49"/>
      <c r="EP97" s="49"/>
      <c r="EQ97" s="49"/>
      <c r="ER97" s="49"/>
      <c r="ES97" s="49"/>
      <c r="ET97" s="49"/>
      <c r="EU97" s="49"/>
      <c r="EV97" s="49"/>
      <c r="EW97" s="49"/>
      <c r="EX97" s="49"/>
      <c r="EY97" s="49"/>
      <c r="EZ97" s="49"/>
      <c r="FA97" s="49"/>
      <c r="FB97" s="49"/>
      <c r="FC97" s="49"/>
      <c r="FD97" s="49"/>
      <c r="FE97" s="49"/>
      <c r="FF97" s="49"/>
      <c r="FG97" s="49"/>
      <c r="FH97" s="49"/>
      <c r="FI97" s="49"/>
      <c r="FJ97" s="49"/>
      <c r="FK97" s="49"/>
      <c r="FL97" s="49"/>
      <c r="FM97" s="49"/>
      <c r="FN97" s="49"/>
      <c r="FO97" s="49"/>
      <c r="FP97" s="49"/>
      <c r="FQ97" s="49"/>
      <c r="FR97" s="49"/>
      <c r="FS97" s="49"/>
      <c r="FT97" s="49"/>
      <c r="FU97" s="49"/>
      <c r="FV97" s="49"/>
      <c r="FW97" s="49"/>
      <c r="FX97" s="49"/>
      <c r="FY97" s="49"/>
      <c r="FZ97" s="49"/>
      <c r="GA97" s="49"/>
      <c r="GB97" s="49"/>
      <c r="GC97" s="49"/>
      <c r="GD97" s="49"/>
      <c r="GE97" s="49"/>
      <c r="GF97" s="49"/>
      <c r="GG97" s="49"/>
      <c r="GH97" s="49"/>
      <c r="GI97" s="49"/>
      <c r="GJ97" s="49"/>
      <c r="GK97" s="49"/>
      <c r="GL97" s="49"/>
      <c r="GM97" s="49"/>
      <c r="GN97" s="49"/>
      <c r="GO97" s="49"/>
      <c r="GP97" s="49"/>
      <c r="GQ97" s="49"/>
      <c r="GR97" s="49"/>
      <c r="GS97" s="49"/>
      <c r="GT97" s="49"/>
      <c r="GU97" s="49"/>
      <c r="GV97" s="49"/>
      <c r="GW97" s="49"/>
      <c r="GX97" s="49"/>
      <c r="GY97" s="49"/>
      <c r="GZ97" s="49"/>
      <c r="HA97" s="49"/>
      <c r="HB97" s="49"/>
      <c r="HC97" s="49"/>
      <c r="HD97" s="49"/>
      <c r="HE97" s="49"/>
      <c r="HF97" s="49"/>
      <c r="HG97" s="49"/>
      <c r="HH97" s="49"/>
      <c r="HI97" s="49"/>
      <c r="HJ97" s="49"/>
      <c r="HK97" s="49"/>
      <c r="HL97" s="49"/>
      <c r="HM97" s="49"/>
      <c r="HN97" s="49"/>
      <c r="HO97" s="49"/>
      <c r="HP97" s="49"/>
      <c r="HQ97" s="49"/>
      <c r="HR97" s="49"/>
      <c r="HS97" s="49"/>
      <c r="HT97" s="49"/>
      <c r="HU97" s="49"/>
      <c r="HV97" s="49"/>
      <c r="HW97" s="49"/>
      <c r="HX97" s="49"/>
      <c r="HY97" s="49"/>
      <c r="HZ97" s="49"/>
      <c r="IA97" s="49"/>
      <c r="IB97" s="49"/>
      <c r="IC97" s="49"/>
      <c r="ID97" s="49"/>
      <c r="IE97" s="49"/>
      <c r="IF97" s="49"/>
      <c r="IG97" s="49"/>
      <c r="IH97" s="49"/>
      <c r="II97" s="49"/>
      <c r="IJ97" s="49"/>
      <c r="IK97" s="49"/>
      <c r="IL97" s="49"/>
      <c r="IM97" s="49"/>
      <c r="IN97" s="49"/>
      <c r="IO97" s="49"/>
      <c r="IP97" s="49"/>
      <c r="IQ97" s="49"/>
      <c r="IR97" s="49"/>
      <c r="IS97" s="49"/>
      <c r="IT97" s="49"/>
      <c r="IU97" s="49"/>
      <c r="IV97" s="49"/>
      <c r="IW97" s="49"/>
    </row>
    <row r="98" customFormat="false" ht="15" hidden="false" customHeight="false" outlineLevel="0" collapsed="false">
      <c r="A98" s="184"/>
      <c r="B98" s="185"/>
      <c r="C98" s="185"/>
      <c r="D98" s="186" t="n">
        <f aca="false">SUM(E98:AB98)</f>
        <v>0</v>
      </c>
      <c r="E98" s="187"/>
      <c r="F98" s="188"/>
      <c r="G98" s="188"/>
      <c r="H98" s="188"/>
      <c r="I98" s="188"/>
      <c r="J98" s="189"/>
      <c r="K98" s="190"/>
      <c r="L98" s="190"/>
      <c r="M98" s="190"/>
      <c r="N98" s="190"/>
      <c r="O98" s="190"/>
      <c r="P98" s="190"/>
      <c r="Q98" s="190"/>
      <c r="R98" s="190"/>
      <c r="S98" s="190"/>
      <c r="T98" s="190"/>
      <c r="U98" s="190"/>
      <c r="V98" s="190"/>
      <c r="W98" s="190"/>
      <c r="X98" s="190"/>
      <c r="Y98" s="190"/>
      <c r="Z98" s="190"/>
      <c r="AA98" s="187"/>
      <c r="AB98" s="189"/>
      <c r="AC98" s="191"/>
      <c r="AD98" s="61"/>
      <c r="AE98" s="257" t="n">
        <f aca="false">SUM(U17:U18)-U39</f>
        <v>9</v>
      </c>
      <c r="AF98" s="257" t="n">
        <f aca="false">SUM(V17:V18)-V39</f>
        <v>9</v>
      </c>
      <c r="AG98" s="257" t="n">
        <f aca="false">SUM(W17:W18)-W39</f>
        <v>9</v>
      </c>
      <c r="AH98" s="257" t="n">
        <f aca="false">SUM(X17:X18)-X39</f>
        <v>9</v>
      </c>
      <c r="AJ98" s="61" t="n">
        <f aca="false">U64</f>
        <v>175.18</v>
      </c>
      <c r="AK98" s="61" t="n">
        <f aca="false">V64</f>
        <v>175.18</v>
      </c>
      <c r="AL98" s="61" t="n">
        <f aca="false">W64</f>
        <v>175.18</v>
      </c>
      <c r="AM98" s="61" t="n">
        <f aca="false">X64</f>
        <v>175.18</v>
      </c>
      <c r="AO98" s="61" t="n">
        <f aca="false">U109</f>
        <v>0</v>
      </c>
      <c r="AP98" s="61" t="n">
        <f aca="false">V109</f>
        <v>0</v>
      </c>
      <c r="AQ98" s="61" t="n">
        <f aca="false">W109</f>
        <v>0</v>
      </c>
      <c r="AR98" s="61" t="n">
        <f aca="false">X109</f>
        <v>0</v>
      </c>
      <c r="AS98" s="61"/>
      <c r="AT98" s="61"/>
      <c r="AU98" s="61"/>
      <c r="AV98" s="61"/>
      <c r="AW98" s="61"/>
      <c r="AX98" s="61"/>
      <c r="AY98" s="61"/>
      <c r="AZ98" s="61"/>
      <c r="BA98" s="61"/>
      <c r="BB98" s="61"/>
      <c r="BC98" s="61"/>
    </row>
    <row r="99" customFormat="false" ht="15" hidden="false" customHeight="false" outlineLevel="0" collapsed="false">
      <c r="A99" s="192" t="s">
        <v>51</v>
      </c>
      <c r="B99" s="193" t="s">
        <v>58</v>
      </c>
      <c r="C99" s="193" t="s">
        <v>40</v>
      </c>
      <c r="D99" s="194" t="n">
        <f aca="false">SUM(E99:AB99)</f>
        <v>-833.395316</v>
      </c>
      <c r="E99" s="195" t="n">
        <f aca="false">E63+E86+E87+E88+E89+E90+E91+E92+E93+E94+E95+E96+E97-E64-E65-E66-E67-E68-E69-E70-E71-E72-E73-E74-E75-E76-E77-E78-E79-E80</f>
        <v>-33.242403</v>
      </c>
      <c r="F99" s="196" t="n">
        <f aca="false">F63+F86+F87+F88+F89+F90+F91+F92+F93+F94+F95+F96+F97-F64-F65-F66-F67-F68-F69-F70-F71-F72-F73-F74-F75-F76-F77-F78-F79-F80</f>
        <v>-35.132826</v>
      </c>
      <c r="G99" s="196" t="n">
        <f aca="false">G63+G86+G87+G88+G89+G90+G91+G92+G93+G94+G95+G96+G97-G64-G65-G66-G67-G68-G69-G70-G71-G72-G73-G74-G75-G76-G77-G78-G79-G80</f>
        <v>-36.272025</v>
      </c>
      <c r="H99" s="196" t="n">
        <f aca="false">H63+H86+H87+H88+H89+H90+H91+H92+H93+H94+H95+H96+H97-H64-H65-H66-H67-H68-H69-H70-H71-H72-H73-H74-H75-H76-H77-H78-H79-H80</f>
        <v>-37.127039</v>
      </c>
      <c r="I99" s="196" t="n">
        <f aca="false">I63+I86+I87+I88+I89+I90+I91+I92+I93+I94+I95+I96+I97-I64-I65-I66-I67-I68-I69-I70-I71-I72-I73-I74-I75-I76-I77-I78-I79-I80</f>
        <v>-37.289419</v>
      </c>
      <c r="J99" s="197" t="n">
        <f aca="false">J63+J86+J87+J88+J89+J90+J91+J92+J93+J94+J95+J96+J97-J64-J65-J66-J67-J68-J69-J70-J71-J72-J73-J74-J75-J76-J77-J78-J79-J80</f>
        <v>-33.137955</v>
      </c>
      <c r="K99" s="198" t="n">
        <f aca="false">K63+K86+K87+K88+K89+K90+K91+K92+K93+K94+K95+K96+K97-K64-K65-K66-K67-K68-K69-K70-K71-K72-K73-K74-K75-K76-K77-K78-K79-K80</f>
        <v>-45.725361</v>
      </c>
      <c r="L99" s="196" t="n">
        <f aca="false">L63+L86+L87+L88+L89+L90+L91+L92+L93+L94+L95+L96+L97-L64-L65-L66-L67-L68-L69-L70-L71-L72-L73-L74-L75-L76-L77-L78-L79-L80</f>
        <v>-42.329156</v>
      </c>
      <c r="M99" s="196" t="n">
        <f aca="false">M63+M86+M87+M88+M89+M90+M91+M92+M93+M94+M95+M96+M97-M64-M65-M66-M67-M68-M69-M70-M71-M72-M73-M74-M75-M76-M77-M78-M79-M80</f>
        <v>-36.343463</v>
      </c>
      <c r="N99" s="196" t="n">
        <f aca="false">N63+N86+N87+N88+N89+N90+N91+N92+N93+N94+N95+N96+N97-N64-N65-N66-N67-N68-N69-N70-N71-N72-N73-N74-N75-N76-N77-N78-N79-N80</f>
        <v>-34.640892</v>
      </c>
      <c r="O99" s="196" t="n">
        <f aca="false">O63+O86+O87+O88+O89+O90+O91+O92+O93+O94+O95+O96+O97-O64-O65-O66-O67-O68-O69-O70-O71-O72-O73-O74-O75-O76-O77-O78-O79-O80</f>
        <v>-32.286673</v>
      </c>
      <c r="P99" s="196" t="n">
        <f aca="false">P63+P86+P87+P88+P89+P90+P91+P92+P93+P94+P95+P96+P97-P64-P65-P66-P67-P68-P69-P70-P71-P72-P73-P74-P75-P76-P77-P78-P79-P80</f>
        <v>-31.570239</v>
      </c>
      <c r="Q99" s="196" t="n">
        <f aca="false">Q63+Q86+Q87+Q88+Q89+Q90+Q91+Q92+Q93+Q94+Q95+Q96+Q97-Q64-Q65-Q66-Q67-Q68-Q69-Q70-Q71-Q72-Q73-Q74-Q75-Q76-Q77-Q78-Q79-Q80</f>
        <v>-31.844476</v>
      </c>
      <c r="R99" s="196" t="n">
        <f aca="false">R63+R86+R87+R88+R89+R90+R91+R92+R93+R94+R95+R96+R97-R64-R65-R66-R67-R68-R69-R70-R71-R72-R73-R74-R75-R76-R77-R78-R79-R80</f>
        <v>-32.253836</v>
      </c>
      <c r="S99" s="196" t="n">
        <f aca="false">S63+S86+S87+S88+S89+S90+S91+S92+S93+S94+S95+S96+S97-S64-S65-S66-S67-S68-S69-S70-S71-S72-S73-S74-S75-S76-S77-S78-S79-S80</f>
        <v>-33.46786</v>
      </c>
      <c r="T99" s="196" t="n">
        <f aca="false">T63+T86+T87+T88+T89+T90+T91+T92+T93+T94+T95+T96+T97-T64-T65-T66-T67-T68-T69-T70-T71-T72-T73-T74-T75-T76-T77-T78-T79-T80</f>
        <v>-33.266221</v>
      </c>
      <c r="U99" s="196" t="n">
        <f aca="false">U63+U86+U87+U88+U89+U90+U91+U92+U93+U94+U95+U96+U97-U64-U65-U66-U67-U68-U69-U70-U71-U72-U73-U74-U75-U76-U77-U78-U79-U80</f>
        <v>-32.161677</v>
      </c>
      <c r="V99" s="196" t="n">
        <f aca="false">V63+V86+V87+V88+V89+V90+V91+V92+V93+V94+V95+V96+V97-V64-V65-V66-V67-V68-V69-V70-V71-V72-V73-V74-V75-V76-V77-V78-V79-V80</f>
        <v>-35.283937</v>
      </c>
      <c r="W99" s="196" t="n">
        <f aca="false">W63+W86+W87+W88+W89+W90+W91+W92+W93+W94+W95+W96+W97-W64-W65-W66-W67-W68-W69-W70-W71-W72-W73-W74-W75-W76-W77-W78-W79-W80</f>
        <v>-34.936505</v>
      </c>
      <c r="X99" s="196" t="n">
        <f aca="false">X63+X86+X87+X88+X89+X90+X91+X92+X93+X94+X95+X96+X97-X64-X65-X66-X67-X68-X69-X70-X71-X72-X73-X74-X75-X76-X77-X78-X79-X80</f>
        <v>-33.764498</v>
      </c>
      <c r="Y99" s="196" t="n">
        <f aca="false">Y63+Y86+Y87+Y88+Y89+Y90+Y91+Y92+Y93+Y94+Y95+Y96+Y97-Y64-Y65-Y66-Y67-Y68-Y69-Y70-Y71-Y72-Y73-Y74-Y75-Y76-Y77-Y78-Y79-Y80</f>
        <v>-34.64823</v>
      </c>
      <c r="Z99" s="199" t="n">
        <f aca="false">Z63+Z86+Z87+Z88+Z89+Z90+Z91+Z92+Z93+Z94+Z95+Z96+Z97-Z64-Z65-Z66-Z67-Z68-Z69-Z70-Z71-Z72-Z73-Z74-Z75-Z76-Z77-Z78-Z79-Z80</f>
        <v>-39.036902</v>
      </c>
      <c r="AA99" s="195" t="n">
        <f aca="false">AA63+AA86+AA87+AA88+AA89+AA90+AA91+AA92+AA93+AA94+AA95+AA96+AA97-AA64-AA65-AA66-AA67-AA68-AA69-AA70-AA71-AA72-AA73-AA74-AA75-AA76-AA77-AA78-AA79-AA80</f>
        <v>-27.077521</v>
      </c>
      <c r="AB99" s="197" t="n">
        <f aca="false">AB63+AB86+AB87+AB88+AB89+AB90+AB91+AB92+AB93+AB94+AB95+AB96+AB97-AB64-AB65-AB66-AB67-AB68-AB69-AB70-AB71-AB72-AB73-AB74-AB75-AB76-AB77-AB78-AB79-AB80</f>
        <v>-30.556202</v>
      </c>
      <c r="AC99" s="200" t="s">
        <v>73</v>
      </c>
      <c r="AD99" s="61"/>
      <c r="AE99" s="257" t="n">
        <f aca="false">SUM(Y17:Y18)-Y39</f>
        <v>9</v>
      </c>
      <c r="AF99" s="257" t="n">
        <f aca="false">SUM(Z17:Z18)-Z39</f>
        <v>9</v>
      </c>
      <c r="AG99" s="257" t="n">
        <f aca="false">SUM(AA17:AA18)-AA39</f>
        <v>4</v>
      </c>
      <c r="AH99" s="257" t="n">
        <f aca="false">SUM(AB17:AB18)-AB39</f>
        <v>4</v>
      </c>
      <c r="AJ99" s="61" t="n">
        <f aca="false">Y64</f>
        <v>175.18</v>
      </c>
      <c r="AK99" s="61" t="n">
        <f aca="false">Z64</f>
        <v>175.18</v>
      </c>
      <c r="AL99" s="61" t="n">
        <f aca="false">AA64</f>
        <v>157.18</v>
      </c>
      <c r="AM99" s="61" t="n">
        <f aca="false">AB64</f>
        <v>157.18</v>
      </c>
      <c r="AO99" s="61" t="n">
        <f aca="false">Y109</f>
        <v>0</v>
      </c>
      <c r="AP99" s="61" t="n">
        <f aca="false">Z109</f>
        <v>0</v>
      </c>
      <c r="AQ99" s="61" t="n">
        <f aca="false">AA109</f>
        <v>0</v>
      </c>
      <c r="AR99" s="61" t="n">
        <f aca="false">AB109</f>
        <v>0</v>
      </c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61"/>
    </row>
    <row r="100" customFormat="false" ht="14.25" hidden="false" customHeight="false" outlineLevel="0" collapsed="false">
      <c r="A100" s="268"/>
      <c r="B100" s="269"/>
      <c r="C100" s="269"/>
      <c r="D100" s="203"/>
      <c r="E100" s="204"/>
      <c r="F100" s="205"/>
      <c r="G100" s="205"/>
      <c r="H100" s="205"/>
      <c r="I100" s="205"/>
      <c r="J100" s="206"/>
      <c r="K100" s="207"/>
      <c r="L100" s="207"/>
      <c r="M100" s="207"/>
      <c r="N100" s="207"/>
      <c r="O100" s="207"/>
      <c r="P100" s="207"/>
      <c r="Q100" s="207"/>
      <c r="R100" s="207"/>
      <c r="S100" s="207"/>
      <c r="T100" s="207"/>
      <c r="U100" s="207"/>
      <c r="V100" s="207"/>
      <c r="W100" s="207"/>
      <c r="X100" s="207"/>
      <c r="Y100" s="207"/>
      <c r="Z100" s="207"/>
      <c r="AA100" s="204"/>
      <c r="AB100" s="206"/>
      <c r="AC100" s="208"/>
      <c r="AD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  <c r="BC100" s="61"/>
    </row>
    <row r="101" customFormat="false" ht="15" hidden="false" customHeight="false" outlineLevel="0" collapsed="false">
      <c r="A101" s="268"/>
      <c r="B101" s="269"/>
      <c r="C101" s="269"/>
      <c r="D101" s="203"/>
      <c r="E101" s="209"/>
      <c r="F101" s="210"/>
      <c r="G101" s="210"/>
      <c r="H101" s="210"/>
      <c r="I101" s="210"/>
      <c r="J101" s="211"/>
      <c r="K101" s="207"/>
      <c r="L101" s="207"/>
      <c r="M101" s="207"/>
      <c r="N101" s="207"/>
      <c r="O101" s="207"/>
      <c r="P101" s="207"/>
      <c r="Q101" s="207"/>
      <c r="R101" s="207"/>
      <c r="S101" s="207"/>
      <c r="T101" s="207"/>
      <c r="U101" s="207"/>
      <c r="V101" s="207"/>
      <c r="W101" s="207"/>
      <c r="X101" s="207"/>
      <c r="Y101" s="207"/>
      <c r="Z101" s="207"/>
      <c r="AA101" s="209"/>
      <c r="AB101" s="211"/>
      <c r="AC101" s="208"/>
      <c r="AD101" s="61"/>
      <c r="AE101" s="270"/>
      <c r="AF101" s="270"/>
      <c r="AG101" s="270"/>
      <c r="AH101" s="270"/>
      <c r="AI101" s="270"/>
      <c r="AJ101" s="270"/>
      <c r="AK101" s="270"/>
      <c r="AL101" s="270"/>
      <c r="AM101" s="270"/>
      <c r="AN101" s="270"/>
      <c r="AO101" s="270"/>
      <c r="AP101" s="270"/>
      <c r="AQ101" s="270"/>
      <c r="AR101" s="270"/>
      <c r="AS101" s="61"/>
      <c r="AT101" s="61"/>
      <c r="AU101" s="61"/>
      <c r="AV101" s="61"/>
      <c r="AW101" s="61"/>
      <c r="AX101" s="61"/>
      <c r="AY101" s="61"/>
      <c r="AZ101" s="61"/>
      <c r="BA101" s="61"/>
      <c r="BB101" s="61"/>
      <c r="BC101" s="61"/>
    </row>
    <row r="102" customFormat="false" ht="15" hidden="false" customHeight="false" outlineLevel="0" collapsed="false">
      <c r="A102" s="268"/>
      <c r="B102" s="269"/>
      <c r="C102" s="269"/>
      <c r="D102" s="203"/>
      <c r="E102" s="209"/>
      <c r="F102" s="210"/>
      <c r="G102" s="210"/>
      <c r="H102" s="210"/>
      <c r="I102" s="210"/>
      <c r="J102" s="211"/>
      <c r="K102" s="207"/>
      <c r="L102" s="207"/>
      <c r="M102" s="207"/>
      <c r="N102" s="207"/>
      <c r="O102" s="207"/>
      <c r="P102" s="207"/>
      <c r="Q102" s="207"/>
      <c r="R102" s="207"/>
      <c r="S102" s="207"/>
      <c r="T102" s="207"/>
      <c r="U102" s="207"/>
      <c r="V102" s="207"/>
      <c r="W102" s="207"/>
      <c r="X102" s="207"/>
      <c r="Y102" s="207"/>
      <c r="Z102" s="207"/>
      <c r="AA102" s="209"/>
      <c r="AB102" s="211"/>
      <c r="AC102" s="208"/>
      <c r="AD102" s="61"/>
      <c r="AS102" s="61"/>
      <c r="AT102" s="61"/>
      <c r="AU102" s="61"/>
      <c r="AV102" s="61"/>
      <c r="AW102" s="61"/>
      <c r="AX102" s="61"/>
      <c r="AY102" s="61"/>
      <c r="AZ102" s="61"/>
      <c r="BA102" s="61"/>
      <c r="BB102" s="61"/>
      <c r="BC102" s="61"/>
    </row>
    <row r="103" customFormat="false" ht="29.25" hidden="false" customHeight="false" outlineLevel="0" collapsed="false">
      <c r="A103" s="201" t="s">
        <v>13</v>
      </c>
      <c r="B103" s="202" t="s">
        <v>14</v>
      </c>
      <c r="C103" s="202" t="s">
        <v>15</v>
      </c>
      <c r="D103" s="212" t="s">
        <v>16</v>
      </c>
      <c r="E103" s="42" t="n">
        <v>1</v>
      </c>
      <c r="F103" s="40" t="n">
        <v>2</v>
      </c>
      <c r="G103" s="40" t="n">
        <v>3</v>
      </c>
      <c r="H103" s="40" t="n">
        <v>4</v>
      </c>
      <c r="I103" s="40" t="n">
        <v>5</v>
      </c>
      <c r="J103" s="43" t="n">
        <v>6</v>
      </c>
      <c r="K103" s="213" t="n">
        <v>7</v>
      </c>
      <c r="L103" s="213" t="n">
        <v>8</v>
      </c>
      <c r="M103" s="213" t="n">
        <v>9</v>
      </c>
      <c r="N103" s="213" t="n">
        <v>10</v>
      </c>
      <c r="O103" s="213" t="n">
        <v>11</v>
      </c>
      <c r="P103" s="213" t="n">
        <v>12</v>
      </c>
      <c r="Q103" s="213" t="n">
        <v>13</v>
      </c>
      <c r="R103" s="213" t="n">
        <v>14</v>
      </c>
      <c r="S103" s="213" t="n">
        <v>15</v>
      </c>
      <c r="T103" s="213" t="n">
        <v>16</v>
      </c>
      <c r="U103" s="213" t="n">
        <v>17</v>
      </c>
      <c r="V103" s="213" t="n">
        <v>18</v>
      </c>
      <c r="W103" s="213" t="n">
        <v>19</v>
      </c>
      <c r="X103" s="213" t="n">
        <v>20</v>
      </c>
      <c r="Y103" s="213" t="n">
        <v>21</v>
      </c>
      <c r="Z103" s="213" t="n">
        <v>22</v>
      </c>
      <c r="AA103" s="42" t="n">
        <v>23</v>
      </c>
      <c r="AB103" s="43" t="n">
        <v>24</v>
      </c>
      <c r="AC103" s="214" t="s">
        <v>17</v>
      </c>
      <c r="AD103" s="61"/>
      <c r="AE103" s="61"/>
      <c r="AF103" s="61"/>
      <c r="AG103" s="61"/>
      <c r="AH103" s="61"/>
      <c r="AI103" s="61"/>
      <c r="AJ103" s="271" t="s">
        <v>58</v>
      </c>
      <c r="AK103" s="272" t="s">
        <v>74</v>
      </c>
      <c r="AL103" s="271"/>
      <c r="AM103" s="271"/>
      <c r="AN103" s="61"/>
      <c r="AO103" s="61"/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  <c r="BA103" s="61"/>
      <c r="BB103" s="61"/>
      <c r="BC103" s="61"/>
    </row>
    <row r="104" customFormat="false" ht="14.25" hidden="false" customHeight="false" outlineLevel="0" collapsed="false">
      <c r="A104" s="118" t="s">
        <v>75</v>
      </c>
      <c r="B104" s="51" t="s">
        <v>76</v>
      </c>
      <c r="C104" s="51" t="s">
        <v>23</v>
      </c>
      <c r="D104" s="52" t="n">
        <f aca="false">SUM(E104:AB104)</f>
        <v>12.4853649214</v>
      </c>
      <c r="E104" s="53" t="n">
        <v>0.4972823968</v>
      </c>
      <c r="F104" s="54" t="n">
        <v>0.489162392</v>
      </c>
      <c r="G104" s="54" t="n">
        <v>0.4852709998</v>
      </c>
      <c r="H104" s="54" t="n">
        <v>0.4826543262</v>
      </c>
      <c r="I104" s="54" t="n">
        <v>0.4833269498</v>
      </c>
      <c r="J104" s="55" t="n">
        <v>0.4856013998</v>
      </c>
      <c r="K104" s="56" t="n">
        <v>0.4900176796</v>
      </c>
      <c r="L104" s="54" t="n">
        <v>0.5014195948</v>
      </c>
      <c r="M104" s="54" t="n">
        <v>0.5119639332</v>
      </c>
      <c r="N104" s="54" t="n">
        <v>0.5177138608</v>
      </c>
      <c r="O104" s="54" t="n">
        <v>0.5251782576</v>
      </c>
      <c r="P104" s="54" t="n">
        <v>0.5310194346</v>
      </c>
      <c r="Q104" s="54" t="n">
        <v>0.5337405618</v>
      </c>
      <c r="R104" s="54" t="n">
        <v>0.53766582</v>
      </c>
      <c r="S104" s="54" t="n">
        <v>0.5375960938</v>
      </c>
      <c r="T104" s="54" t="n">
        <v>0.542583588</v>
      </c>
      <c r="U104" s="54" t="n">
        <v>0.55611689</v>
      </c>
      <c r="V104" s="54" t="n">
        <v>0.5589274848</v>
      </c>
      <c r="W104" s="54" t="n">
        <v>0.552720496</v>
      </c>
      <c r="X104" s="54" t="n">
        <v>0.5465981132</v>
      </c>
      <c r="Y104" s="54" t="n">
        <v>0.5450806214</v>
      </c>
      <c r="Z104" s="57" t="n">
        <v>0.5404967108</v>
      </c>
      <c r="AA104" s="53" t="n">
        <v>0.524273351</v>
      </c>
      <c r="AB104" s="55" t="n">
        <v>0.5089539656</v>
      </c>
      <c r="AC104" s="70" t="s">
        <v>24</v>
      </c>
      <c r="AD104" s="61"/>
      <c r="AE104" s="61"/>
      <c r="AF104" s="61"/>
      <c r="AG104" s="61"/>
      <c r="AH104" s="61"/>
      <c r="AI104" s="61"/>
      <c r="AJ104" s="61" t="n">
        <f aca="false">-E86</f>
        <v>-9</v>
      </c>
      <c r="AK104" s="61" t="n">
        <f aca="false">-F86</f>
        <v>-9</v>
      </c>
      <c r="AL104" s="61" t="n">
        <f aca="false">-G86</f>
        <v>-9</v>
      </c>
      <c r="AM104" s="61" t="n">
        <f aca="false">-H86</f>
        <v>-9</v>
      </c>
      <c r="AN104" s="61"/>
      <c r="AO104" s="61"/>
      <c r="AP104" s="61"/>
      <c r="AQ104" s="61"/>
      <c r="AR104" s="61"/>
      <c r="AS104" s="61"/>
      <c r="AT104" s="61"/>
      <c r="AU104" s="61"/>
      <c r="AV104" s="61"/>
      <c r="AW104" s="61"/>
      <c r="AX104" s="61"/>
      <c r="AY104" s="61"/>
      <c r="AZ104" s="61"/>
      <c r="BA104" s="61"/>
      <c r="BB104" s="61"/>
      <c r="BC104" s="61"/>
    </row>
    <row r="105" customFormat="false" ht="15" hidden="false" customHeight="false" outlineLevel="0" collapsed="false">
      <c r="A105" s="62"/>
      <c r="B105" s="96" t="s">
        <v>76</v>
      </c>
      <c r="C105" s="96" t="s">
        <v>35</v>
      </c>
      <c r="D105" s="97" t="n">
        <f aca="false">SUM(E105:AB105)</f>
        <v>0</v>
      </c>
      <c r="E105" s="98" t="n">
        <v>0</v>
      </c>
      <c r="F105" s="99" t="n">
        <v>0</v>
      </c>
      <c r="G105" s="99" t="n">
        <v>0</v>
      </c>
      <c r="H105" s="99" t="n">
        <v>0</v>
      </c>
      <c r="I105" s="99" t="n">
        <v>0</v>
      </c>
      <c r="J105" s="100" t="n">
        <v>0</v>
      </c>
      <c r="K105" s="101" t="n">
        <v>0</v>
      </c>
      <c r="L105" s="99" t="n">
        <v>0</v>
      </c>
      <c r="M105" s="99" t="n">
        <v>0</v>
      </c>
      <c r="N105" s="99" t="n">
        <v>0</v>
      </c>
      <c r="O105" s="99" t="n">
        <v>0</v>
      </c>
      <c r="P105" s="99" t="n">
        <v>0</v>
      </c>
      <c r="Q105" s="99" t="n">
        <v>0</v>
      </c>
      <c r="R105" s="99" t="n">
        <v>0</v>
      </c>
      <c r="S105" s="99" t="n">
        <v>0</v>
      </c>
      <c r="T105" s="99" t="n">
        <v>0</v>
      </c>
      <c r="U105" s="99" t="n">
        <v>0</v>
      </c>
      <c r="V105" s="99" t="n">
        <v>0</v>
      </c>
      <c r="W105" s="99" t="n">
        <v>0</v>
      </c>
      <c r="X105" s="99" t="n">
        <v>0</v>
      </c>
      <c r="Y105" s="99" t="n">
        <v>0</v>
      </c>
      <c r="Z105" s="102" t="n">
        <v>0</v>
      </c>
      <c r="AA105" s="98" t="n">
        <v>0</v>
      </c>
      <c r="AB105" s="100" t="n">
        <v>0</v>
      </c>
      <c r="AC105" s="70" t="s">
        <v>26</v>
      </c>
      <c r="AD105" s="61"/>
      <c r="AE105" s="61"/>
      <c r="AF105" s="61"/>
      <c r="AG105" s="61"/>
      <c r="AH105" s="61"/>
      <c r="AI105" s="61"/>
      <c r="AJ105" s="61" t="n">
        <f aca="false">-I86</f>
        <v>-9</v>
      </c>
      <c r="AK105" s="61" t="n">
        <f aca="false">-J86</f>
        <v>-9</v>
      </c>
      <c r="AL105" s="61" t="n">
        <f aca="false">-K86</f>
        <v>-9</v>
      </c>
      <c r="AM105" s="61" t="n">
        <f aca="false">-L86</f>
        <v>-9</v>
      </c>
      <c r="AN105" s="61"/>
      <c r="AO105" s="61"/>
      <c r="AP105" s="61"/>
      <c r="AQ105" s="61"/>
      <c r="AR105" s="61"/>
      <c r="AS105" s="61"/>
      <c r="AT105" s="61"/>
      <c r="AU105" s="61"/>
      <c r="AV105" s="61"/>
      <c r="AW105" s="61"/>
      <c r="AX105" s="61"/>
      <c r="AY105" s="61"/>
      <c r="AZ105" s="61"/>
      <c r="BA105" s="61"/>
      <c r="BB105" s="61"/>
      <c r="BC105" s="61"/>
    </row>
    <row r="106" customFormat="false" ht="15" hidden="false" customHeight="false" outlineLevel="0" collapsed="false">
      <c r="A106" s="103" t="s">
        <v>36</v>
      </c>
      <c r="B106" s="222" t="s">
        <v>71</v>
      </c>
      <c r="C106" s="222" t="s">
        <v>35</v>
      </c>
      <c r="D106" s="223" t="n">
        <f aca="false">SUM(E106:AB106)</f>
        <v>0</v>
      </c>
      <c r="E106" s="224" t="n">
        <f aca="false">E105</f>
        <v>0</v>
      </c>
      <c r="F106" s="225" t="n">
        <f aca="false">F105</f>
        <v>0</v>
      </c>
      <c r="G106" s="225" t="n">
        <f aca="false">G105</f>
        <v>0</v>
      </c>
      <c r="H106" s="225" t="n">
        <f aca="false">H105</f>
        <v>0</v>
      </c>
      <c r="I106" s="225" t="n">
        <f aca="false">I105</f>
        <v>0</v>
      </c>
      <c r="J106" s="226" t="n">
        <f aca="false">J105</f>
        <v>0</v>
      </c>
      <c r="K106" s="227" t="n">
        <f aca="false">K105</f>
        <v>0</v>
      </c>
      <c r="L106" s="225" t="n">
        <f aca="false">L105</f>
        <v>0</v>
      </c>
      <c r="M106" s="225" t="n">
        <f aca="false">M105</f>
        <v>0</v>
      </c>
      <c r="N106" s="225" t="n">
        <f aca="false">N105</f>
        <v>0</v>
      </c>
      <c r="O106" s="225" t="n">
        <f aca="false">O105</f>
        <v>0</v>
      </c>
      <c r="P106" s="225" t="n">
        <f aca="false">P105</f>
        <v>0</v>
      </c>
      <c r="Q106" s="225" t="n">
        <f aca="false">Q105</f>
        <v>0</v>
      </c>
      <c r="R106" s="225" t="n">
        <f aca="false">R105</f>
        <v>0</v>
      </c>
      <c r="S106" s="225" t="n">
        <f aca="false">S105</f>
        <v>0</v>
      </c>
      <c r="T106" s="225" t="n">
        <f aca="false">T105</f>
        <v>0</v>
      </c>
      <c r="U106" s="225" t="n">
        <f aca="false">U105</f>
        <v>0</v>
      </c>
      <c r="V106" s="225" t="n">
        <f aca="false">V105</f>
        <v>0</v>
      </c>
      <c r="W106" s="225" t="n">
        <f aca="false">W105</f>
        <v>0</v>
      </c>
      <c r="X106" s="225" t="n">
        <f aca="false">X105</f>
        <v>0</v>
      </c>
      <c r="Y106" s="225" t="n">
        <f aca="false">Y105</f>
        <v>0</v>
      </c>
      <c r="Z106" s="228" t="n">
        <f aca="false">Z105</f>
        <v>0</v>
      </c>
      <c r="AA106" s="224" t="n">
        <f aca="false">AA105</f>
        <v>0</v>
      </c>
      <c r="AB106" s="226" t="n">
        <f aca="false">AB105</f>
        <v>0</v>
      </c>
      <c r="AC106" s="70" t="s">
        <v>28</v>
      </c>
      <c r="AD106" s="61"/>
      <c r="AE106" s="61"/>
      <c r="AF106" s="61"/>
      <c r="AG106" s="61"/>
      <c r="AH106" s="61"/>
      <c r="AI106" s="61"/>
      <c r="AJ106" s="61" t="n">
        <f aca="false">-M86</f>
        <v>-9</v>
      </c>
      <c r="AK106" s="61" t="n">
        <f aca="false">-N86</f>
        <v>-9</v>
      </c>
      <c r="AL106" s="61" t="n">
        <f aca="false">-O86</f>
        <v>-9</v>
      </c>
      <c r="AM106" s="61" t="n">
        <f aca="false">-P86</f>
        <v>-9</v>
      </c>
      <c r="AN106" s="61"/>
      <c r="AO106" s="61"/>
      <c r="AP106" s="61"/>
      <c r="AQ106" s="61"/>
      <c r="AR106" s="61"/>
      <c r="AS106" s="61"/>
      <c r="AT106" s="61"/>
      <c r="AU106" s="61"/>
      <c r="AV106" s="61"/>
      <c r="AW106" s="61"/>
      <c r="AX106" s="61"/>
      <c r="AY106" s="61"/>
      <c r="AZ106" s="61"/>
      <c r="BA106" s="61"/>
      <c r="BB106" s="61"/>
      <c r="BC106" s="61"/>
    </row>
    <row r="107" customFormat="false" ht="15" hidden="false" customHeight="false" outlineLevel="0" collapsed="false">
      <c r="A107" s="111" t="s">
        <v>37</v>
      </c>
      <c r="B107" s="104" t="s">
        <v>71</v>
      </c>
      <c r="C107" s="104" t="s">
        <v>23</v>
      </c>
      <c r="D107" s="105" t="n">
        <f aca="false">SUM(E107:AB107)</f>
        <v>12.4853649214</v>
      </c>
      <c r="E107" s="106" t="n">
        <f aca="false">E104</f>
        <v>0.4972823968</v>
      </c>
      <c r="F107" s="107" t="n">
        <f aca="false">F104</f>
        <v>0.489162392</v>
      </c>
      <c r="G107" s="107" t="n">
        <f aca="false">G104</f>
        <v>0.4852709998</v>
      </c>
      <c r="H107" s="107" t="n">
        <f aca="false">H104</f>
        <v>0.4826543262</v>
      </c>
      <c r="I107" s="107" t="n">
        <f aca="false">I104</f>
        <v>0.4833269498</v>
      </c>
      <c r="J107" s="108" t="n">
        <f aca="false">J104</f>
        <v>0.4856013998</v>
      </c>
      <c r="K107" s="109" t="n">
        <f aca="false">K104</f>
        <v>0.4900176796</v>
      </c>
      <c r="L107" s="107" t="n">
        <f aca="false">L104</f>
        <v>0.5014195948</v>
      </c>
      <c r="M107" s="107" t="n">
        <f aca="false">M104</f>
        <v>0.5119639332</v>
      </c>
      <c r="N107" s="107" t="n">
        <f aca="false">N104</f>
        <v>0.5177138608</v>
      </c>
      <c r="O107" s="107" t="n">
        <f aca="false">O104</f>
        <v>0.5251782576</v>
      </c>
      <c r="P107" s="107" t="n">
        <f aca="false">P104</f>
        <v>0.5310194346</v>
      </c>
      <c r="Q107" s="107" t="n">
        <f aca="false">Q104</f>
        <v>0.5337405618</v>
      </c>
      <c r="R107" s="107" t="n">
        <f aca="false">R104</f>
        <v>0.53766582</v>
      </c>
      <c r="S107" s="107" t="n">
        <f aca="false">S104</f>
        <v>0.5375960938</v>
      </c>
      <c r="T107" s="107" t="n">
        <f aca="false">T104</f>
        <v>0.542583588</v>
      </c>
      <c r="U107" s="107" t="n">
        <f aca="false">U104</f>
        <v>0.55611689</v>
      </c>
      <c r="V107" s="107" t="n">
        <f aca="false">V104</f>
        <v>0.5589274848</v>
      </c>
      <c r="W107" s="107" t="n">
        <f aca="false">W104</f>
        <v>0.552720496</v>
      </c>
      <c r="X107" s="107" t="n">
        <f aca="false">X104</f>
        <v>0.5465981132</v>
      </c>
      <c r="Y107" s="107" t="n">
        <f aca="false">Y104</f>
        <v>0.5450806214</v>
      </c>
      <c r="Z107" s="110" t="n">
        <f aca="false">Z104</f>
        <v>0.5404967108</v>
      </c>
      <c r="AA107" s="106" t="n">
        <f aca="false">AA104</f>
        <v>0.524273351</v>
      </c>
      <c r="AB107" s="108" t="n">
        <f aca="false">AB104</f>
        <v>0.5089539656</v>
      </c>
      <c r="AC107" s="273"/>
      <c r="AD107" s="61"/>
      <c r="AE107" s="61"/>
      <c r="AF107" s="61"/>
      <c r="AG107" s="61"/>
      <c r="AH107" s="61"/>
      <c r="AI107" s="61"/>
      <c r="AJ107" s="61" t="n">
        <f aca="false">-Q86</f>
        <v>-9</v>
      </c>
      <c r="AK107" s="61" t="n">
        <f aca="false">-R86</f>
        <v>-9</v>
      </c>
      <c r="AL107" s="61" t="n">
        <f aca="false">-S86</f>
        <v>-9</v>
      </c>
      <c r="AM107" s="61" t="n">
        <f aca="false">-T86</f>
        <v>-9</v>
      </c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  <c r="BA107" s="61"/>
      <c r="BB107" s="61"/>
      <c r="BC107" s="61"/>
    </row>
    <row r="108" customFormat="false" ht="15" hidden="false" customHeight="false" outlineLevel="0" collapsed="false">
      <c r="A108" s="103" t="s">
        <v>38</v>
      </c>
      <c r="B108" s="229" t="s">
        <v>71</v>
      </c>
      <c r="C108" s="229" t="s">
        <v>39</v>
      </c>
      <c r="D108" s="230" t="n">
        <f aca="false">SUM(E108:AB108)</f>
        <v>12.4853649214</v>
      </c>
      <c r="E108" s="231" t="n">
        <f aca="false">E106+E107</f>
        <v>0.4972823968</v>
      </c>
      <c r="F108" s="232" t="n">
        <f aca="false">F106+F107</f>
        <v>0.489162392</v>
      </c>
      <c r="G108" s="232" t="n">
        <f aca="false">G106+G107</f>
        <v>0.4852709998</v>
      </c>
      <c r="H108" s="232" t="n">
        <f aca="false">H106+H107</f>
        <v>0.4826543262</v>
      </c>
      <c r="I108" s="232" t="n">
        <f aca="false">I106+I107</f>
        <v>0.4833269498</v>
      </c>
      <c r="J108" s="233" t="n">
        <f aca="false">J106+J107</f>
        <v>0.4856013998</v>
      </c>
      <c r="K108" s="234" t="n">
        <f aca="false">K106+K107</f>
        <v>0.4900176796</v>
      </c>
      <c r="L108" s="232" t="n">
        <f aca="false">L106+L107</f>
        <v>0.5014195948</v>
      </c>
      <c r="M108" s="232" t="n">
        <f aca="false">M106+M107</f>
        <v>0.5119639332</v>
      </c>
      <c r="N108" s="232" t="n">
        <f aca="false">N106+N107</f>
        <v>0.5177138608</v>
      </c>
      <c r="O108" s="232" t="n">
        <f aca="false">O106+O107</f>
        <v>0.5251782576</v>
      </c>
      <c r="P108" s="232" t="n">
        <f aca="false">P106+P107</f>
        <v>0.5310194346</v>
      </c>
      <c r="Q108" s="232" t="n">
        <f aca="false">Q106+Q107</f>
        <v>0.5337405618</v>
      </c>
      <c r="R108" s="232" t="n">
        <f aca="false">R106+R107</f>
        <v>0.53766582</v>
      </c>
      <c r="S108" s="232" t="n">
        <f aca="false">S106+S107</f>
        <v>0.5375960938</v>
      </c>
      <c r="T108" s="232" t="n">
        <f aca="false">T106+T107</f>
        <v>0.542583588</v>
      </c>
      <c r="U108" s="232" t="n">
        <f aca="false">U106+U107</f>
        <v>0.55611689</v>
      </c>
      <c r="V108" s="232" t="n">
        <f aca="false">V106+V107</f>
        <v>0.5589274848</v>
      </c>
      <c r="W108" s="232" t="n">
        <f aca="false">W106+W107</f>
        <v>0.552720496</v>
      </c>
      <c r="X108" s="232" t="n">
        <f aca="false">X106+X107</f>
        <v>0.5465981132</v>
      </c>
      <c r="Y108" s="232" t="n">
        <f aca="false">Y106+Y107</f>
        <v>0.5450806214</v>
      </c>
      <c r="Z108" s="235" t="n">
        <f aca="false">Z106+Z107</f>
        <v>0.5404967108</v>
      </c>
      <c r="AA108" s="231" t="n">
        <f aca="false">AA106+AA107</f>
        <v>0.524273351</v>
      </c>
      <c r="AB108" s="233" t="n">
        <f aca="false">AB106+AB107</f>
        <v>0.5089539656</v>
      </c>
      <c r="AC108" s="88"/>
      <c r="AD108" s="61"/>
      <c r="AE108" s="61"/>
      <c r="AF108" s="61"/>
      <c r="AG108" s="61"/>
      <c r="AH108" s="61"/>
      <c r="AI108" s="61"/>
      <c r="AJ108" s="61" t="n">
        <f aca="false">-U86</f>
        <v>-9</v>
      </c>
      <c r="AK108" s="61" t="n">
        <f aca="false">-V86</f>
        <v>-9</v>
      </c>
      <c r="AL108" s="61" t="n">
        <f aca="false">-W86</f>
        <v>-9</v>
      </c>
      <c r="AM108" s="61" t="n">
        <f aca="false">-X86</f>
        <v>-9</v>
      </c>
      <c r="AN108" s="61"/>
      <c r="AO108" s="61"/>
      <c r="AP108" s="61"/>
      <c r="AQ108" s="61"/>
      <c r="AR108" s="61"/>
      <c r="AS108" s="61"/>
      <c r="AT108" s="61"/>
      <c r="AU108" s="61"/>
      <c r="AV108" s="61"/>
      <c r="AW108" s="61"/>
      <c r="AX108" s="61"/>
      <c r="AY108" s="61"/>
      <c r="AZ108" s="61"/>
      <c r="BA108" s="61"/>
      <c r="BB108" s="61"/>
      <c r="BC108" s="61"/>
    </row>
    <row r="109" customFormat="false" ht="14.25" hidden="false" customHeight="false" outlineLevel="0" collapsed="false">
      <c r="A109" s="62"/>
      <c r="B109" s="236"/>
      <c r="C109" s="236"/>
      <c r="D109" s="237" t="n">
        <f aca="false">SUM(E109:AB109)</f>
        <v>0</v>
      </c>
      <c r="E109" s="238"/>
      <c r="F109" s="239"/>
      <c r="G109" s="239"/>
      <c r="H109" s="239"/>
      <c r="I109" s="239"/>
      <c r="J109" s="274"/>
      <c r="K109" s="241"/>
      <c r="L109" s="239"/>
      <c r="M109" s="239"/>
      <c r="N109" s="239"/>
      <c r="O109" s="239"/>
      <c r="P109" s="239"/>
      <c r="Q109" s="239"/>
      <c r="R109" s="239"/>
      <c r="S109" s="239"/>
      <c r="T109" s="239"/>
      <c r="U109" s="239"/>
      <c r="V109" s="239"/>
      <c r="W109" s="239"/>
      <c r="X109" s="239"/>
      <c r="Y109" s="239"/>
      <c r="Z109" s="242"/>
      <c r="AA109" s="238"/>
      <c r="AB109" s="274"/>
      <c r="AC109" s="126"/>
      <c r="AD109" s="61"/>
      <c r="AE109" s="61"/>
      <c r="AF109" s="61"/>
      <c r="AG109" s="61"/>
      <c r="AH109" s="61"/>
      <c r="AI109" s="61"/>
      <c r="AJ109" s="61" t="n">
        <f aca="false">-Y86</f>
        <v>-9</v>
      </c>
      <c r="AK109" s="61" t="n">
        <f aca="false">-Z86</f>
        <v>-9</v>
      </c>
      <c r="AL109" s="61" t="n">
        <f aca="false">-AA86</f>
        <v>-9</v>
      </c>
      <c r="AM109" s="61" t="n">
        <f aca="false">-AB86</f>
        <v>-9</v>
      </c>
      <c r="AN109" s="61"/>
      <c r="AO109" s="61"/>
      <c r="AP109" s="61"/>
      <c r="AQ109" s="61"/>
      <c r="AR109" s="61"/>
      <c r="AS109" s="61"/>
      <c r="AT109" s="61"/>
      <c r="AU109" s="61"/>
      <c r="AV109" s="61"/>
      <c r="AW109" s="61"/>
      <c r="AX109" s="61"/>
      <c r="AY109" s="61"/>
      <c r="AZ109" s="61"/>
      <c r="BA109" s="61"/>
      <c r="BB109" s="61"/>
      <c r="BC109" s="61"/>
    </row>
    <row r="110" customFormat="false" ht="15" hidden="false" customHeight="false" outlineLevel="0" collapsed="false">
      <c r="A110" s="62"/>
      <c r="B110" s="127"/>
      <c r="C110" s="127"/>
      <c r="D110" s="128" t="n">
        <f aca="false">SUM(E110:AB110)</f>
        <v>0</v>
      </c>
      <c r="E110" s="129"/>
      <c r="F110" s="130"/>
      <c r="G110" s="130"/>
      <c r="H110" s="130"/>
      <c r="I110" s="130"/>
      <c r="J110" s="131"/>
      <c r="K110" s="132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3"/>
      <c r="AA110" s="129"/>
      <c r="AB110" s="131"/>
      <c r="AC110" s="126"/>
      <c r="AD110" s="61"/>
      <c r="AE110" s="61"/>
      <c r="AF110" s="61"/>
      <c r="AG110" s="61"/>
      <c r="AH110" s="61"/>
      <c r="AI110" s="61"/>
      <c r="AJ110" s="255"/>
      <c r="AK110" s="255"/>
      <c r="AL110" s="255"/>
      <c r="AM110" s="255"/>
      <c r="AN110" s="61"/>
      <c r="AO110" s="61"/>
      <c r="AP110" s="61"/>
      <c r="AQ110" s="61"/>
      <c r="AR110" s="61"/>
      <c r="AS110" s="61"/>
      <c r="AT110" s="61"/>
      <c r="AU110" s="61"/>
      <c r="AV110" s="61"/>
      <c r="AW110" s="61"/>
      <c r="AX110" s="61"/>
      <c r="AY110" s="61"/>
      <c r="AZ110" s="61"/>
      <c r="BA110" s="61"/>
      <c r="BB110" s="61"/>
      <c r="BC110" s="61"/>
    </row>
    <row r="111" customFormat="false" ht="15" hidden="false" customHeight="false" outlineLevel="0" collapsed="false">
      <c r="A111" s="62"/>
      <c r="B111" s="127"/>
      <c r="C111" s="127"/>
      <c r="D111" s="128" t="n">
        <f aca="false">SUM(E111:AB111)</f>
        <v>0</v>
      </c>
      <c r="E111" s="129"/>
      <c r="F111" s="130"/>
      <c r="G111" s="130"/>
      <c r="H111" s="130"/>
      <c r="I111" s="130"/>
      <c r="J111" s="131"/>
      <c r="K111" s="132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3"/>
      <c r="AA111" s="129"/>
      <c r="AB111" s="131"/>
      <c r="AC111" s="126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1"/>
      <c r="AQ111" s="61"/>
      <c r="AR111" s="61"/>
      <c r="AS111" s="61"/>
      <c r="AT111" s="61"/>
      <c r="AU111" s="61"/>
      <c r="AV111" s="61"/>
      <c r="AW111" s="61"/>
      <c r="AX111" s="61"/>
      <c r="AY111" s="61"/>
      <c r="AZ111" s="61"/>
      <c r="BA111" s="61"/>
      <c r="BB111" s="61"/>
      <c r="BC111" s="61"/>
    </row>
    <row r="112" customFormat="false" ht="14.25" hidden="false" customHeight="false" outlineLevel="0" collapsed="false">
      <c r="A112" s="62" t="s">
        <v>77</v>
      </c>
      <c r="B112" s="127"/>
      <c r="C112" s="127"/>
      <c r="D112" s="128" t="n">
        <f aca="false">SUM(E112:AB112)</f>
        <v>0</v>
      </c>
      <c r="E112" s="129"/>
      <c r="F112" s="130"/>
      <c r="G112" s="130"/>
      <c r="H112" s="130"/>
      <c r="I112" s="130"/>
      <c r="J112" s="131"/>
      <c r="K112" s="132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3"/>
      <c r="AA112" s="129"/>
      <c r="AB112" s="131"/>
      <c r="AC112" s="126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  <c r="AQ112" s="61"/>
      <c r="AR112" s="61"/>
      <c r="AS112" s="61"/>
      <c r="AT112" s="61"/>
      <c r="AU112" s="61"/>
      <c r="AV112" s="61"/>
      <c r="AW112" s="61"/>
      <c r="AX112" s="61"/>
      <c r="AY112" s="61"/>
      <c r="AZ112" s="61"/>
      <c r="BA112" s="61"/>
      <c r="BB112" s="61"/>
      <c r="BC112" s="61"/>
    </row>
    <row r="113" customFormat="false" ht="14.25" hidden="false" customHeight="false" outlineLevel="0" collapsed="false">
      <c r="A113" s="62"/>
      <c r="B113" s="127"/>
      <c r="C113" s="127"/>
      <c r="D113" s="128" t="n">
        <f aca="false">SUM(E113:AB113)</f>
        <v>0</v>
      </c>
      <c r="E113" s="129"/>
      <c r="F113" s="130"/>
      <c r="G113" s="130"/>
      <c r="H113" s="130"/>
      <c r="I113" s="130"/>
      <c r="J113" s="131"/>
      <c r="K113" s="132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3"/>
      <c r="AA113" s="129"/>
      <c r="AB113" s="131"/>
      <c r="AC113" s="126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61"/>
      <c r="AR113" s="61"/>
      <c r="AS113" s="61"/>
      <c r="AT113" s="61"/>
      <c r="AU113" s="61"/>
      <c r="AV113" s="61"/>
      <c r="AW113" s="61"/>
      <c r="AX113" s="61"/>
      <c r="AY113" s="61"/>
      <c r="AZ113" s="61"/>
      <c r="BA113" s="61"/>
      <c r="BB113" s="61"/>
      <c r="BC113" s="61"/>
    </row>
    <row r="114" customFormat="false" ht="14.25" hidden="false" customHeight="false" outlineLevel="0" collapsed="false">
      <c r="A114" s="62"/>
      <c r="B114" s="127"/>
      <c r="C114" s="127"/>
      <c r="D114" s="128" t="n">
        <f aca="false">SUM(E114:AB114)</f>
        <v>0</v>
      </c>
      <c r="E114" s="129"/>
      <c r="F114" s="130"/>
      <c r="G114" s="130"/>
      <c r="H114" s="130"/>
      <c r="I114" s="130"/>
      <c r="J114" s="131"/>
      <c r="K114" s="132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3"/>
      <c r="AA114" s="129"/>
      <c r="AB114" s="131"/>
      <c r="AC114" s="126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  <c r="AQ114" s="61"/>
      <c r="AR114" s="61"/>
      <c r="AS114" s="61"/>
      <c r="AT114" s="61"/>
      <c r="AU114" s="61"/>
      <c r="AV114" s="61"/>
      <c r="AW114" s="61"/>
      <c r="AX114" s="61"/>
      <c r="AY114" s="61"/>
      <c r="AZ114" s="61"/>
      <c r="BA114" s="61"/>
      <c r="BB114" s="61"/>
      <c r="BC114" s="61"/>
    </row>
    <row r="115" customFormat="false" ht="14.25" hidden="false" customHeight="false" outlineLevel="0" collapsed="false">
      <c r="A115" s="62"/>
      <c r="B115" s="127"/>
      <c r="C115" s="127"/>
      <c r="D115" s="128" t="n">
        <f aca="false">SUM(E115:AB115)</f>
        <v>0</v>
      </c>
      <c r="E115" s="129"/>
      <c r="F115" s="130"/>
      <c r="G115" s="130"/>
      <c r="H115" s="130"/>
      <c r="I115" s="130"/>
      <c r="J115" s="131"/>
      <c r="K115" s="132"/>
      <c r="L115" s="130"/>
      <c r="M115" s="130"/>
      <c r="N115" s="130"/>
      <c r="O115" s="130"/>
      <c r="P115" s="130"/>
      <c r="Q115" s="130"/>
      <c r="R115" s="130"/>
      <c r="S115" s="130"/>
      <c r="T115" s="130"/>
      <c r="U115" s="130"/>
      <c r="V115" s="130"/>
      <c r="W115" s="130"/>
      <c r="X115" s="130"/>
      <c r="Y115" s="130"/>
      <c r="Z115" s="133"/>
      <c r="AA115" s="129"/>
      <c r="AB115" s="131"/>
      <c r="AC115" s="126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  <c r="AQ115" s="61"/>
      <c r="AR115" s="61"/>
      <c r="AS115" s="61"/>
      <c r="AT115" s="61"/>
      <c r="AU115" s="61"/>
      <c r="AV115" s="61"/>
      <c r="AW115" s="61"/>
      <c r="AX115" s="61"/>
      <c r="AY115" s="61"/>
      <c r="AZ115" s="61"/>
      <c r="BA115" s="61"/>
      <c r="BB115" s="61"/>
      <c r="BC115" s="61"/>
    </row>
    <row r="116" customFormat="false" ht="14.25" hidden="false" customHeight="false" outlineLevel="0" collapsed="false">
      <c r="A116" s="62"/>
      <c r="B116" s="127"/>
      <c r="C116" s="127"/>
      <c r="D116" s="128" t="n">
        <f aca="false">SUM(E116:AB116)</f>
        <v>0</v>
      </c>
      <c r="E116" s="129"/>
      <c r="F116" s="130"/>
      <c r="G116" s="130"/>
      <c r="H116" s="130"/>
      <c r="I116" s="130"/>
      <c r="J116" s="131"/>
      <c r="K116" s="132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3"/>
      <c r="AA116" s="129"/>
      <c r="AB116" s="131"/>
      <c r="AC116" s="126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  <c r="AP116" s="61"/>
      <c r="AQ116" s="61"/>
      <c r="AR116" s="61"/>
      <c r="AS116" s="61"/>
      <c r="AT116" s="61"/>
      <c r="AU116" s="61"/>
      <c r="AV116" s="61"/>
      <c r="AW116" s="61"/>
      <c r="AX116" s="61"/>
      <c r="AY116" s="61"/>
      <c r="AZ116" s="61"/>
      <c r="BA116" s="61"/>
      <c r="BB116" s="61"/>
      <c r="BC116" s="61"/>
    </row>
    <row r="117" customFormat="false" ht="15" hidden="false" customHeight="false" outlineLevel="0" collapsed="false">
      <c r="A117" s="143"/>
      <c r="B117" s="244"/>
      <c r="C117" s="244"/>
      <c r="D117" s="245" t="n">
        <f aca="false">SUM(E117:AB117)</f>
        <v>0</v>
      </c>
      <c r="E117" s="246"/>
      <c r="F117" s="247"/>
      <c r="G117" s="247"/>
      <c r="H117" s="247"/>
      <c r="I117" s="247"/>
      <c r="J117" s="248"/>
      <c r="K117" s="249"/>
      <c r="L117" s="247"/>
      <c r="M117" s="247"/>
      <c r="N117" s="247"/>
      <c r="O117" s="247"/>
      <c r="P117" s="247"/>
      <c r="Q117" s="247"/>
      <c r="R117" s="247"/>
      <c r="S117" s="247"/>
      <c r="T117" s="247"/>
      <c r="U117" s="247"/>
      <c r="V117" s="247"/>
      <c r="W117" s="247"/>
      <c r="X117" s="247"/>
      <c r="Y117" s="247"/>
      <c r="Z117" s="250"/>
      <c r="AA117" s="246"/>
      <c r="AB117" s="248"/>
      <c r="AC117" s="126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  <c r="AP117" s="61"/>
      <c r="AQ117" s="61"/>
      <c r="AR117" s="61"/>
      <c r="AS117" s="61"/>
      <c r="AT117" s="61"/>
      <c r="AU117" s="61"/>
      <c r="AV117" s="61"/>
      <c r="AW117" s="61"/>
      <c r="AX117" s="61"/>
      <c r="AY117" s="61"/>
      <c r="AZ117" s="61"/>
      <c r="BA117" s="61"/>
      <c r="BB117" s="61"/>
      <c r="BC117" s="61"/>
    </row>
    <row r="118" customFormat="false" ht="14.25" hidden="false" customHeight="false" outlineLevel="0" collapsed="false">
      <c r="A118" s="118"/>
      <c r="B118" s="119"/>
      <c r="C118" s="119"/>
      <c r="D118" s="120" t="n">
        <f aca="false">SUM(E118:AB118)</f>
        <v>0</v>
      </c>
      <c r="E118" s="121"/>
      <c r="F118" s="122"/>
      <c r="G118" s="122"/>
      <c r="H118" s="122"/>
      <c r="I118" s="122"/>
      <c r="J118" s="123"/>
      <c r="K118" s="124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5"/>
      <c r="AA118" s="121"/>
      <c r="AB118" s="123"/>
      <c r="AC118" s="126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  <c r="AQ118" s="61"/>
      <c r="AR118" s="61"/>
      <c r="AS118" s="61"/>
      <c r="AT118" s="61"/>
      <c r="AU118" s="61"/>
      <c r="AV118" s="61"/>
      <c r="AW118" s="61"/>
      <c r="AX118" s="61"/>
      <c r="AY118" s="61"/>
      <c r="AZ118" s="61"/>
      <c r="BA118" s="61"/>
      <c r="BB118" s="61"/>
      <c r="BC118" s="61"/>
    </row>
    <row r="119" customFormat="false" ht="14.25" hidden="false" customHeight="false" outlineLevel="0" collapsed="false">
      <c r="A119" s="62" t="s">
        <v>78</v>
      </c>
      <c r="B119" s="127"/>
      <c r="C119" s="127"/>
      <c r="D119" s="128" t="n">
        <f aca="false">SUM(E119:AB119)</f>
        <v>0</v>
      </c>
      <c r="E119" s="129"/>
      <c r="F119" s="130"/>
      <c r="G119" s="130"/>
      <c r="H119" s="130"/>
      <c r="I119" s="130"/>
      <c r="J119" s="131"/>
      <c r="K119" s="132"/>
      <c r="L119" s="130"/>
      <c r="M119" s="130"/>
      <c r="N119" s="130"/>
      <c r="O119" s="130"/>
      <c r="P119" s="130"/>
      <c r="Q119" s="130"/>
      <c r="R119" s="130"/>
      <c r="S119" s="130"/>
      <c r="T119" s="130"/>
      <c r="U119" s="130"/>
      <c r="V119" s="130"/>
      <c r="W119" s="130"/>
      <c r="X119" s="130"/>
      <c r="Y119" s="130"/>
      <c r="Z119" s="133"/>
      <c r="AA119" s="129"/>
      <c r="AB119" s="131"/>
      <c r="AC119" s="126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  <c r="AP119" s="61"/>
      <c r="AQ119" s="61"/>
      <c r="AR119" s="61"/>
      <c r="AS119" s="61"/>
      <c r="AT119" s="61"/>
      <c r="AU119" s="61"/>
      <c r="AV119" s="61"/>
      <c r="AW119" s="61"/>
      <c r="AX119" s="61"/>
      <c r="AY119" s="61"/>
      <c r="AZ119" s="61"/>
      <c r="BA119" s="61"/>
      <c r="BB119" s="61"/>
      <c r="BC119" s="61"/>
    </row>
    <row r="120" customFormat="false" ht="15" hidden="false" customHeight="false" outlineLevel="0" collapsed="false">
      <c r="A120" s="143"/>
      <c r="B120" s="136"/>
      <c r="C120" s="136"/>
      <c r="D120" s="137" t="n">
        <f aca="false">SUM(E120:AB120)</f>
        <v>0</v>
      </c>
      <c r="E120" s="138"/>
      <c r="F120" s="139"/>
      <c r="G120" s="139"/>
      <c r="H120" s="139"/>
      <c r="I120" s="139"/>
      <c r="J120" s="140"/>
      <c r="K120" s="141"/>
      <c r="L120" s="139"/>
      <c r="M120" s="139"/>
      <c r="N120" s="139"/>
      <c r="O120" s="139"/>
      <c r="P120" s="139"/>
      <c r="Q120" s="139"/>
      <c r="R120" s="139"/>
      <c r="S120" s="139"/>
      <c r="T120" s="139"/>
      <c r="U120" s="139"/>
      <c r="V120" s="139"/>
      <c r="W120" s="139"/>
      <c r="X120" s="139"/>
      <c r="Y120" s="139"/>
      <c r="Z120" s="142"/>
      <c r="AA120" s="138"/>
      <c r="AB120" s="140"/>
      <c r="AC120" s="126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  <c r="AQ120" s="61"/>
      <c r="AR120" s="61"/>
      <c r="AS120" s="61"/>
      <c r="AT120" s="61"/>
      <c r="AU120" s="61"/>
      <c r="AV120" s="61"/>
      <c r="AW120" s="61"/>
      <c r="AX120" s="61"/>
      <c r="AY120" s="61"/>
      <c r="AZ120" s="61"/>
      <c r="BA120" s="61"/>
      <c r="BB120" s="61"/>
      <c r="BC120" s="61"/>
    </row>
    <row r="121" customFormat="false" ht="14.25" hidden="false" customHeight="false" outlineLevel="0" collapsed="false">
      <c r="A121" s="118"/>
      <c r="B121" s="144"/>
      <c r="C121" s="144"/>
      <c r="D121" s="145" t="n">
        <f aca="false">SUM(E121:AB121)</f>
        <v>0</v>
      </c>
      <c r="E121" s="146"/>
      <c r="F121" s="147"/>
      <c r="G121" s="147"/>
      <c r="H121" s="147"/>
      <c r="I121" s="147"/>
      <c r="J121" s="148"/>
      <c r="K121" s="149"/>
      <c r="L121" s="147"/>
      <c r="M121" s="147"/>
      <c r="N121" s="147"/>
      <c r="O121" s="147"/>
      <c r="P121" s="147"/>
      <c r="Q121" s="147"/>
      <c r="R121" s="147"/>
      <c r="S121" s="147"/>
      <c r="T121" s="147"/>
      <c r="U121" s="147"/>
      <c r="V121" s="147"/>
      <c r="W121" s="147"/>
      <c r="X121" s="147"/>
      <c r="Y121" s="147"/>
      <c r="Z121" s="150"/>
      <c r="AA121" s="146"/>
      <c r="AB121" s="148"/>
      <c r="AC121" s="126"/>
      <c r="AD121" s="61"/>
      <c r="AE121" s="61"/>
      <c r="AF121" s="61"/>
      <c r="AG121" s="61"/>
      <c r="AH121" s="61"/>
      <c r="AI121" s="61"/>
      <c r="AJ121" s="61"/>
      <c r="AK121" s="61"/>
      <c r="AL121" s="61"/>
      <c r="AM121" s="61"/>
      <c r="AN121" s="61"/>
      <c r="AO121" s="61"/>
      <c r="AP121" s="61"/>
      <c r="AQ121" s="61"/>
      <c r="AR121" s="61"/>
      <c r="AS121" s="61"/>
      <c r="AT121" s="61"/>
      <c r="AU121" s="61"/>
      <c r="AV121" s="61"/>
      <c r="AW121" s="61"/>
      <c r="AX121" s="61"/>
      <c r="AY121" s="61"/>
      <c r="AZ121" s="61"/>
      <c r="BA121" s="61"/>
      <c r="BB121" s="61"/>
      <c r="BC121" s="61"/>
    </row>
    <row r="122" customFormat="false" ht="14.25" hidden="false" customHeight="false" outlineLevel="0" collapsed="false">
      <c r="A122" s="62"/>
      <c r="B122" s="151"/>
      <c r="C122" s="151"/>
      <c r="D122" s="152" t="n">
        <f aca="false">SUM(E122:AB122)</f>
        <v>0</v>
      </c>
      <c r="E122" s="153"/>
      <c r="F122" s="154"/>
      <c r="G122" s="154"/>
      <c r="H122" s="154"/>
      <c r="I122" s="154"/>
      <c r="J122" s="155"/>
      <c r="K122" s="156"/>
      <c r="L122" s="154"/>
      <c r="M122" s="154"/>
      <c r="N122" s="154"/>
      <c r="O122" s="154"/>
      <c r="P122" s="154"/>
      <c r="Q122" s="154"/>
      <c r="R122" s="154"/>
      <c r="S122" s="154"/>
      <c r="T122" s="154"/>
      <c r="U122" s="154"/>
      <c r="V122" s="154"/>
      <c r="W122" s="154"/>
      <c r="X122" s="154"/>
      <c r="Y122" s="154"/>
      <c r="Z122" s="157"/>
      <c r="AA122" s="153"/>
      <c r="AB122" s="155"/>
      <c r="AC122" s="126"/>
      <c r="AD122" s="61"/>
      <c r="AE122" s="61"/>
      <c r="AF122" s="61"/>
      <c r="AG122" s="61"/>
      <c r="AH122" s="61"/>
      <c r="AI122" s="61"/>
      <c r="AJ122" s="61"/>
      <c r="AK122" s="61"/>
      <c r="AL122" s="61"/>
      <c r="AM122" s="61"/>
      <c r="AN122" s="61"/>
      <c r="AO122" s="61"/>
      <c r="AP122" s="61"/>
      <c r="AQ122" s="61"/>
      <c r="AR122" s="61"/>
      <c r="AS122" s="61"/>
      <c r="AT122" s="61"/>
      <c r="AU122" s="61"/>
      <c r="AV122" s="61"/>
      <c r="AW122" s="61"/>
      <c r="AX122" s="61"/>
      <c r="AY122" s="61"/>
      <c r="AZ122" s="61"/>
      <c r="BA122" s="61"/>
      <c r="BB122" s="61"/>
      <c r="BC122" s="61"/>
    </row>
    <row r="123" customFormat="false" ht="14.25" hidden="false" customHeight="false" outlineLevel="0" collapsed="false">
      <c r="A123" s="62" t="s">
        <v>79</v>
      </c>
      <c r="B123" s="151"/>
      <c r="C123" s="151"/>
      <c r="D123" s="152" t="n">
        <f aca="false">SUM(E123:AB123)</f>
        <v>0</v>
      </c>
      <c r="E123" s="153"/>
      <c r="F123" s="154"/>
      <c r="G123" s="154"/>
      <c r="H123" s="154"/>
      <c r="I123" s="154"/>
      <c r="J123" s="155"/>
      <c r="K123" s="156"/>
      <c r="L123" s="154"/>
      <c r="M123" s="154"/>
      <c r="N123" s="154"/>
      <c r="O123" s="154"/>
      <c r="P123" s="154"/>
      <c r="Q123" s="154"/>
      <c r="R123" s="154"/>
      <c r="S123" s="154"/>
      <c r="T123" s="154"/>
      <c r="U123" s="154"/>
      <c r="V123" s="154"/>
      <c r="W123" s="154"/>
      <c r="X123" s="154"/>
      <c r="Y123" s="154"/>
      <c r="Z123" s="157"/>
      <c r="AA123" s="153"/>
      <c r="AB123" s="155"/>
      <c r="AC123" s="126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  <c r="AP123" s="61"/>
      <c r="AQ123" s="61"/>
      <c r="AR123" s="61"/>
      <c r="AS123" s="61"/>
      <c r="AT123" s="61"/>
      <c r="AU123" s="61"/>
      <c r="AV123" s="61"/>
      <c r="AW123" s="61"/>
      <c r="AX123" s="61"/>
      <c r="AY123" s="61"/>
      <c r="AZ123" s="61"/>
      <c r="BA123" s="61"/>
      <c r="BB123" s="61"/>
      <c r="BC123" s="61"/>
    </row>
    <row r="124" customFormat="false" ht="14.25" hidden="false" customHeight="false" outlineLevel="0" collapsed="false">
      <c r="A124" s="62"/>
      <c r="B124" s="151"/>
      <c r="C124" s="151"/>
      <c r="D124" s="152" t="n">
        <f aca="false">SUM(E124:AB124)</f>
        <v>0</v>
      </c>
      <c r="E124" s="153"/>
      <c r="F124" s="154"/>
      <c r="G124" s="154"/>
      <c r="H124" s="154"/>
      <c r="I124" s="154"/>
      <c r="J124" s="155"/>
      <c r="K124" s="156"/>
      <c r="L124" s="154"/>
      <c r="M124" s="154"/>
      <c r="N124" s="154"/>
      <c r="O124" s="154"/>
      <c r="P124" s="154"/>
      <c r="Q124" s="154"/>
      <c r="R124" s="154"/>
      <c r="S124" s="154"/>
      <c r="T124" s="154"/>
      <c r="U124" s="154"/>
      <c r="V124" s="154"/>
      <c r="W124" s="154"/>
      <c r="X124" s="154"/>
      <c r="Y124" s="154"/>
      <c r="Z124" s="157"/>
      <c r="AA124" s="153"/>
      <c r="AB124" s="155"/>
      <c r="AC124" s="126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  <c r="AN124" s="61"/>
      <c r="AO124" s="61"/>
      <c r="AP124" s="61"/>
      <c r="AQ124" s="61"/>
      <c r="AR124" s="61"/>
      <c r="AS124" s="61"/>
      <c r="AT124" s="61"/>
      <c r="AU124" s="61"/>
      <c r="AV124" s="61"/>
      <c r="AW124" s="61"/>
      <c r="AX124" s="61"/>
      <c r="AY124" s="61"/>
      <c r="AZ124" s="61"/>
      <c r="BA124" s="61"/>
      <c r="BB124" s="61"/>
      <c r="BC124" s="61"/>
    </row>
    <row r="125" customFormat="false" ht="15" hidden="false" customHeight="false" outlineLevel="0" collapsed="false">
      <c r="A125" s="62"/>
      <c r="B125" s="158"/>
      <c r="C125" s="158"/>
      <c r="D125" s="159" t="n">
        <f aca="false">SUM(E125:AB125)</f>
        <v>0</v>
      </c>
      <c r="E125" s="160"/>
      <c r="F125" s="161"/>
      <c r="G125" s="161"/>
      <c r="H125" s="161"/>
      <c r="I125" s="161"/>
      <c r="J125" s="162"/>
      <c r="K125" s="163"/>
      <c r="L125" s="161"/>
      <c r="M125" s="161"/>
      <c r="N125" s="161"/>
      <c r="O125" s="161"/>
      <c r="P125" s="161"/>
      <c r="Q125" s="161"/>
      <c r="R125" s="161"/>
      <c r="S125" s="161"/>
      <c r="T125" s="161"/>
      <c r="U125" s="161"/>
      <c r="V125" s="161"/>
      <c r="W125" s="161"/>
      <c r="X125" s="161"/>
      <c r="Y125" s="161"/>
      <c r="Z125" s="164"/>
      <c r="AA125" s="160"/>
      <c r="AB125" s="162"/>
      <c r="AC125" s="126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  <c r="AN125" s="61"/>
      <c r="AO125" s="61"/>
      <c r="AP125" s="61"/>
      <c r="AQ125" s="61"/>
      <c r="AR125" s="61"/>
      <c r="AS125" s="61"/>
      <c r="AT125" s="61"/>
      <c r="AU125" s="61"/>
      <c r="AV125" s="61"/>
      <c r="AW125" s="61"/>
      <c r="AX125" s="61"/>
      <c r="AY125" s="61"/>
      <c r="AZ125" s="61"/>
      <c r="BA125" s="61"/>
      <c r="BB125" s="61"/>
      <c r="BC125" s="61"/>
    </row>
    <row r="126" customFormat="false" ht="14.25" hidden="false" customHeight="false" outlineLevel="0" collapsed="false">
      <c r="A126" s="118"/>
      <c r="B126" s="165"/>
      <c r="C126" s="165"/>
      <c r="D126" s="166" t="n">
        <f aca="false">SUM(E126:AB126)</f>
        <v>0</v>
      </c>
      <c r="E126" s="258"/>
      <c r="F126" s="259"/>
      <c r="G126" s="259"/>
      <c r="H126" s="259"/>
      <c r="I126" s="259"/>
      <c r="J126" s="260"/>
      <c r="K126" s="261"/>
      <c r="L126" s="259"/>
      <c r="M126" s="259"/>
      <c r="N126" s="259"/>
      <c r="O126" s="259"/>
      <c r="P126" s="259"/>
      <c r="Q126" s="259"/>
      <c r="R126" s="259"/>
      <c r="S126" s="259"/>
      <c r="T126" s="259"/>
      <c r="U126" s="259"/>
      <c r="V126" s="259"/>
      <c r="W126" s="259"/>
      <c r="X126" s="259"/>
      <c r="Y126" s="259"/>
      <c r="Z126" s="262"/>
      <c r="AA126" s="258"/>
      <c r="AB126" s="260"/>
      <c r="AC126" s="126"/>
      <c r="AD126" s="61"/>
      <c r="AE126" s="61"/>
      <c r="AF126" s="61"/>
      <c r="AG126" s="61"/>
      <c r="AH126" s="61"/>
      <c r="AI126" s="61"/>
      <c r="AJ126" s="61"/>
      <c r="AK126" s="61"/>
      <c r="AL126" s="61"/>
      <c r="AM126" s="61"/>
      <c r="AN126" s="61"/>
      <c r="AO126" s="61"/>
      <c r="AP126" s="61"/>
      <c r="AQ126" s="61"/>
      <c r="AR126" s="61"/>
      <c r="AS126" s="61"/>
      <c r="AT126" s="61"/>
      <c r="AU126" s="61"/>
      <c r="AV126" s="61"/>
      <c r="AW126" s="61"/>
      <c r="AX126" s="61"/>
      <c r="AY126" s="61"/>
      <c r="AZ126" s="61"/>
      <c r="BA126" s="61"/>
      <c r="BB126" s="61"/>
      <c r="BC126" s="61"/>
    </row>
    <row r="127" customFormat="false" ht="14.25" hidden="false" customHeight="false" outlineLevel="0" collapsed="false">
      <c r="A127" s="62" t="s">
        <v>80</v>
      </c>
      <c r="B127" s="151"/>
      <c r="C127" s="151"/>
      <c r="D127" s="152" t="n">
        <f aca="false">SUM(E127:AB127)</f>
        <v>0</v>
      </c>
      <c r="E127" s="153"/>
      <c r="F127" s="154"/>
      <c r="G127" s="154"/>
      <c r="H127" s="154"/>
      <c r="I127" s="154"/>
      <c r="J127" s="155"/>
      <c r="K127" s="156"/>
      <c r="L127" s="154"/>
      <c r="M127" s="154"/>
      <c r="N127" s="154"/>
      <c r="O127" s="154"/>
      <c r="P127" s="154"/>
      <c r="Q127" s="154"/>
      <c r="R127" s="154"/>
      <c r="S127" s="154"/>
      <c r="T127" s="154"/>
      <c r="U127" s="154"/>
      <c r="V127" s="154"/>
      <c r="W127" s="154"/>
      <c r="X127" s="154"/>
      <c r="Y127" s="154"/>
      <c r="Z127" s="157"/>
      <c r="AA127" s="153"/>
      <c r="AB127" s="155"/>
      <c r="AC127" s="126"/>
      <c r="AD127" s="61"/>
      <c r="AE127" s="61"/>
      <c r="AF127" s="61"/>
      <c r="AG127" s="61"/>
      <c r="AH127" s="61"/>
      <c r="AI127" s="61"/>
      <c r="AJ127" s="61"/>
      <c r="AK127" s="61"/>
      <c r="AL127" s="61"/>
      <c r="AM127" s="61"/>
      <c r="AN127" s="61"/>
      <c r="AO127" s="61"/>
      <c r="AP127" s="61"/>
      <c r="AQ127" s="61"/>
      <c r="AR127" s="61"/>
      <c r="AS127" s="61"/>
      <c r="AT127" s="61"/>
      <c r="AU127" s="61"/>
      <c r="AV127" s="61"/>
      <c r="AW127" s="61"/>
      <c r="AX127" s="61"/>
      <c r="AY127" s="61"/>
      <c r="AZ127" s="61"/>
      <c r="BA127" s="61"/>
      <c r="BB127" s="61"/>
      <c r="BC127" s="61"/>
    </row>
    <row r="128" customFormat="false" ht="15" hidden="false" customHeight="false" outlineLevel="0" collapsed="false">
      <c r="A128" s="143"/>
      <c r="B128" s="177"/>
      <c r="C128" s="177"/>
      <c r="D128" s="178" t="n">
        <f aca="false">SUM(E128:AB128)</f>
        <v>0</v>
      </c>
      <c r="E128" s="263"/>
      <c r="F128" s="264"/>
      <c r="G128" s="264"/>
      <c r="H128" s="264"/>
      <c r="I128" s="264"/>
      <c r="J128" s="265"/>
      <c r="K128" s="266"/>
      <c r="L128" s="264"/>
      <c r="M128" s="264"/>
      <c r="N128" s="264"/>
      <c r="O128" s="264"/>
      <c r="P128" s="264"/>
      <c r="Q128" s="264"/>
      <c r="R128" s="264"/>
      <c r="S128" s="264"/>
      <c r="T128" s="264"/>
      <c r="U128" s="264"/>
      <c r="V128" s="264"/>
      <c r="W128" s="264"/>
      <c r="X128" s="264"/>
      <c r="Y128" s="264"/>
      <c r="Z128" s="267"/>
      <c r="AA128" s="263"/>
      <c r="AB128" s="265"/>
      <c r="AC128" s="126"/>
      <c r="AD128" s="61"/>
      <c r="AE128" s="61"/>
      <c r="AF128" s="61"/>
      <c r="AG128" s="61"/>
      <c r="AH128" s="61"/>
      <c r="AI128" s="61"/>
      <c r="AJ128" s="61"/>
      <c r="AK128" s="61"/>
      <c r="AL128" s="61"/>
      <c r="AM128" s="61"/>
      <c r="AN128" s="61"/>
      <c r="AO128" s="61"/>
      <c r="AP128" s="61"/>
      <c r="AQ128" s="61"/>
      <c r="AR128" s="61"/>
      <c r="AS128" s="61"/>
      <c r="AT128" s="61"/>
      <c r="AU128" s="61"/>
      <c r="AV128" s="61"/>
      <c r="AW128" s="61"/>
      <c r="AX128" s="61"/>
      <c r="AY128" s="61"/>
      <c r="AZ128" s="61"/>
      <c r="BA128" s="61"/>
      <c r="BB128" s="61"/>
      <c r="BC128" s="61"/>
    </row>
    <row r="129" customFormat="false" ht="15" hidden="false" customHeight="false" outlineLevel="0" collapsed="false">
      <c r="A129" s="184"/>
      <c r="B129" s="185"/>
      <c r="C129" s="185"/>
      <c r="D129" s="186" t="n">
        <f aca="false">SUM(E129:AB129)</f>
        <v>0</v>
      </c>
      <c r="E129" s="187"/>
      <c r="F129" s="188"/>
      <c r="G129" s="188"/>
      <c r="H129" s="188"/>
      <c r="I129" s="188"/>
      <c r="J129" s="189"/>
      <c r="K129" s="190"/>
      <c r="L129" s="190"/>
      <c r="M129" s="190"/>
      <c r="N129" s="190"/>
      <c r="O129" s="190"/>
      <c r="P129" s="190"/>
      <c r="Q129" s="190"/>
      <c r="R129" s="190"/>
      <c r="S129" s="190"/>
      <c r="T129" s="190"/>
      <c r="U129" s="190"/>
      <c r="V129" s="190"/>
      <c r="W129" s="190"/>
      <c r="X129" s="190"/>
      <c r="Y129" s="190"/>
      <c r="Z129" s="190"/>
      <c r="AA129" s="187"/>
      <c r="AB129" s="189"/>
      <c r="AC129" s="191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1"/>
      <c r="AP129" s="61"/>
      <c r="AQ129" s="61"/>
      <c r="AR129" s="61"/>
      <c r="AS129" s="61"/>
      <c r="AT129" s="61"/>
      <c r="AU129" s="61"/>
      <c r="AV129" s="61"/>
      <c r="AW129" s="61"/>
      <c r="AX129" s="61"/>
      <c r="AY129" s="61"/>
      <c r="AZ129" s="61"/>
      <c r="BA129" s="61"/>
      <c r="BB129" s="61"/>
      <c r="BC129" s="61"/>
    </row>
    <row r="130" customFormat="false" ht="15" hidden="false" customHeight="false" outlineLevel="0" collapsed="false">
      <c r="A130" s="192" t="s">
        <v>51</v>
      </c>
      <c r="B130" s="193" t="s">
        <v>71</v>
      </c>
      <c r="C130" s="193" t="s">
        <v>40</v>
      </c>
      <c r="D130" s="194" t="n">
        <f aca="false">SUM(E130:AB130)</f>
        <v>12.4853649214</v>
      </c>
      <c r="E130" s="195" t="n">
        <f aca="false">E108+E121+E122+E123+E124+E125+E126+E127+E128-E109-E110-E111-E112-E113-E114-E115-E116-E117-E118-E119-E120</f>
        <v>0.4972823968</v>
      </c>
      <c r="F130" s="196" t="n">
        <f aca="false">F108+F121+F122+F123+F124+F125+F126+F127+F128-F109-F110-F111-F112-F113-F114-F115-F116-F117-F118-F119-F120</f>
        <v>0.489162392</v>
      </c>
      <c r="G130" s="196" t="n">
        <f aca="false">G108+G121+G122+G123+G124+G125+G126+G127+G128-G109-G110-G111-G112-G113-G114-G115-G116-G117-G118-G119-G120</f>
        <v>0.4852709998</v>
      </c>
      <c r="H130" s="196" t="n">
        <f aca="false">H108+H121+H122+H123+H124+H125+H126+H127+H128-H109-H110-H111-H112-H113-H114-H115-H116-H117-H118-H119-H120</f>
        <v>0.4826543262</v>
      </c>
      <c r="I130" s="196" t="n">
        <f aca="false">I108+I121+I122+I123+I124+I125+I126+I127+I128-I109-I110-I111-I112-I113-I114-I115-I116-I117-I118-I119-I120</f>
        <v>0.4833269498</v>
      </c>
      <c r="J130" s="197" t="n">
        <f aca="false">J108+J121+J122+J123+J124+J125+J126+J127+J128-J109-J110-J111-J112-J113-J114-J115-J116-J117-J118-J119-J120</f>
        <v>0.4856013998</v>
      </c>
      <c r="K130" s="198" t="n">
        <f aca="false">K108+K121+K122+K123+K124+K125+K126+K127+K128-K109-K110-K111-K112-K113-K114-K115-K116-K117-K118-K119-K120</f>
        <v>0.4900176796</v>
      </c>
      <c r="L130" s="196" t="n">
        <f aca="false">L108+L121+L122+L123+L124+L125+L126+L127+L128-L109-L110-L111-L112-L113-L114-L115-L116-L117-L118-L119-L120</f>
        <v>0.5014195948</v>
      </c>
      <c r="M130" s="196" t="n">
        <f aca="false">M108+M121+M122+M123+M124+M125+M126+M127+M128-M109-M110-M111-M112-M113-M114-M115-M116-M117-M118-M119-M120</f>
        <v>0.5119639332</v>
      </c>
      <c r="N130" s="196" t="n">
        <f aca="false">N108+N121+N122+N123+N124+N125+N126+N127+N128-N109-N110-N111-N112-N113-N114-N115-N116-N117-N118-N119-N120</f>
        <v>0.5177138608</v>
      </c>
      <c r="O130" s="196" t="n">
        <f aca="false">O108+O121+O122+O123+O124+O125+O126+O127+O128-O109-O110-O111-O112-O113-O114-O115-O116-O117-O118-O119-O120</f>
        <v>0.5251782576</v>
      </c>
      <c r="P130" s="196" t="n">
        <f aca="false">P108+P121+P122+P123+P124+P125+P126+P127+P128-P109-P110-P111-P112-P113-P114-P115-P116-P117-P118-P119-P120</f>
        <v>0.5310194346</v>
      </c>
      <c r="Q130" s="196" t="n">
        <f aca="false">Q108+Q121+Q122+Q123+Q124+Q125+Q126+Q127+Q128-Q109-Q110-Q111-Q112-Q113-Q114-Q115-Q116-Q117-Q118-Q119-Q120</f>
        <v>0.5337405618</v>
      </c>
      <c r="R130" s="196" t="n">
        <f aca="false">R108+R121+R122+R123+R124+R125+R126+R127+R128-R109-R110-R111-R112-R113-R114-R115-R116-R117-R118-R119-R120</f>
        <v>0.53766582</v>
      </c>
      <c r="S130" s="196" t="n">
        <f aca="false">S108+S121+S122+S123+S124+S125+S126+S127+S128-S109-S110-S111-S112-S113-S114-S115-S116-S117-S118-S119-S120</f>
        <v>0.5375960938</v>
      </c>
      <c r="T130" s="196" t="n">
        <f aca="false">T108+T121+T122+T123+T124+T125+T126+T127+T128-T109-T110-T111-T112-T113-T114-T115-T116-T117-T118-T119-T120</f>
        <v>0.542583588</v>
      </c>
      <c r="U130" s="196" t="n">
        <f aca="false">U108+U121+U122+U123+U124+U125+U126+U127+U128-U109-U110-U111-U112-U113-U114-U115-U116-U117-U118-U119-U120</f>
        <v>0.55611689</v>
      </c>
      <c r="V130" s="196" t="n">
        <f aca="false">V108+V121+V122+V123+V124+V125+V126+V127+V128-V109-V110-V111-V112-V113-V114-V115-V116-V117-V118-V119-V120</f>
        <v>0.5589274848</v>
      </c>
      <c r="W130" s="196" t="n">
        <f aca="false">W108+W121+W122+W123+W124+W125+W126+W127+W128-W109-W110-W111-W112-W113-W114-W115-W116-W117-W118-W119-W120</f>
        <v>0.552720496</v>
      </c>
      <c r="X130" s="196" t="n">
        <f aca="false">X108+X121+X122+X123+X124+X125+X126+X127+X128-X109-X110-X111-X112-X113-X114-X115-X116-X117-X118-X119-X120</f>
        <v>0.5465981132</v>
      </c>
      <c r="Y130" s="196" t="n">
        <f aca="false">Y108+Y121+Y122+Y123+Y124+Y125+Y126+Y127+Y128-Y109-Y110-Y111-Y112-Y113-Y114-Y115-Y116-Y117-Y118-Y119-Y120</f>
        <v>0.5450806214</v>
      </c>
      <c r="Z130" s="199" t="n">
        <f aca="false">Z108+Z121+Z122+Z123+Z124+Z125+Z126+Z127+Z128-Z109-Z110-Z111-Z112-Z113-Z114-Z115-Z116-Z117-Z118-Z119-Z120</f>
        <v>0.5404967108</v>
      </c>
      <c r="AA130" s="195" t="n">
        <f aca="false">AA108+AA121+AA122+AA123+AA124+AA125+AA126+AA127+AA128-AA109-AA110-AA111-AA112-AA113-AA114-AA115-AA116-AA117-AA118-AA119-AA120</f>
        <v>0.524273351</v>
      </c>
      <c r="AB130" s="197" t="n">
        <f aca="false">AB108+AB121+AB122+AB123+AB124+AB125+AB126+AB127+AB128-AB109-AB110-AB111-AB112-AB113-AB114-AB115-AB116-AB117-AB118-AB119-AB120</f>
        <v>0.5089539656</v>
      </c>
      <c r="AC130" s="200" t="s">
        <v>73</v>
      </c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  <c r="AN130" s="61"/>
      <c r="AO130" s="61"/>
      <c r="AP130" s="61"/>
      <c r="AQ130" s="61"/>
      <c r="AR130" s="61"/>
      <c r="AS130" s="61"/>
      <c r="AT130" s="61"/>
      <c r="AU130" s="61"/>
      <c r="AV130" s="61"/>
      <c r="AW130" s="61"/>
      <c r="AX130" s="61"/>
      <c r="AY130" s="61"/>
      <c r="AZ130" s="61"/>
      <c r="BA130" s="61"/>
      <c r="BB130" s="61"/>
      <c r="BC130" s="61"/>
    </row>
    <row r="131" customFormat="false" ht="15" hidden="false" customHeight="false" outlineLevel="0" collapsed="false">
      <c r="A131" s="275"/>
      <c r="B131" s="276"/>
      <c r="C131" s="276"/>
      <c r="D131" s="277"/>
      <c r="E131" s="278"/>
      <c r="F131" s="279"/>
      <c r="G131" s="279"/>
      <c r="H131" s="279"/>
      <c r="I131" s="279"/>
      <c r="J131" s="280"/>
      <c r="K131" s="281"/>
      <c r="L131" s="281"/>
      <c r="M131" s="281"/>
      <c r="N131" s="281"/>
      <c r="O131" s="281"/>
      <c r="P131" s="281"/>
      <c r="Q131" s="281"/>
      <c r="R131" s="281"/>
      <c r="S131" s="281"/>
      <c r="T131" s="281"/>
      <c r="U131" s="281"/>
      <c r="V131" s="281"/>
      <c r="W131" s="281"/>
      <c r="X131" s="281"/>
      <c r="Y131" s="281"/>
      <c r="Z131" s="281"/>
      <c r="AA131" s="278"/>
      <c r="AB131" s="280"/>
      <c r="AC131" s="282"/>
      <c r="AD131" s="61"/>
      <c r="AE131" s="61"/>
      <c r="AF131" s="61"/>
      <c r="AG131" s="61"/>
      <c r="AH131" s="61"/>
      <c r="AI131" s="61"/>
      <c r="AJ131" s="61"/>
      <c r="AK131" s="61"/>
      <c r="AL131" s="61"/>
      <c r="AM131" s="61"/>
      <c r="AN131" s="61"/>
      <c r="AO131" s="61"/>
      <c r="AP131" s="61"/>
      <c r="AQ131" s="61"/>
      <c r="AR131" s="61"/>
      <c r="AS131" s="61"/>
      <c r="AT131" s="61"/>
      <c r="AU131" s="61"/>
      <c r="AV131" s="61"/>
      <c r="AW131" s="61"/>
      <c r="AX131" s="61"/>
      <c r="AY131" s="61"/>
      <c r="AZ131" s="61"/>
      <c r="BA131" s="61"/>
      <c r="BB131" s="61"/>
      <c r="BC131" s="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1" width="22.7"/>
    <col collapsed="false" customWidth="true" hidden="false" outlineLevel="0" max="2" min="2" style="2" width="7.28"/>
    <col collapsed="false" customWidth="true" hidden="false" outlineLevel="0" max="3" min="3" style="2" width="19.85"/>
    <col collapsed="false" customWidth="true" hidden="false" outlineLevel="0" max="4" min="4" style="3" width="10.41"/>
    <col collapsed="false" customWidth="true" hidden="false" outlineLevel="0" max="5" min="5" style="4" width="9.41"/>
    <col collapsed="false" customWidth="false" hidden="false" outlineLevel="0" max="28" min="6" style="4" width="9.14"/>
    <col collapsed="false" customWidth="true" hidden="false" outlineLevel="0" max="29" min="29" style="5" width="48.99"/>
    <col collapsed="false" customWidth="false" hidden="false" outlineLevel="0" max="257" min="30" style="6" width="9.14"/>
  </cols>
  <sheetData>
    <row r="1" customFormat="false" ht="21.75" hidden="false" customHeight="false" outlineLevel="0" collapsed="false">
      <c r="A1" s="7" t="s">
        <v>0</v>
      </c>
      <c r="B1" s="8"/>
      <c r="C1" s="8"/>
      <c r="D1" s="9"/>
      <c r="E1" s="10"/>
      <c r="F1" s="11"/>
      <c r="G1" s="11"/>
      <c r="H1" s="11"/>
      <c r="I1" s="11"/>
      <c r="J1" s="12"/>
      <c r="K1" s="13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4"/>
      <c r="AA1" s="10"/>
      <c r="AB1" s="11"/>
      <c r="AC1" s="15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7"/>
      <c r="AY1" s="18" t="n">
        <v>1</v>
      </c>
      <c r="AZ1" s="18" t="s">
        <v>1</v>
      </c>
      <c r="BA1" s="17"/>
      <c r="BB1" s="16"/>
      <c r="BC1" s="16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  <c r="IS1" s="19"/>
      <c r="IT1" s="19"/>
      <c r="IU1" s="19"/>
      <c r="IV1" s="19"/>
      <c r="IW1" s="19"/>
    </row>
    <row r="2" customFormat="false" ht="15" hidden="false" customHeight="false" outlineLevel="0" collapsed="false">
      <c r="A2" s="20"/>
      <c r="B2" s="21"/>
      <c r="C2" s="21"/>
      <c r="D2" s="22" t="s">
        <v>2</v>
      </c>
      <c r="E2" s="23"/>
      <c r="F2" s="24"/>
      <c r="G2" s="24"/>
      <c r="H2" s="24"/>
      <c r="I2" s="24"/>
      <c r="J2" s="25"/>
      <c r="K2" s="26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8"/>
      <c r="AA2" s="29"/>
      <c r="AB2" s="27"/>
      <c r="AC2" s="30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7"/>
      <c r="AY2" s="18" t="n">
        <v>2</v>
      </c>
      <c r="AZ2" s="18" t="s">
        <v>3</v>
      </c>
      <c r="BA2" s="17"/>
      <c r="BB2" s="16"/>
      <c r="BC2" s="16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</row>
    <row r="3" customFormat="false" ht="24" hidden="false" customHeight="false" outlineLevel="0" collapsed="false">
      <c r="A3" s="31" t="n">
        <v>37045</v>
      </c>
      <c r="B3" s="21" t="s">
        <v>4</v>
      </c>
      <c r="C3" s="21"/>
      <c r="D3" s="32" t="s">
        <v>5</v>
      </c>
      <c r="E3" s="29"/>
      <c r="F3" s="27"/>
      <c r="G3" s="27"/>
      <c r="H3" s="27"/>
      <c r="I3" s="27"/>
      <c r="J3" s="33"/>
      <c r="K3" s="26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8"/>
      <c r="AA3" s="29"/>
      <c r="AB3" s="27"/>
      <c r="AC3" s="30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7"/>
      <c r="AY3" s="18" t="n">
        <v>3</v>
      </c>
      <c r="AZ3" s="18" t="s">
        <v>6</v>
      </c>
      <c r="BA3" s="17"/>
      <c r="BB3" s="16"/>
      <c r="BC3" s="16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8.75" hidden="false" customHeight="false" outlineLevel="0" collapsed="false">
      <c r="A4" s="34" t="str">
        <f aca="false">VLOOKUP(WEEKDAY(A3),AY1:AZ7,2)</f>
        <v>Sunday</v>
      </c>
      <c r="B4" s="21"/>
      <c r="C4" s="21"/>
      <c r="D4" s="35"/>
      <c r="E4" s="29"/>
      <c r="F4" s="27"/>
      <c r="G4" s="36"/>
      <c r="H4" s="27"/>
      <c r="I4" s="27"/>
      <c r="J4" s="33"/>
      <c r="K4" s="26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8"/>
      <c r="AA4" s="29"/>
      <c r="AB4" s="27"/>
      <c r="AC4" s="30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7"/>
      <c r="AY4" s="18" t="n">
        <v>4</v>
      </c>
      <c r="AZ4" s="18" t="s">
        <v>7</v>
      </c>
      <c r="BA4" s="17"/>
      <c r="BB4" s="16"/>
      <c r="BC4" s="16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false" outlineLevel="0" collapsed="false">
      <c r="A5" s="20"/>
      <c r="B5" s="21"/>
      <c r="C5" s="21"/>
      <c r="D5" s="35"/>
      <c r="E5" s="29"/>
      <c r="F5" s="27"/>
      <c r="G5" s="27"/>
      <c r="H5" s="27"/>
      <c r="I5" s="27"/>
      <c r="J5" s="33"/>
      <c r="K5" s="26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8"/>
      <c r="AA5" s="29"/>
      <c r="AB5" s="27"/>
      <c r="AC5" s="30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7"/>
      <c r="AY5" s="18" t="n">
        <v>5</v>
      </c>
      <c r="AZ5" s="18" t="s">
        <v>8</v>
      </c>
      <c r="BA5" s="17"/>
      <c r="BB5" s="16"/>
      <c r="BC5" s="16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</row>
    <row r="6" customFormat="false" ht="15" hidden="false" customHeight="false" outlineLevel="0" collapsed="false">
      <c r="A6" s="20"/>
      <c r="B6" s="21"/>
      <c r="C6" s="21"/>
      <c r="D6" s="35"/>
      <c r="E6" s="29"/>
      <c r="F6" s="27"/>
      <c r="G6" s="27"/>
      <c r="H6" s="27"/>
      <c r="I6" s="27"/>
      <c r="J6" s="33"/>
      <c r="K6" s="26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8"/>
      <c r="AA6" s="29"/>
      <c r="AB6" s="27"/>
      <c r="AC6" s="30"/>
      <c r="AD6" s="17"/>
      <c r="AE6" s="37" t="s">
        <v>9</v>
      </c>
      <c r="AF6" s="37"/>
      <c r="AG6" s="17"/>
      <c r="AH6" s="37" t="s">
        <v>10</v>
      </c>
      <c r="AI6" s="37" t="s">
        <v>11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8" t="n">
        <v>6</v>
      </c>
      <c r="AZ6" s="18" t="s">
        <v>12</v>
      </c>
      <c r="BA6" s="17"/>
      <c r="BB6" s="17"/>
      <c r="BC6" s="16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</row>
    <row r="7" customFormat="false" ht="29.25" hidden="false" customHeight="false" outlineLevel="0" collapsed="false">
      <c r="A7" s="20" t="s">
        <v>13</v>
      </c>
      <c r="B7" s="21" t="s">
        <v>14</v>
      </c>
      <c r="C7" s="21" t="s">
        <v>15</v>
      </c>
      <c r="D7" s="38" t="s">
        <v>16</v>
      </c>
      <c r="E7" s="39" t="n">
        <v>1</v>
      </c>
      <c r="F7" s="40" t="n">
        <v>2</v>
      </c>
      <c r="G7" s="40" t="n">
        <v>3</v>
      </c>
      <c r="H7" s="40" t="n">
        <v>4</v>
      </c>
      <c r="I7" s="40" t="n">
        <v>5</v>
      </c>
      <c r="J7" s="41" t="n">
        <v>6</v>
      </c>
      <c r="K7" s="42" t="n">
        <v>7</v>
      </c>
      <c r="L7" s="40" t="n">
        <v>8</v>
      </c>
      <c r="M7" s="40" t="n">
        <v>9</v>
      </c>
      <c r="N7" s="40" t="n">
        <v>10</v>
      </c>
      <c r="O7" s="40" t="n">
        <v>11</v>
      </c>
      <c r="P7" s="40" t="n">
        <v>12</v>
      </c>
      <c r="Q7" s="40" t="n">
        <v>13</v>
      </c>
      <c r="R7" s="40" t="n">
        <v>14</v>
      </c>
      <c r="S7" s="40" t="n">
        <v>15</v>
      </c>
      <c r="T7" s="40" t="n">
        <v>16</v>
      </c>
      <c r="U7" s="40" t="n">
        <v>17</v>
      </c>
      <c r="V7" s="40" t="n">
        <v>18</v>
      </c>
      <c r="W7" s="40" t="n">
        <v>19</v>
      </c>
      <c r="X7" s="40" t="n">
        <v>20</v>
      </c>
      <c r="Y7" s="40" t="n">
        <v>21</v>
      </c>
      <c r="Z7" s="43" t="n">
        <v>22</v>
      </c>
      <c r="AA7" s="39" t="n">
        <v>23</v>
      </c>
      <c r="AB7" s="40" t="n">
        <v>24</v>
      </c>
      <c r="AC7" s="44" t="s">
        <v>17</v>
      </c>
      <c r="AD7" s="45"/>
      <c r="AE7" s="46" t="s">
        <v>18</v>
      </c>
      <c r="AF7" s="46" t="s">
        <v>19</v>
      </c>
      <c r="AG7" s="45"/>
      <c r="AH7" s="46" t="s">
        <v>18</v>
      </c>
      <c r="AI7" s="46" t="s">
        <v>19</v>
      </c>
      <c r="AJ7" s="45"/>
      <c r="AK7" s="45"/>
      <c r="AL7" s="45"/>
      <c r="AM7" s="45"/>
      <c r="AN7" s="45"/>
      <c r="AO7" s="45"/>
      <c r="AP7" s="45"/>
      <c r="AQ7" s="45"/>
      <c r="AR7" s="45" t="s">
        <v>20</v>
      </c>
      <c r="AS7" s="45"/>
      <c r="AT7" s="45"/>
      <c r="AU7" s="45"/>
      <c r="AV7" s="45"/>
      <c r="AW7" s="45"/>
      <c r="AX7" s="45"/>
      <c r="AY7" s="18" t="n">
        <v>7</v>
      </c>
      <c r="AZ7" s="18" t="s">
        <v>21</v>
      </c>
      <c r="BA7" s="47"/>
      <c r="BB7" s="45"/>
      <c r="BC7" s="48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49"/>
      <c r="ET7" s="49"/>
      <c r="EU7" s="49"/>
      <c r="EV7" s="49"/>
      <c r="EW7" s="49"/>
      <c r="EX7" s="49"/>
      <c r="EY7" s="49"/>
      <c r="EZ7" s="49"/>
      <c r="FA7" s="49"/>
      <c r="FB7" s="49"/>
      <c r="FC7" s="49"/>
      <c r="FD7" s="49"/>
      <c r="FE7" s="49"/>
      <c r="FF7" s="49"/>
      <c r="FG7" s="49"/>
      <c r="FH7" s="49"/>
      <c r="FI7" s="49"/>
      <c r="FJ7" s="49"/>
      <c r="FK7" s="49"/>
      <c r="FL7" s="49"/>
      <c r="FM7" s="49"/>
      <c r="FN7" s="49"/>
      <c r="FO7" s="49"/>
      <c r="FP7" s="49"/>
      <c r="FQ7" s="49"/>
      <c r="FR7" s="49"/>
      <c r="FS7" s="49"/>
      <c r="FT7" s="49"/>
      <c r="FU7" s="49"/>
      <c r="FV7" s="49"/>
      <c r="FW7" s="49"/>
      <c r="FX7" s="49"/>
      <c r="FY7" s="49"/>
      <c r="FZ7" s="49"/>
      <c r="GA7" s="49"/>
      <c r="GB7" s="49"/>
      <c r="GC7" s="49"/>
      <c r="GD7" s="49"/>
      <c r="GE7" s="49"/>
      <c r="GF7" s="49"/>
      <c r="GG7" s="49"/>
      <c r="GH7" s="49"/>
      <c r="GI7" s="49"/>
      <c r="GJ7" s="49"/>
      <c r="GK7" s="49"/>
      <c r="GL7" s="49"/>
      <c r="GM7" s="49"/>
      <c r="GN7" s="49"/>
      <c r="GO7" s="49"/>
      <c r="GP7" s="49"/>
      <c r="GQ7" s="49"/>
      <c r="GR7" s="49"/>
      <c r="GS7" s="49"/>
      <c r="GT7" s="49"/>
      <c r="GU7" s="49"/>
      <c r="GV7" s="49"/>
      <c r="GW7" s="49"/>
      <c r="GX7" s="49"/>
      <c r="GY7" s="49"/>
      <c r="GZ7" s="49"/>
      <c r="HA7" s="49"/>
      <c r="HB7" s="49"/>
      <c r="HC7" s="49"/>
      <c r="HD7" s="49"/>
      <c r="HE7" s="49"/>
      <c r="HF7" s="49"/>
      <c r="HG7" s="49"/>
      <c r="HH7" s="49"/>
      <c r="HI7" s="49"/>
      <c r="HJ7" s="49"/>
      <c r="HK7" s="49"/>
      <c r="HL7" s="49"/>
      <c r="HM7" s="49"/>
      <c r="HN7" s="49"/>
      <c r="HO7" s="49"/>
      <c r="HP7" s="49"/>
      <c r="HQ7" s="49"/>
      <c r="HR7" s="49"/>
      <c r="HS7" s="49"/>
      <c r="HT7" s="49"/>
      <c r="HU7" s="49"/>
      <c r="HV7" s="49"/>
      <c r="HW7" s="49"/>
      <c r="HX7" s="49"/>
      <c r="HY7" s="49"/>
      <c r="HZ7" s="49"/>
      <c r="IA7" s="49"/>
      <c r="IB7" s="49"/>
      <c r="IC7" s="49"/>
      <c r="ID7" s="49"/>
      <c r="IE7" s="49"/>
      <c r="IF7" s="49"/>
      <c r="IG7" s="49"/>
      <c r="IH7" s="49"/>
      <c r="II7" s="49"/>
      <c r="IJ7" s="49"/>
      <c r="IK7" s="49"/>
      <c r="IL7" s="49"/>
      <c r="IM7" s="49"/>
      <c r="IN7" s="49"/>
      <c r="IO7" s="49"/>
      <c r="IP7" s="49"/>
      <c r="IQ7" s="49"/>
      <c r="IR7" s="49"/>
      <c r="IS7" s="49"/>
      <c r="IT7" s="49"/>
      <c r="IU7" s="49"/>
      <c r="IV7" s="49"/>
      <c r="IW7" s="49"/>
    </row>
    <row r="8" customFormat="false" ht="14.25" hidden="false" customHeight="false" outlineLevel="0" collapsed="false">
      <c r="A8" s="50"/>
      <c r="B8" s="51" t="s">
        <v>22</v>
      </c>
      <c r="C8" s="51" t="s">
        <v>23</v>
      </c>
      <c r="D8" s="52" t="n">
        <f aca="false">SUM(E8:AB8)</f>
        <v>1.6865347408</v>
      </c>
      <c r="E8" s="53" t="n">
        <v>0.06733212</v>
      </c>
      <c r="F8" s="54" t="n">
        <v>0.0660942976</v>
      </c>
      <c r="G8" s="54" t="n">
        <v>0.0654821808</v>
      </c>
      <c r="H8" s="54" t="n">
        <v>0.0651917952</v>
      </c>
      <c r="I8" s="54" t="n">
        <v>0.0652269296</v>
      </c>
      <c r="J8" s="55" t="n">
        <v>0.0654929664</v>
      </c>
      <c r="K8" s="56" t="n">
        <v>0.0660224112</v>
      </c>
      <c r="L8" s="54" t="n">
        <v>0.0674312672</v>
      </c>
      <c r="M8" s="54" t="n">
        <v>0.068818304</v>
      </c>
      <c r="N8" s="54" t="n">
        <v>0.0694900736</v>
      </c>
      <c r="O8" s="54" t="n">
        <v>0.070791944</v>
      </c>
      <c r="P8" s="54" t="n">
        <v>0.0713603904</v>
      </c>
      <c r="Q8" s="54" t="n">
        <v>0.0718759744</v>
      </c>
      <c r="R8" s="54" t="n">
        <v>0.0725775312</v>
      </c>
      <c r="S8" s="54" t="n">
        <v>0.0727158976</v>
      </c>
      <c r="T8" s="54" t="n">
        <v>0.0733330064</v>
      </c>
      <c r="U8" s="54" t="n">
        <v>0.0750626144</v>
      </c>
      <c r="V8" s="54" t="n">
        <v>0.0756036128</v>
      </c>
      <c r="W8" s="54" t="n">
        <v>0.0749952256</v>
      </c>
      <c r="X8" s="54" t="n">
        <v>0.0743947536</v>
      </c>
      <c r="Y8" s="54" t="n">
        <v>0.074368048</v>
      </c>
      <c r="Z8" s="57" t="n">
        <v>0.0736291168</v>
      </c>
      <c r="AA8" s="53" t="n">
        <v>0.0708823568</v>
      </c>
      <c r="AB8" s="55" t="n">
        <v>0.0683619232</v>
      </c>
      <c r="AC8" s="58" t="s">
        <v>24</v>
      </c>
      <c r="AD8" s="59" t="n">
        <v>1</v>
      </c>
      <c r="AE8" s="60" t="n">
        <f aca="false">E33</f>
        <v>0</v>
      </c>
      <c r="AF8" s="60" t="n">
        <f aca="false">$E47</f>
        <v>0</v>
      </c>
      <c r="AG8" s="60" t="n">
        <f aca="false">-(AE8)</f>
        <v>-0</v>
      </c>
      <c r="AH8" s="60" t="n">
        <f aca="false">$E32</f>
        <v>0</v>
      </c>
      <c r="AI8" s="60" t="n">
        <f aca="false">$E46</f>
        <v>0</v>
      </c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61"/>
    </row>
    <row r="9" customFormat="false" ht="14.25" hidden="false" customHeight="false" outlineLevel="0" collapsed="false">
      <c r="A9" s="62"/>
      <c r="B9" s="63" t="s">
        <v>25</v>
      </c>
      <c r="C9" s="63" t="s">
        <v>23</v>
      </c>
      <c r="D9" s="64" t="n">
        <f aca="false">SUM(E9:AB9)</f>
        <v>13.1760526625</v>
      </c>
      <c r="E9" s="65" t="n">
        <v>0.5260321875</v>
      </c>
      <c r="F9" s="66" t="n">
        <v>0.5163617</v>
      </c>
      <c r="G9" s="66" t="n">
        <v>0.5115795375</v>
      </c>
      <c r="H9" s="66" t="n">
        <v>0.5093109</v>
      </c>
      <c r="I9" s="66" t="n">
        <v>0.5095853875</v>
      </c>
      <c r="J9" s="67" t="n">
        <v>0.5116638</v>
      </c>
      <c r="K9" s="68" t="n">
        <v>0.5158000875</v>
      </c>
      <c r="L9" s="66" t="n">
        <v>0.526806775</v>
      </c>
      <c r="M9" s="66" t="n">
        <v>0.537643</v>
      </c>
      <c r="N9" s="66" t="n">
        <v>0.5428912</v>
      </c>
      <c r="O9" s="66" t="n">
        <v>0.5530620625</v>
      </c>
      <c r="P9" s="66" t="n">
        <v>0.55750305</v>
      </c>
      <c r="Q9" s="66" t="n">
        <v>0.56153105</v>
      </c>
      <c r="R9" s="66" t="n">
        <v>0.5670119625</v>
      </c>
      <c r="S9" s="66" t="n">
        <v>0.56809295</v>
      </c>
      <c r="T9" s="66" t="n">
        <v>0.5729141125</v>
      </c>
      <c r="U9" s="66" t="n">
        <v>0.586426675</v>
      </c>
      <c r="V9" s="66" t="n">
        <v>0.590653225</v>
      </c>
      <c r="W9" s="66" t="n">
        <v>0.5859002</v>
      </c>
      <c r="X9" s="66" t="n">
        <v>0.5812090125</v>
      </c>
      <c r="Y9" s="66" t="n">
        <v>0.581000375</v>
      </c>
      <c r="Z9" s="69" t="n">
        <v>0.575227475</v>
      </c>
      <c r="AA9" s="65" t="n">
        <v>0.5537684125</v>
      </c>
      <c r="AB9" s="67" t="n">
        <v>0.534077525</v>
      </c>
      <c r="AC9" s="70" t="s">
        <v>26</v>
      </c>
      <c r="AD9" s="59" t="n">
        <v>2</v>
      </c>
      <c r="AE9" s="71" t="n">
        <f aca="false">F33</f>
        <v>0</v>
      </c>
      <c r="AF9" s="71" t="n">
        <f aca="false">$F47</f>
        <v>0</v>
      </c>
      <c r="AG9" s="71" t="n">
        <f aca="false">-(AE9)</f>
        <v>-0</v>
      </c>
      <c r="AH9" s="71" t="n">
        <f aca="false">$F32</f>
        <v>0</v>
      </c>
      <c r="AI9" s="71" t="n">
        <f aca="false">$F46</f>
        <v>0</v>
      </c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61"/>
    </row>
    <row r="10" customFormat="false" ht="15.75" hidden="false" customHeight="false" outlineLevel="0" collapsed="false">
      <c r="A10" s="62"/>
      <c r="B10" s="72" t="s">
        <v>27</v>
      </c>
      <c r="C10" s="72" t="s">
        <v>23</v>
      </c>
      <c r="D10" s="73" t="n">
        <f aca="false">SUM(E10:AB10)</f>
        <v>1026.7834318833</v>
      </c>
      <c r="E10" s="74" t="n">
        <v>40.9926363075</v>
      </c>
      <c r="F10" s="75" t="n">
        <v>40.2390345576</v>
      </c>
      <c r="G10" s="75" t="n">
        <v>39.8663701983</v>
      </c>
      <c r="H10" s="75" t="n">
        <v>39.6895798152</v>
      </c>
      <c r="I10" s="75" t="n">
        <v>39.7109700771</v>
      </c>
      <c r="J10" s="76" t="n">
        <v>39.8729366064</v>
      </c>
      <c r="K10" s="77" t="n">
        <v>40.1952692187</v>
      </c>
      <c r="L10" s="75" t="n">
        <v>41.0529983622</v>
      </c>
      <c r="M10" s="75" t="n">
        <v>41.897443704</v>
      </c>
      <c r="N10" s="75" t="n">
        <v>42.3064254336</v>
      </c>
      <c r="O10" s="75" t="n">
        <v>43.0990204065</v>
      </c>
      <c r="P10" s="75" t="n">
        <v>43.4450976804</v>
      </c>
      <c r="Q10" s="75" t="n">
        <v>43.7589916644</v>
      </c>
      <c r="R10" s="75" t="n">
        <v>44.1861082137</v>
      </c>
      <c r="S10" s="75" t="n">
        <v>44.2703474076</v>
      </c>
      <c r="T10" s="75" t="n">
        <v>44.6460509589</v>
      </c>
      <c r="U10" s="75" t="n">
        <v>45.6990579294</v>
      </c>
      <c r="V10" s="75" t="n">
        <v>46.0284245178</v>
      </c>
      <c r="W10" s="75" t="n">
        <v>45.6580307856</v>
      </c>
      <c r="X10" s="75" t="n">
        <v>45.2924559261</v>
      </c>
      <c r="Y10" s="75" t="n">
        <v>45.276197223</v>
      </c>
      <c r="Z10" s="78" t="n">
        <v>44.8263266718</v>
      </c>
      <c r="AA10" s="74" t="n">
        <v>43.1540648493</v>
      </c>
      <c r="AB10" s="76" t="n">
        <v>41.6195933682</v>
      </c>
      <c r="AC10" s="70" t="s">
        <v>28</v>
      </c>
      <c r="AD10" s="59" t="n">
        <v>3</v>
      </c>
      <c r="AE10" s="71" t="n">
        <f aca="false">G33</f>
        <v>0</v>
      </c>
      <c r="AF10" s="71" t="n">
        <f aca="false">$G47</f>
        <v>0</v>
      </c>
      <c r="AG10" s="71" t="n">
        <f aca="false">-(AE10)</f>
        <v>-0</v>
      </c>
      <c r="AH10" s="71" t="n">
        <f aca="false">$G32</f>
        <v>0</v>
      </c>
      <c r="AI10" s="71" t="n">
        <f aca="false">$G46</f>
        <v>0</v>
      </c>
      <c r="AJ10" s="79" t="s">
        <v>29</v>
      </c>
      <c r="AK10" s="79" t="s">
        <v>30</v>
      </c>
      <c r="AL10" s="79"/>
      <c r="AM10" s="79"/>
      <c r="AN10" s="79"/>
      <c r="AO10" s="79" t="s">
        <v>31</v>
      </c>
      <c r="AP10" s="79"/>
      <c r="AQ10" s="79"/>
      <c r="AR10" s="79"/>
      <c r="AS10" s="79"/>
      <c r="AT10" s="79" t="s">
        <v>32</v>
      </c>
      <c r="AU10" s="79"/>
      <c r="AV10" s="79"/>
      <c r="AW10" s="79"/>
      <c r="AX10" s="79"/>
      <c r="AY10" s="79" t="s">
        <v>33</v>
      </c>
      <c r="AZ10" s="79"/>
      <c r="BA10" s="18"/>
      <c r="BB10" s="18"/>
      <c r="BC10" s="61"/>
    </row>
    <row r="11" customFormat="false" ht="14.25" hidden="false" customHeight="false" outlineLevel="0" collapsed="false">
      <c r="A11" s="80" t="s">
        <v>34</v>
      </c>
      <c r="B11" s="81" t="s">
        <v>22</v>
      </c>
      <c r="C11" s="81" t="s">
        <v>35</v>
      </c>
      <c r="D11" s="82" t="n">
        <f aca="false">SUM(E11:AB11)</f>
        <v>0</v>
      </c>
      <c r="E11" s="83" t="n">
        <v>0</v>
      </c>
      <c r="F11" s="84" t="n">
        <v>0</v>
      </c>
      <c r="G11" s="84" t="n">
        <v>0</v>
      </c>
      <c r="H11" s="84" t="n">
        <v>0</v>
      </c>
      <c r="I11" s="84" t="n">
        <v>0</v>
      </c>
      <c r="J11" s="85" t="n">
        <v>0</v>
      </c>
      <c r="K11" s="86" t="n">
        <v>0</v>
      </c>
      <c r="L11" s="84" t="n">
        <v>0</v>
      </c>
      <c r="M11" s="84" t="n">
        <v>0</v>
      </c>
      <c r="N11" s="84" t="n">
        <v>0</v>
      </c>
      <c r="O11" s="84" t="n">
        <v>0</v>
      </c>
      <c r="P11" s="84" t="n">
        <v>0</v>
      </c>
      <c r="Q11" s="84" t="n">
        <v>0</v>
      </c>
      <c r="R11" s="84" t="n">
        <v>0</v>
      </c>
      <c r="S11" s="84" t="n">
        <v>0</v>
      </c>
      <c r="T11" s="84" t="n">
        <v>0</v>
      </c>
      <c r="U11" s="84" t="n">
        <v>0</v>
      </c>
      <c r="V11" s="84" t="n">
        <v>0</v>
      </c>
      <c r="W11" s="84" t="n">
        <v>0</v>
      </c>
      <c r="X11" s="84" t="n">
        <v>0</v>
      </c>
      <c r="Y11" s="84" t="n">
        <v>0</v>
      </c>
      <c r="Z11" s="87" t="n">
        <v>0</v>
      </c>
      <c r="AA11" s="83" t="n">
        <v>0</v>
      </c>
      <c r="AB11" s="85" t="n">
        <v>0</v>
      </c>
      <c r="AC11" s="88"/>
      <c r="AD11" s="59" t="n">
        <v>4</v>
      </c>
      <c r="AE11" s="71" t="n">
        <f aca="false">H33</f>
        <v>0</v>
      </c>
      <c r="AF11" s="71" t="n">
        <f aca="false">$H47</f>
        <v>0</v>
      </c>
      <c r="AG11" s="71" t="n">
        <f aca="false">-(AE11)</f>
        <v>-0</v>
      </c>
      <c r="AH11" s="71" t="n">
        <f aca="false">$H32</f>
        <v>0</v>
      </c>
      <c r="AI11" s="71" t="n">
        <f aca="false">$H46</f>
        <v>0</v>
      </c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61"/>
    </row>
    <row r="12" customFormat="false" ht="14.25" hidden="false" customHeight="false" outlineLevel="0" collapsed="false">
      <c r="A12" s="62"/>
      <c r="B12" s="89" t="s">
        <v>25</v>
      </c>
      <c r="C12" s="89" t="s">
        <v>35</v>
      </c>
      <c r="D12" s="90" t="n">
        <f aca="false">SUM(E12:AB12)</f>
        <v>0</v>
      </c>
      <c r="E12" s="91" t="n">
        <v>0</v>
      </c>
      <c r="F12" s="92" t="n">
        <v>0</v>
      </c>
      <c r="G12" s="92" t="n">
        <v>0</v>
      </c>
      <c r="H12" s="92" t="n">
        <v>0</v>
      </c>
      <c r="I12" s="92" t="n">
        <v>0</v>
      </c>
      <c r="J12" s="93" t="n">
        <v>0</v>
      </c>
      <c r="K12" s="94" t="n">
        <v>0</v>
      </c>
      <c r="L12" s="92" t="n">
        <v>0</v>
      </c>
      <c r="M12" s="92" t="n">
        <v>0</v>
      </c>
      <c r="N12" s="92" t="n">
        <v>0</v>
      </c>
      <c r="O12" s="92" t="n">
        <v>0</v>
      </c>
      <c r="P12" s="92" t="n">
        <v>0</v>
      </c>
      <c r="Q12" s="92" t="n">
        <v>0</v>
      </c>
      <c r="R12" s="92" t="n">
        <v>0</v>
      </c>
      <c r="S12" s="92" t="n">
        <v>0</v>
      </c>
      <c r="T12" s="92" t="n">
        <v>0</v>
      </c>
      <c r="U12" s="92" t="n">
        <v>0</v>
      </c>
      <c r="V12" s="92" t="n">
        <v>0</v>
      </c>
      <c r="W12" s="92" t="n">
        <v>0</v>
      </c>
      <c r="X12" s="92" t="n">
        <v>0</v>
      </c>
      <c r="Y12" s="92" t="n">
        <v>0</v>
      </c>
      <c r="Z12" s="95" t="n">
        <v>0</v>
      </c>
      <c r="AA12" s="91" t="n">
        <v>0</v>
      </c>
      <c r="AB12" s="93" t="n">
        <v>0</v>
      </c>
      <c r="AC12" s="88"/>
      <c r="AD12" s="59" t="n">
        <v>5</v>
      </c>
      <c r="AE12" s="71" t="n">
        <f aca="false">I33</f>
        <v>0</v>
      </c>
      <c r="AF12" s="71" t="n">
        <f aca="false">$I47</f>
        <v>0</v>
      </c>
      <c r="AG12" s="71" t="n">
        <f aca="false">-(AE12)</f>
        <v>-0</v>
      </c>
      <c r="AH12" s="71" t="n">
        <f aca="false">$I32</f>
        <v>0</v>
      </c>
      <c r="AI12" s="71" t="n">
        <f aca="false">$I46</f>
        <v>0</v>
      </c>
      <c r="AJ12" s="18" t="n">
        <f aca="false">AG8</f>
        <v>-0</v>
      </c>
      <c r="AK12" s="18" t="n">
        <f aca="false">AG9</f>
        <v>-0</v>
      </c>
      <c r="AL12" s="18" t="n">
        <f aca="false">AG10</f>
        <v>-0</v>
      </c>
      <c r="AM12" s="18" t="n">
        <f aca="false">AG11</f>
        <v>-0</v>
      </c>
      <c r="AN12" s="18"/>
      <c r="AO12" s="18" t="n">
        <f aca="false">AF8</f>
        <v>0</v>
      </c>
      <c r="AP12" s="18" t="n">
        <f aca="false">AF9</f>
        <v>0</v>
      </c>
      <c r="AQ12" s="18" t="n">
        <f aca="false">AF10</f>
        <v>0</v>
      </c>
      <c r="AR12" s="18" t="n">
        <f aca="false">AF11</f>
        <v>0</v>
      </c>
      <c r="AS12" s="18"/>
      <c r="AT12" s="18" t="n">
        <f aca="false">-AH8</f>
        <v>-0</v>
      </c>
      <c r="AU12" s="18" t="n">
        <f aca="false">-AH9</f>
        <v>-0</v>
      </c>
      <c r="AV12" s="18" t="n">
        <f aca="false">-AH10</f>
        <v>-0</v>
      </c>
      <c r="AW12" s="18" t="n">
        <f aca="false">-AH11</f>
        <v>-0</v>
      </c>
      <c r="AX12" s="18"/>
      <c r="AY12" s="18" t="n">
        <f aca="false">AI8</f>
        <v>0</v>
      </c>
      <c r="AZ12" s="18" t="n">
        <f aca="false">AI9</f>
        <v>0</v>
      </c>
      <c r="BA12" s="18" t="n">
        <f aca="false">AI10</f>
        <v>0</v>
      </c>
      <c r="BB12" s="18" t="n">
        <f aca="false">AI11</f>
        <v>0</v>
      </c>
      <c r="BC12" s="61"/>
    </row>
    <row r="13" customFormat="false" ht="15" hidden="false" customHeight="false" outlineLevel="0" collapsed="false">
      <c r="A13" s="62"/>
      <c r="B13" s="96" t="s">
        <v>27</v>
      </c>
      <c r="C13" s="96" t="s">
        <v>35</v>
      </c>
      <c r="D13" s="97" t="n">
        <f aca="false">SUM(E13:AB13)</f>
        <v>40.911469</v>
      </c>
      <c r="E13" s="98" t="n">
        <v>1.287739</v>
      </c>
      <c r="F13" s="99" t="n">
        <v>1.126587</v>
      </c>
      <c r="G13" s="99" t="n">
        <v>1.056965</v>
      </c>
      <c r="H13" s="99" t="n">
        <v>1.017727</v>
      </c>
      <c r="I13" s="99" t="n">
        <v>1.025113</v>
      </c>
      <c r="J13" s="100" t="n">
        <v>1.083457</v>
      </c>
      <c r="K13" s="101" t="n">
        <v>1.204903</v>
      </c>
      <c r="L13" s="99" t="n">
        <v>1.428321</v>
      </c>
      <c r="M13" s="99" t="n">
        <v>1.716506</v>
      </c>
      <c r="N13" s="99" t="n">
        <v>1.775293</v>
      </c>
      <c r="O13" s="99" t="n">
        <v>1.897163</v>
      </c>
      <c r="P13" s="99" t="n">
        <v>1.887916</v>
      </c>
      <c r="Q13" s="99" t="n">
        <v>1.869477</v>
      </c>
      <c r="R13" s="99" t="n">
        <v>1.888955</v>
      </c>
      <c r="S13" s="99" t="n">
        <v>1.920774</v>
      </c>
      <c r="T13" s="99" t="n">
        <v>1.941386</v>
      </c>
      <c r="U13" s="99" t="n">
        <v>2.00934</v>
      </c>
      <c r="V13" s="99" t="n">
        <v>2.143477</v>
      </c>
      <c r="W13" s="99" t="n">
        <v>2.233609</v>
      </c>
      <c r="X13" s="99" t="n">
        <v>2.279673</v>
      </c>
      <c r="Y13" s="99" t="n">
        <v>2.396191</v>
      </c>
      <c r="Z13" s="102" t="n">
        <v>2.297755</v>
      </c>
      <c r="AA13" s="98" t="n">
        <v>1.918424</v>
      </c>
      <c r="AB13" s="100" t="n">
        <v>1.504718</v>
      </c>
      <c r="AC13" s="88"/>
      <c r="AD13" s="59" t="n">
        <v>6</v>
      </c>
      <c r="AE13" s="71" t="n">
        <f aca="false">J33</f>
        <v>0</v>
      </c>
      <c r="AF13" s="71" t="n">
        <f aca="false">$J47</f>
        <v>0</v>
      </c>
      <c r="AG13" s="71" t="n">
        <f aca="false">-(AE13)</f>
        <v>-0</v>
      </c>
      <c r="AH13" s="71" t="n">
        <f aca="false">$J32</f>
        <v>0</v>
      </c>
      <c r="AI13" s="71" t="n">
        <f aca="false">$J46</f>
        <v>0</v>
      </c>
      <c r="AJ13" s="18" t="n">
        <f aca="false">AG12</f>
        <v>-0</v>
      </c>
      <c r="AK13" s="18" t="n">
        <f aca="false">AG13</f>
        <v>-0</v>
      </c>
      <c r="AL13" s="18" t="n">
        <f aca="false">AG14</f>
        <v>-0</v>
      </c>
      <c r="AM13" s="18" t="n">
        <f aca="false">AG15</f>
        <v>-0</v>
      </c>
      <c r="AN13" s="18"/>
      <c r="AO13" s="18" t="n">
        <f aca="false">AF12</f>
        <v>0</v>
      </c>
      <c r="AP13" s="18" t="n">
        <f aca="false">AF13</f>
        <v>0</v>
      </c>
      <c r="AQ13" s="18" t="n">
        <f aca="false">AF14</f>
        <v>0</v>
      </c>
      <c r="AR13" s="18" t="n">
        <f aca="false">AF15</f>
        <v>0</v>
      </c>
      <c r="AS13" s="18"/>
      <c r="AT13" s="18" t="n">
        <f aca="false">-AH12</f>
        <v>-0</v>
      </c>
      <c r="AU13" s="18" t="n">
        <f aca="false">-AH13</f>
        <v>-0</v>
      </c>
      <c r="AV13" s="18" t="n">
        <f aca="false">-AH14</f>
        <v>-0</v>
      </c>
      <c r="AW13" s="18" t="n">
        <f aca="false">-AH15</f>
        <v>-0</v>
      </c>
      <c r="AX13" s="18"/>
      <c r="AY13" s="18" t="n">
        <f aca="false">AI12</f>
        <v>0</v>
      </c>
      <c r="AZ13" s="18" t="n">
        <f aca="false">AI13</f>
        <v>0</v>
      </c>
      <c r="BA13" s="18" t="n">
        <f aca="false">AI14</f>
        <v>0</v>
      </c>
      <c r="BB13" s="18" t="n">
        <f aca="false">AI15</f>
        <v>0</v>
      </c>
      <c r="BC13" s="61"/>
    </row>
    <row r="14" customFormat="false" ht="15" hidden="false" customHeight="false" outlineLevel="0" collapsed="false">
      <c r="A14" s="103" t="s">
        <v>36</v>
      </c>
      <c r="B14" s="104" t="s">
        <v>29</v>
      </c>
      <c r="C14" s="104" t="s">
        <v>35</v>
      </c>
      <c r="D14" s="105" t="n">
        <f aca="false">SUM(E14:AB14)</f>
        <v>40.911469</v>
      </c>
      <c r="E14" s="106" t="n">
        <f aca="false">SUM(E11:E13)</f>
        <v>1.287739</v>
      </c>
      <c r="F14" s="107" t="n">
        <f aca="false">SUM(F11:F13)</f>
        <v>1.126587</v>
      </c>
      <c r="G14" s="107" t="n">
        <f aca="false">SUM(G11:G13)</f>
        <v>1.056965</v>
      </c>
      <c r="H14" s="107" t="n">
        <f aca="false">SUM(H11:H13)</f>
        <v>1.017727</v>
      </c>
      <c r="I14" s="107" t="n">
        <f aca="false">SUM(I11:I13)</f>
        <v>1.025113</v>
      </c>
      <c r="J14" s="108" t="n">
        <f aca="false">SUM(J11:J13)</f>
        <v>1.083457</v>
      </c>
      <c r="K14" s="109" t="n">
        <f aca="false">SUM(K11:K13)</f>
        <v>1.204903</v>
      </c>
      <c r="L14" s="107" t="n">
        <f aca="false">SUM(L11:L13)</f>
        <v>1.428321</v>
      </c>
      <c r="M14" s="107" t="n">
        <f aca="false">SUM(M11:M13)</f>
        <v>1.716506</v>
      </c>
      <c r="N14" s="107" t="n">
        <f aca="false">SUM(N11:N13)</f>
        <v>1.775293</v>
      </c>
      <c r="O14" s="107" t="n">
        <f aca="false">SUM(O11:O13)</f>
        <v>1.897163</v>
      </c>
      <c r="P14" s="107" t="n">
        <f aca="false">SUM(P11:P13)</f>
        <v>1.887916</v>
      </c>
      <c r="Q14" s="107" t="n">
        <f aca="false">SUM(Q11:Q13)</f>
        <v>1.869477</v>
      </c>
      <c r="R14" s="107" t="n">
        <f aca="false">SUM(R11:R13)</f>
        <v>1.888955</v>
      </c>
      <c r="S14" s="107" t="n">
        <f aca="false">SUM(S11:S13)</f>
        <v>1.920774</v>
      </c>
      <c r="T14" s="107" t="n">
        <f aca="false">SUM(T11:T13)</f>
        <v>1.941386</v>
      </c>
      <c r="U14" s="107" t="n">
        <f aca="false">SUM(U11:U13)</f>
        <v>2.00934</v>
      </c>
      <c r="V14" s="107" t="n">
        <f aca="false">SUM(V11:V13)</f>
        <v>2.143477</v>
      </c>
      <c r="W14" s="107" t="n">
        <f aca="false">SUM(W11:W13)</f>
        <v>2.233609</v>
      </c>
      <c r="X14" s="107" t="n">
        <f aca="false">SUM(X11:X13)</f>
        <v>2.279673</v>
      </c>
      <c r="Y14" s="107" t="n">
        <f aca="false">SUM(Y11:Y13)</f>
        <v>2.396191</v>
      </c>
      <c r="Z14" s="110" t="n">
        <f aca="false">SUM(Z11:Z13)</f>
        <v>2.297755</v>
      </c>
      <c r="AA14" s="106" t="n">
        <f aca="false">SUM(AA11:AA13)</f>
        <v>1.918424</v>
      </c>
      <c r="AB14" s="108" t="n">
        <f aca="false">SUM(AB11:AB13)</f>
        <v>1.504718</v>
      </c>
      <c r="AC14" s="88"/>
      <c r="AD14" s="59" t="n">
        <v>7</v>
      </c>
      <c r="AE14" s="71" t="n">
        <f aca="false">K33</f>
        <v>0</v>
      </c>
      <c r="AF14" s="71" t="n">
        <f aca="false">$K47</f>
        <v>0</v>
      </c>
      <c r="AG14" s="71" t="n">
        <f aca="false">-(AE14)</f>
        <v>-0</v>
      </c>
      <c r="AH14" s="71" t="n">
        <f aca="false">$K32</f>
        <v>0</v>
      </c>
      <c r="AI14" s="71" t="n">
        <f aca="false">$K46</f>
        <v>0</v>
      </c>
      <c r="AJ14" s="18" t="n">
        <f aca="false">AG16</f>
        <v>-0</v>
      </c>
      <c r="AK14" s="18" t="n">
        <f aca="false">AG17</f>
        <v>-0</v>
      </c>
      <c r="AL14" s="18" t="n">
        <f aca="false">AG18</f>
        <v>-0</v>
      </c>
      <c r="AM14" s="18" t="n">
        <f aca="false">AG19</f>
        <v>-0</v>
      </c>
      <c r="AN14" s="18"/>
      <c r="AO14" s="18" t="n">
        <f aca="false">AF16</f>
        <v>0</v>
      </c>
      <c r="AP14" s="18" t="n">
        <f aca="false">AF17</f>
        <v>0</v>
      </c>
      <c r="AQ14" s="18" t="n">
        <f aca="false">AF18</f>
        <v>0</v>
      </c>
      <c r="AR14" s="18" t="n">
        <f aca="false">AF19</f>
        <v>0</v>
      </c>
      <c r="AS14" s="18"/>
      <c r="AT14" s="18" t="n">
        <f aca="false">-AH16</f>
        <v>-0</v>
      </c>
      <c r="AU14" s="18" t="n">
        <f aca="false">-AH17</f>
        <v>-0</v>
      </c>
      <c r="AV14" s="18" t="n">
        <f aca="false">-AH18</f>
        <v>-0</v>
      </c>
      <c r="AW14" s="18" t="n">
        <f aca="false">-AH19</f>
        <v>-0</v>
      </c>
      <c r="AX14" s="18"/>
      <c r="AY14" s="18" t="n">
        <f aca="false">AI16</f>
        <v>0</v>
      </c>
      <c r="AZ14" s="18" t="n">
        <f aca="false">AI17</f>
        <v>0</v>
      </c>
      <c r="BA14" s="18" t="n">
        <f aca="false">AI18</f>
        <v>0</v>
      </c>
      <c r="BB14" s="18" t="n">
        <f aca="false">AI19</f>
        <v>0</v>
      </c>
      <c r="BC14" s="61"/>
    </row>
    <row r="15" customFormat="false" ht="15" hidden="false" customHeight="false" outlineLevel="0" collapsed="false">
      <c r="A15" s="111" t="s">
        <v>37</v>
      </c>
      <c r="B15" s="104" t="s">
        <v>29</v>
      </c>
      <c r="C15" s="104" t="s">
        <v>23</v>
      </c>
      <c r="D15" s="105" t="n">
        <f aca="false">SUM(E15:AB15)</f>
        <v>1041.6460192866</v>
      </c>
      <c r="E15" s="106" t="n">
        <f aca="false">SUM(E8:E10)</f>
        <v>41.586000615</v>
      </c>
      <c r="F15" s="107" t="n">
        <f aca="false">SUM(F8:F10)</f>
        <v>40.8214905552</v>
      </c>
      <c r="G15" s="107" t="n">
        <f aca="false">SUM(G8:G10)</f>
        <v>40.4434319166</v>
      </c>
      <c r="H15" s="107" t="n">
        <f aca="false">SUM(H8:H10)</f>
        <v>40.2640825104</v>
      </c>
      <c r="I15" s="107" t="n">
        <f aca="false">SUM(I8:I10)</f>
        <v>40.2857823942</v>
      </c>
      <c r="J15" s="108" t="n">
        <f aca="false">SUM(J8:J10)</f>
        <v>40.4500933728</v>
      </c>
      <c r="K15" s="109" t="n">
        <f aca="false">SUM(K8:K10)</f>
        <v>40.7770917174</v>
      </c>
      <c r="L15" s="107" t="n">
        <f aca="false">SUM(L8:L10)</f>
        <v>41.6472364044</v>
      </c>
      <c r="M15" s="107" t="n">
        <f aca="false">SUM(M8:M10)</f>
        <v>42.503905008</v>
      </c>
      <c r="N15" s="107" t="n">
        <f aca="false">SUM(N8:N10)</f>
        <v>42.9188067072</v>
      </c>
      <c r="O15" s="107" t="n">
        <f aca="false">SUM(O8:O10)</f>
        <v>43.722874413</v>
      </c>
      <c r="P15" s="107" t="n">
        <f aca="false">SUM(P8:P10)</f>
        <v>44.0739611208</v>
      </c>
      <c r="Q15" s="107" t="n">
        <f aca="false">SUM(Q8:Q10)</f>
        <v>44.3923986888</v>
      </c>
      <c r="R15" s="107" t="n">
        <f aca="false">SUM(R8:R10)</f>
        <v>44.8256977074</v>
      </c>
      <c r="S15" s="107" t="n">
        <f aca="false">SUM(S8:S10)</f>
        <v>44.9111562552</v>
      </c>
      <c r="T15" s="107" t="n">
        <f aca="false">SUM(T8:T10)</f>
        <v>45.2922980778</v>
      </c>
      <c r="U15" s="107" t="n">
        <f aca="false">SUM(U8:U10)</f>
        <v>46.3605472188</v>
      </c>
      <c r="V15" s="107" t="n">
        <f aca="false">SUM(V8:V10)</f>
        <v>46.6946813556</v>
      </c>
      <c r="W15" s="107" t="n">
        <f aca="false">SUM(W8:W10)</f>
        <v>46.3189262112</v>
      </c>
      <c r="X15" s="107" t="n">
        <f aca="false">SUM(X8:X10)</f>
        <v>45.9480596922</v>
      </c>
      <c r="Y15" s="107" t="n">
        <f aca="false">SUM(Y8:Y10)</f>
        <v>45.931565646</v>
      </c>
      <c r="Z15" s="110" t="n">
        <f aca="false">SUM(Z8:Z10)</f>
        <v>45.4751832636</v>
      </c>
      <c r="AA15" s="106" t="n">
        <f aca="false">SUM(AA8:AA10)</f>
        <v>43.7787156186</v>
      </c>
      <c r="AB15" s="108" t="n">
        <f aca="false">SUM(AB8:AB10)</f>
        <v>42.2220328164</v>
      </c>
      <c r="AC15" s="88"/>
      <c r="AD15" s="59" t="n">
        <v>8</v>
      </c>
      <c r="AE15" s="71" t="n">
        <f aca="false">L33</f>
        <v>0</v>
      </c>
      <c r="AF15" s="71" t="n">
        <f aca="false">$L47</f>
        <v>0</v>
      </c>
      <c r="AG15" s="71" t="n">
        <f aca="false">-(AE15)</f>
        <v>-0</v>
      </c>
      <c r="AH15" s="71" t="n">
        <f aca="false">$L32</f>
        <v>0</v>
      </c>
      <c r="AI15" s="71" t="n">
        <f aca="false">$L46</f>
        <v>0</v>
      </c>
      <c r="AJ15" s="18" t="n">
        <f aca="false">AG20</f>
        <v>-0</v>
      </c>
      <c r="AK15" s="18" t="n">
        <f aca="false">AG21</f>
        <v>-0</v>
      </c>
      <c r="AL15" s="18" t="n">
        <f aca="false">AG22</f>
        <v>-0</v>
      </c>
      <c r="AM15" s="18" t="n">
        <f aca="false">AG23</f>
        <v>-0</v>
      </c>
      <c r="AN15" s="18"/>
      <c r="AO15" s="18" t="n">
        <f aca="false">AF20</f>
        <v>0</v>
      </c>
      <c r="AP15" s="18" t="n">
        <f aca="false">AF21</f>
        <v>0</v>
      </c>
      <c r="AQ15" s="18" t="n">
        <f aca="false">AF22</f>
        <v>0</v>
      </c>
      <c r="AR15" s="18" t="n">
        <f aca="false">AF23</f>
        <v>0</v>
      </c>
      <c r="AS15" s="18"/>
      <c r="AT15" s="18" t="n">
        <f aca="false">-AH20</f>
        <v>-0</v>
      </c>
      <c r="AU15" s="18" t="n">
        <f aca="false">-AH21</f>
        <v>-0</v>
      </c>
      <c r="AV15" s="18" t="n">
        <f aca="false">-AH22</f>
        <v>-0</v>
      </c>
      <c r="AW15" s="18" t="n">
        <f aca="false">-AH23</f>
        <v>-0</v>
      </c>
      <c r="AX15" s="18"/>
      <c r="AY15" s="18" t="n">
        <f aca="false">AI20</f>
        <v>0</v>
      </c>
      <c r="AZ15" s="18" t="n">
        <f aca="false">AI21</f>
        <v>0</v>
      </c>
      <c r="BA15" s="18" t="n">
        <f aca="false">AI22</f>
        <v>0</v>
      </c>
      <c r="BB15" s="18" t="n">
        <f aca="false">AI23</f>
        <v>0</v>
      </c>
      <c r="BC15" s="61"/>
    </row>
    <row r="16" customFormat="false" ht="15" hidden="false" customHeight="false" outlineLevel="0" collapsed="false">
      <c r="A16" s="112" t="s">
        <v>38</v>
      </c>
      <c r="B16" s="104" t="s">
        <v>29</v>
      </c>
      <c r="C16" s="104" t="s">
        <v>39</v>
      </c>
      <c r="D16" s="105" t="n">
        <f aca="false">SUM(E16:AB16)</f>
        <v>1082.5574882866</v>
      </c>
      <c r="E16" s="113" t="n">
        <f aca="false">E14+E15</f>
        <v>42.873739615</v>
      </c>
      <c r="F16" s="114" t="n">
        <f aca="false">F14+F15</f>
        <v>41.9480775552</v>
      </c>
      <c r="G16" s="114" t="n">
        <f aca="false">G14+G15</f>
        <v>41.5003969166</v>
      </c>
      <c r="H16" s="114" t="n">
        <f aca="false">H14+H15</f>
        <v>41.2818095104</v>
      </c>
      <c r="I16" s="114" t="n">
        <f aca="false">I14+I15</f>
        <v>41.3108953942</v>
      </c>
      <c r="J16" s="115" t="n">
        <f aca="false">J14+J15</f>
        <v>41.5335503728</v>
      </c>
      <c r="K16" s="116" t="n">
        <f aca="false">K14+K15</f>
        <v>41.9819947174</v>
      </c>
      <c r="L16" s="114" t="n">
        <f aca="false">L14+L15</f>
        <v>43.0755574044</v>
      </c>
      <c r="M16" s="114" t="n">
        <f aca="false">M14+M15</f>
        <v>44.220411008</v>
      </c>
      <c r="N16" s="114" t="n">
        <f aca="false">N14+N15</f>
        <v>44.6940997072</v>
      </c>
      <c r="O16" s="114" t="n">
        <f aca="false">O14+O15</f>
        <v>45.620037413</v>
      </c>
      <c r="P16" s="114" t="n">
        <f aca="false">P14+P15</f>
        <v>45.9618771208</v>
      </c>
      <c r="Q16" s="114" t="n">
        <f aca="false">Q14+Q15</f>
        <v>46.2618756888</v>
      </c>
      <c r="R16" s="114" t="n">
        <f aca="false">R14+R15</f>
        <v>46.7146527074</v>
      </c>
      <c r="S16" s="114" t="n">
        <f aca="false">S14+S15</f>
        <v>46.8319302552</v>
      </c>
      <c r="T16" s="114" t="n">
        <f aca="false">T14+T15</f>
        <v>47.2336840778</v>
      </c>
      <c r="U16" s="114" t="n">
        <f aca="false">U14+U15</f>
        <v>48.3698872188</v>
      </c>
      <c r="V16" s="114" t="n">
        <f aca="false">V14+V15</f>
        <v>48.8381583556</v>
      </c>
      <c r="W16" s="114" t="n">
        <f aca="false">W14+W15</f>
        <v>48.5525352112</v>
      </c>
      <c r="X16" s="114" t="n">
        <f aca="false">X14+X15</f>
        <v>48.2277326922</v>
      </c>
      <c r="Y16" s="114" t="n">
        <f aca="false">Y14+Y15</f>
        <v>48.327756646</v>
      </c>
      <c r="Z16" s="117" t="n">
        <f aca="false">Z14+Z15</f>
        <v>47.7729382636</v>
      </c>
      <c r="AA16" s="113" t="n">
        <f aca="false">AA14+AA15</f>
        <v>45.6971396186</v>
      </c>
      <c r="AB16" s="115" t="n">
        <f aca="false">AB14+AB15</f>
        <v>43.7267508164</v>
      </c>
      <c r="AC16" s="88"/>
      <c r="AD16" s="59" t="n">
        <v>9</v>
      </c>
      <c r="AE16" s="71" t="n">
        <f aca="false">M33</f>
        <v>0</v>
      </c>
      <c r="AF16" s="71" t="n">
        <f aca="false">$M47</f>
        <v>0</v>
      </c>
      <c r="AG16" s="71" t="n">
        <f aca="false">-(AE16)</f>
        <v>-0</v>
      </c>
      <c r="AH16" s="71" t="n">
        <f aca="false">$M32</f>
        <v>0</v>
      </c>
      <c r="AI16" s="71" t="n">
        <f aca="false">$M46</f>
        <v>0</v>
      </c>
      <c r="AJ16" s="18" t="n">
        <f aca="false">AG24</f>
        <v>-0</v>
      </c>
      <c r="AK16" s="18" t="n">
        <f aca="false">AG25</f>
        <v>-0</v>
      </c>
      <c r="AL16" s="18" t="n">
        <f aca="false">AG26</f>
        <v>-0</v>
      </c>
      <c r="AM16" s="18" t="n">
        <f aca="false">AG27</f>
        <v>-0</v>
      </c>
      <c r="AN16" s="18"/>
      <c r="AO16" s="18" t="n">
        <f aca="false">AF24</f>
        <v>0</v>
      </c>
      <c r="AP16" s="18" t="n">
        <f aca="false">AF25</f>
        <v>0</v>
      </c>
      <c r="AQ16" s="18" t="n">
        <f aca="false">AF26</f>
        <v>0</v>
      </c>
      <c r="AR16" s="18" t="n">
        <f aca="false">AF27</f>
        <v>0</v>
      </c>
      <c r="AS16" s="18"/>
      <c r="AT16" s="18" t="n">
        <f aca="false">-AH24</f>
        <v>-0</v>
      </c>
      <c r="AU16" s="18" t="n">
        <f aca="false">-AH25</f>
        <v>-0</v>
      </c>
      <c r="AV16" s="18" t="n">
        <f aca="false">-AH26</f>
        <v>-0</v>
      </c>
      <c r="AW16" s="18" t="n">
        <f aca="false">-AH27</f>
        <v>-0</v>
      </c>
      <c r="AX16" s="18"/>
      <c r="AY16" s="18" t="n">
        <f aca="false">AI24</f>
        <v>0</v>
      </c>
      <c r="AZ16" s="18" t="n">
        <f aca="false">AI25</f>
        <v>0</v>
      </c>
      <c r="BA16" s="18" t="n">
        <f aca="false">AI26</f>
        <v>0</v>
      </c>
      <c r="BB16" s="18" t="n">
        <f aca="false">AI27</f>
        <v>0</v>
      </c>
      <c r="BC16" s="61"/>
    </row>
    <row r="17" customFormat="false" ht="14.25" hidden="false" customHeight="false" outlineLevel="0" collapsed="false">
      <c r="A17" s="118"/>
      <c r="B17" s="119" t="s">
        <v>29</v>
      </c>
      <c r="C17" s="119" t="s">
        <v>40</v>
      </c>
      <c r="D17" s="120" t="n">
        <f aca="false">SUM(E17:AB17)</f>
        <v>24</v>
      </c>
      <c r="E17" s="121" t="n">
        <v>1</v>
      </c>
      <c r="F17" s="122" t="n">
        <v>1</v>
      </c>
      <c r="G17" s="122" t="n">
        <v>1</v>
      </c>
      <c r="H17" s="122" t="n">
        <v>1</v>
      </c>
      <c r="I17" s="122" t="n">
        <v>1</v>
      </c>
      <c r="J17" s="123" t="n">
        <v>1</v>
      </c>
      <c r="K17" s="124" t="n">
        <v>1</v>
      </c>
      <c r="L17" s="122" t="n">
        <v>1</v>
      </c>
      <c r="M17" s="122" t="n">
        <v>1</v>
      </c>
      <c r="N17" s="122" t="n">
        <v>1</v>
      </c>
      <c r="O17" s="122" t="n">
        <v>1</v>
      </c>
      <c r="P17" s="122" t="n">
        <v>1</v>
      </c>
      <c r="Q17" s="122" t="n">
        <v>1</v>
      </c>
      <c r="R17" s="122" t="n">
        <v>1</v>
      </c>
      <c r="S17" s="122" t="n">
        <v>1</v>
      </c>
      <c r="T17" s="122" t="n">
        <v>1</v>
      </c>
      <c r="U17" s="122" t="n">
        <v>1</v>
      </c>
      <c r="V17" s="122" t="n">
        <v>1</v>
      </c>
      <c r="W17" s="122" t="n">
        <v>1</v>
      </c>
      <c r="X17" s="122" t="n">
        <v>1</v>
      </c>
      <c r="Y17" s="122" t="n">
        <v>1</v>
      </c>
      <c r="Z17" s="125" t="n">
        <v>1</v>
      </c>
      <c r="AA17" s="121" t="n">
        <v>1</v>
      </c>
      <c r="AB17" s="123" t="n">
        <v>1</v>
      </c>
      <c r="AC17" s="126" t="s">
        <v>41</v>
      </c>
      <c r="AD17" s="59" t="n">
        <v>10</v>
      </c>
      <c r="AE17" s="71" t="n">
        <f aca="false">N33</f>
        <v>0</v>
      </c>
      <c r="AF17" s="71" t="n">
        <f aca="false">$N47</f>
        <v>0</v>
      </c>
      <c r="AG17" s="71" t="n">
        <f aca="false">-(AE17)</f>
        <v>-0</v>
      </c>
      <c r="AH17" s="71" t="n">
        <f aca="false">$N32</f>
        <v>0</v>
      </c>
      <c r="AI17" s="71" t="n">
        <f aca="false">$N46</f>
        <v>0</v>
      </c>
      <c r="AJ17" s="18" t="n">
        <f aca="false">AG28</f>
        <v>-0</v>
      </c>
      <c r="AK17" s="18" t="n">
        <f aca="false">AG29</f>
        <v>-0</v>
      </c>
      <c r="AL17" s="18" t="n">
        <f aca="false">AG30</f>
        <v>-0</v>
      </c>
      <c r="AM17" s="18" t="n">
        <f aca="false">AG31</f>
        <v>-0</v>
      </c>
      <c r="AN17" s="18"/>
      <c r="AO17" s="18" t="n">
        <f aca="false">AF28</f>
        <v>0</v>
      </c>
      <c r="AP17" s="18" t="n">
        <f aca="false">AF29</f>
        <v>0</v>
      </c>
      <c r="AQ17" s="18" t="n">
        <f aca="false">AF30</f>
        <v>0</v>
      </c>
      <c r="AR17" s="18" t="n">
        <f aca="false">AF31</f>
        <v>0</v>
      </c>
      <c r="AS17" s="18"/>
      <c r="AT17" s="18" t="n">
        <f aca="false">-AH28</f>
        <v>-0</v>
      </c>
      <c r="AU17" s="18" t="n">
        <f aca="false">-AH29</f>
        <v>-0</v>
      </c>
      <c r="AV17" s="18" t="n">
        <f aca="false">-AH30</f>
        <v>-0</v>
      </c>
      <c r="AW17" s="18" t="n">
        <f aca="false">-AH31</f>
        <v>-0</v>
      </c>
      <c r="AX17" s="18"/>
      <c r="AY17" s="18" t="n">
        <f aca="false">AI28</f>
        <v>0</v>
      </c>
      <c r="AZ17" s="18" t="n">
        <f aca="false">AI29</f>
        <v>0</v>
      </c>
      <c r="BA17" s="18" t="n">
        <f aca="false">AI30</f>
        <v>0</v>
      </c>
      <c r="BB17" s="18" t="n">
        <f aca="false">AI31</f>
        <v>0</v>
      </c>
      <c r="BC17" s="61"/>
    </row>
    <row r="18" customFormat="false" ht="14.25" hidden="false" customHeight="false" outlineLevel="0" collapsed="false">
      <c r="A18" s="62"/>
      <c r="B18" s="127" t="s">
        <v>29</v>
      </c>
      <c r="C18" s="127" t="s">
        <v>40</v>
      </c>
      <c r="D18" s="128" t="n">
        <f aca="false">SUM(E18:AB18)</f>
        <v>72</v>
      </c>
      <c r="E18" s="129" t="n">
        <v>3</v>
      </c>
      <c r="F18" s="130" t="n">
        <v>3</v>
      </c>
      <c r="G18" s="130" t="n">
        <v>3</v>
      </c>
      <c r="H18" s="130" t="n">
        <v>3</v>
      </c>
      <c r="I18" s="130" t="n">
        <v>3</v>
      </c>
      <c r="J18" s="131" t="n">
        <v>3</v>
      </c>
      <c r="K18" s="132" t="n">
        <v>3</v>
      </c>
      <c r="L18" s="130" t="n">
        <v>3</v>
      </c>
      <c r="M18" s="130" t="n">
        <v>3</v>
      </c>
      <c r="N18" s="130" t="n">
        <v>3</v>
      </c>
      <c r="O18" s="130" t="n">
        <v>3</v>
      </c>
      <c r="P18" s="130" t="n">
        <v>3</v>
      </c>
      <c r="Q18" s="130" t="n">
        <v>3</v>
      </c>
      <c r="R18" s="130" t="n">
        <v>3</v>
      </c>
      <c r="S18" s="130" t="n">
        <v>3</v>
      </c>
      <c r="T18" s="130" t="n">
        <v>3</v>
      </c>
      <c r="U18" s="130" t="n">
        <v>3</v>
      </c>
      <c r="V18" s="130" t="n">
        <v>3</v>
      </c>
      <c r="W18" s="130" t="n">
        <v>3</v>
      </c>
      <c r="X18" s="130" t="n">
        <v>3</v>
      </c>
      <c r="Y18" s="130" t="n">
        <v>3</v>
      </c>
      <c r="Z18" s="133" t="n">
        <v>3</v>
      </c>
      <c r="AA18" s="129" t="n">
        <v>3</v>
      </c>
      <c r="AB18" s="131" t="n">
        <v>3</v>
      </c>
      <c r="AC18" s="126" t="s">
        <v>42</v>
      </c>
      <c r="AD18" s="59" t="n">
        <v>11</v>
      </c>
      <c r="AE18" s="71" t="n">
        <f aca="false">O33</f>
        <v>0</v>
      </c>
      <c r="AF18" s="71" t="n">
        <f aca="false">$O47</f>
        <v>0</v>
      </c>
      <c r="AG18" s="71" t="n">
        <f aca="false">-(AE18)</f>
        <v>-0</v>
      </c>
      <c r="AH18" s="71" t="n">
        <f aca="false">$O32</f>
        <v>0</v>
      </c>
      <c r="AI18" s="71" t="n">
        <f aca="false">$O46</f>
        <v>0</v>
      </c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61"/>
    </row>
    <row r="19" customFormat="false" ht="14.25" hidden="false" customHeight="false" outlineLevel="0" collapsed="false">
      <c r="A19" s="62"/>
      <c r="B19" s="127"/>
      <c r="C19" s="127"/>
      <c r="D19" s="128" t="n">
        <f aca="false">SUM(E19:AB19)</f>
        <v>0</v>
      </c>
      <c r="E19" s="129"/>
      <c r="F19" s="130"/>
      <c r="G19" s="130"/>
      <c r="H19" s="130"/>
      <c r="I19" s="130"/>
      <c r="J19" s="131"/>
      <c r="K19" s="132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3"/>
      <c r="AA19" s="129"/>
      <c r="AB19" s="131"/>
      <c r="AC19" s="126"/>
      <c r="AD19" s="59" t="n">
        <v>12</v>
      </c>
      <c r="AE19" s="71" t="n">
        <f aca="false">P33</f>
        <v>0</v>
      </c>
      <c r="AF19" s="71" t="n">
        <f aca="false">$P47</f>
        <v>0</v>
      </c>
      <c r="AG19" s="71" t="n">
        <f aca="false">-(AE19)</f>
        <v>-0</v>
      </c>
      <c r="AH19" s="71" t="n">
        <f aca="false">$P32</f>
        <v>0</v>
      </c>
      <c r="AI19" s="71" t="n">
        <f aca="false">$P46</f>
        <v>0</v>
      </c>
      <c r="AJ19" s="134" t="s">
        <v>43</v>
      </c>
      <c r="AK19" s="18"/>
      <c r="AL19" s="18"/>
      <c r="AM19" s="18"/>
      <c r="AN19" s="18"/>
      <c r="AO19" s="134" t="s">
        <v>44</v>
      </c>
      <c r="AP19" s="18"/>
      <c r="AQ19" s="18"/>
      <c r="AR19" s="18"/>
      <c r="AS19" s="18"/>
      <c r="AT19" s="134" t="s">
        <v>45</v>
      </c>
      <c r="AU19" s="18"/>
      <c r="AV19" s="18"/>
      <c r="AW19" s="18"/>
      <c r="AX19" s="18"/>
      <c r="AY19" s="18"/>
      <c r="AZ19" s="18"/>
      <c r="BA19" s="18"/>
      <c r="BB19" s="18"/>
      <c r="BC19" s="61"/>
    </row>
    <row r="20" customFormat="false" ht="14.25" hidden="false" customHeight="false" outlineLevel="0" collapsed="false">
      <c r="A20" s="62"/>
      <c r="B20" s="127"/>
      <c r="C20" s="127"/>
      <c r="D20" s="128" t="n">
        <f aca="false">SUM(E20:AB20)</f>
        <v>0</v>
      </c>
      <c r="E20" s="129"/>
      <c r="F20" s="130"/>
      <c r="G20" s="130"/>
      <c r="H20" s="130"/>
      <c r="I20" s="130"/>
      <c r="J20" s="131"/>
      <c r="K20" s="132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3"/>
      <c r="AA20" s="129"/>
      <c r="AB20" s="131"/>
      <c r="AC20" s="126"/>
      <c r="AD20" s="59" t="n">
        <v>13</v>
      </c>
      <c r="AE20" s="71" t="n">
        <f aca="false">Q33</f>
        <v>0</v>
      </c>
      <c r="AF20" s="71" t="n">
        <f aca="false">$Q47</f>
        <v>0</v>
      </c>
      <c r="AG20" s="71" t="n">
        <f aca="false">-(AE20)</f>
        <v>-0</v>
      </c>
      <c r="AH20" s="71" t="n">
        <f aca="false">$Q32</f>
        <v>0</v>
      </c>
      <c r="AI20" s="71" t="n">
        <f aca="false">$Q46</f>
        <v>0</v>
      </c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61"/>
    </row>
    <row r="21" customFormat="false" ht="14.25" hidden="false" customHeight="false" outlineLevel="0" collapsed="false">
      <c r="A21" s="62"/>
      <c r="B21" s="127"/>
      <c r="C21" s="127"/>
      <c r="D21" s="128" t="n">
        <f aca="false">SUM(E21:AB21)</f>
        <v>0</v>
      </c>
      <c r="E21" s="129"/>
      <c r="F21" s="130"/>
      <c r="G21" s="130"/>
      <c r="H21" s="130"/>
      <c r="I21" s="130"/>
      <c r="J21" s="131"/>
      <c r="K21" s="132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3"/>
      <c r="AA21" s="129"/>
      <c r="AB21" s="131"/>
      <c r="AC21" s="126"/>
      <c r="AD21" s="59" t="n">
        <v>14</v>
      </c>
      <c r="AE21" s="71" t="n">
        <f aca="false">R33</f>
        <v>0</v>
      </c>
      <c r="AF21" s="71" t="n">
        <f aca="false">$R47</f>
        <v>0</v>
      </c>
      <c r="AG21" s="71" t="n">
        <f aca="false">-(AE21)</f>
        <v>-0</v>
      </c>
      <c r="AH21" s="71" t="n">
        <f aca="false">$R32</f>
        <v>0</v>
      </c>
      <c r="AI21" s="71" t="n">
        <f aca="false">$R46</f>
        <v>0</v>
      </c>
      <c r="AJ21" s="18" t="n">
        <f aca="false">$E11</f>
        <v>0</v>
      </c>
      <c r="AK21" s="18" t="n">
        <f aca="false">$F11</f>
        <v>0</v>
      </c>
      <c r="AL21" s="18" t="n">
        <f aca="false">G11</f>
        <v>0</v>
      </c>
      <c r="AM21" s="18" t="n">
        <f aca="false">H11</f>
        <v>0</v>
      </c>
      <c r="AN21" s="18"/>
      <c r="AO21" s="18" t="n">
        <f aca="false">$E12</f>
        <v>0</v>
      </c>
      <c r="AP21" s="18" t="n">
        <f aca="false">$F12</f>
        <v>0</v>
      </c>
      <c r="AQ21" s="18" t="n">
        <f aca="false">L12</f>
        <v>0</v>
      </c>
      <c r="AR21" s="18" t="n">
        <f aca="false">M12</f>
        <v>0</v>
      </c>
      <c r="AS21" s="18"/>
      <c r="AT21" s="18" t="n">
        <f aca="false">$E13</f>
        <v>1.287739</v>
      </c>
      <c r="AU21" s="18" t="n">
        <f aca="false">$F13</f>
        <v>1.126587</v>
      </c>
      <c r="AV21" s="18" t="n">
        <f aca="false">Q13</f>
        <v>1.869477</v>
      </c>
      <c r="AW21" s="18" t="n">
        <f aca="false">R13</f>
        <v>1.888955</v>
      </c>
      <c r="AX21" s="18"/>
      <c r="AY21" s="18"/>
      <c r="AZ21" s="18"/>
      <c r="BA21" s="18"/>
      <c r="BB21" s="18"/>
      <c r="BC21" s="61"/>
    </row>
    <row r="22" customFormat="false" ht="14.25" hidden="false" customHeight="false" outlineLevel="0" collapsed="false">
      <c r="A22" s="62"/>
      <c r="B22" s="127"/>
      <c r="C22" s="127"/>
      <c r="D22" s="128" t="n">
        <f aca="false">SUM(E22:AB22)</f>
        <v>0</v>
      </c>
      <c r="E22" s="129"/>
      <c r="F22" s="130"/>
      <c r="G22" s="130"/>
      <c r="H22" s="130"/>
      <c r="I22" s="130"/>
      <c r="J22" s="131"/>
      <c r="K22" s="132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3"/>
      <c r="AA22" s="129"/>
      <c r="AB22" s="131"/>
      <c r="AC22" s="126"/>
      <c r="AD22" s="59" t="n">
        <v>15</v>
      </c>
      <c r="AE22" s="71" t="n">
        <f aca="false">S33</f>
        <v>0</v>
      </c>
      <c r="AF22" s="71" t="n">
        <f aca="false">$S47</f>
        <v>0</v>
      </c>
      <c r="AG22" s="71" t="n">
        <f aca="false">-(AE22)</f>
        <v>-0</v>
      </c>
      <c r="AH22" s="71" t="n">
        <f aca="false">$S32</f>
        <v>0</v>
      </c>
      <c r="AI22" s="71" t="n">
        <f aca="false">$S46</f>
        <v>0</v>
      </c>
      <c r="AJ22" s="18" t="n">
        <f aca="false">$I11</f>
        <v>0</v>
      </c>
      <c r="AK22" s="18" t="n">
        <f aca="false">$J11</f>
        <v>0</v>
      </c>
      <c r="AL22" s="18" t="n">
        <f aca="false">$K11</f>
        <v>0</v>
      </c>
      <c r="AM22" s="18" t="n">
        <f aca="false">$L11</f>
        <v>0</v>
      </c>
      <c r="AN22" s="18"/>
      <c r="AO22" s="18" t="n">
        <f aca="false">$I12</f>
        <v>0</v>
      </c>
      <c r="AP22" s="18" t="n">
        <f aca="false">$J12</f>
        <v>0</v>
      </c>
      <c r="AQ22" s="18" t="n">
        <f aca="false">$K12</f>
        <v>0</v>
      </c>
      <c r="AR22" s="18" t="n">
        <f aca="false">$L12</f>
        <v>0</v>
      </c>
      <c r="AS22" s="18"/>
      <c r="AT22" s="18" t="n">
        <f aca="false">$I13</f>
        <v>1.025113</v>
      </c>
      <c r="AU22" s="18" t="n">
        <f aca="false">$J13</f>
        <v>1.083457</v>
      </c>
      <c r="AV22" s="18" t="n">
        <f aca="false">$K13</f>
        <v>1.204903</v>
      </c>
      <c r="AW22" s="18" t="n">
        <f aca="false">$L13</f>
        <v>1.428321</v>
      </c>
      <c r="AX22" s="18"/>
      <c r="AY22" s="18"/>
      <c r="AZ22" s="18"/>
      <c r="BA22" s="18"/>
      <c r="BB22" s="18"/>
      <c r="BC22" s="61"/>
    </row>
    <row r="23" customFormat="false" ht="14.25" hidden="false" customHeight="false" outlineLevel="0" collapsed="false">
      <c r="A23" s="62"/>
      <c r="B23" s="127"/>
      <c r="C23" s="127"/>
      <c r="D23" s="128" t="n">
        <f aca="false">SUM(E23:AB23)</f>
        <v>0</v>
      </c>
      <c r="E23" s="129"/>
      <c r="F23" s="130"/>
      <c r="G23" s="130"/>
      <c r="H23" s="130"/>
      <c r="I23" s="130"/>
      <c r="J23" s="131"/>
      <c r="K23" s="132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3"/>
      <c r="AA23" s="129"/>
      <c r="AB23" s="131"/>
      <c r="AC23" s="126"/>
      <c r="AD23" s="59" t="n">
        <v>16</v>
      </c>
      <c r="AE23" s="71" t="n">
        <f aca="false">T33</f>
        <v>0</v>
      </c>
      <c r="AF23" s="71" t="n">
        <f aca="false">$T47</f>
        <v>0</v>
      </c>
      <c r="AG23" s="71" t="n">
        <f aca="false">-(AE23)</f>
        <v>-0</v>
      </c>
      <c r="AH23" s="71" t="n">
        <f aca="false">$T32</f>
        <v>0</v>
      </c>
      <c r="AI23" s="71" t="n">
        <f aca="false">$T46</f>
        <v>0</v>
      </c>
      <c r="AJ23" s="18" t="n">
        <f aca="false">$M11</f>
        <v>0</v>
      </c>
      <c r="AK23" s="18" t="n">
        <f aca="false">$N11</f>
        <v>0</v>
      </c>
      <c r="AL23" s="18" t="n">
        <f aca="false">$O11</f>
        <v>0</v>
      </c>
      <c r="AM23" s="18" t="n">
        <f aca="false">$P11</f>
        <v>0</v>
      </c>
      <c r="AN23" s="18"/>
      <c r="AO23" s="18" t="n">
        <f aca="false">$M12</f>
        <v>0</v>
      </c>
      <c r="AP23" s="18" t="n">
        <f aca="false">$N12</f>
        <v>0</v>
      </c>
      <c r="AQ23" s="18" t="n">
        <f aca="false">$O12</f>
        <v>0</v>
      </c>
      <c r="AR23" s="18" t="n">
        <f aca="false">$P12</f>
        <v>0</v>
      </c>
      <c r="AS23" s="18"/>
      <c r="AT23" s="18" t="n">
        <f aca="false">$M13</f>
        <v>1.716506</v>
      </c>
      <c r="AU23" s="18" t="n">
        <f aca="false">$N13</f>
        <v>1.775293</v>
      </c>
      <c r="AV23" s="18" t="n">
        <f aca="false">$O13</f>
        <v>1.897163</v>
      </c>
      <c r="AW23" s="18" t="n">
        <f aca="false">$P13</f>
        <v>1.887916</v>
      </c>
      <c r="AX23" s="18"/>
      <c r="AY23" s="18"/>
      <c r="AZ23" s="18"/>
      <c r="BA23" s="18"/>
      <c r="BB23" s="18"/>
      <c r="BC23" s="61"/>
    </row>
    <row r="24" customFormat="false" ht="14.25" hidden="false" customHeight="false" outlineLevel="0" collapsed="false">
      <c r="A24" s="62"/>
      <c r="B24" s="127"/>
      <c r="C24" s="127"/>
      <c r="D24" s="128" t="n">
        <f aca="false">SUM(E24:AB24)</f>
        <v>0</v>
      </c>
      <c r="E24" s="129"/>
      <c r="F24" s="130"/>
      <c r="G24" s="130"/>
      <c r="H24" s="130"/>
      <c r="I24" s="130"/>
      <c r="J24" s="131"/>
      <c r="K24" s="132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3"/>
      <c r="AA24" s="129"/>
      <c r="AB24" s="131"/>
      <c r="AC24" s="126"/>
      <c r="AD24" s="59" t="n">
        <v>17</v>
      </c>
      <c r="AE24" s="71" t="n">
        <f aca="false">U33</f>
        <v>0</v>
      </c>
      <c r="AF24" s="71" t="n">
        <f aca="false">$U47</f>
        <v>0</v>
      </c>
      <c r="AG24" s="71" t="n">
        <f aca="false">-(AE24)</f>
        <v>-0</v>
      </c>
      <c r="AH24" s="71" t="n">
        <f aca="false">$U32</f>
        <v>0</v>
      </c>
      <c r="AI24" s="71" t="n">
        <f aca="false">$U46</f>
        <v>0</v>
      </c>
      <c r="AJ24" s="18" t="n">
        <f aca="false">$Q11</f>
        <v>0</v>
      </c>
      <c r="AK24" s="18" t="n">
        <f aca="false">$R11</f>
        <v>0</v>
      </c>
      <c r="AL24" s="18" t="n">
        <f aca="false">$S11</f>
        <v>0</v>
      </c>
      <c r="AM24" s="18" t="n">
        <f aca="false">$T11</f>
        <v>0</v>
      </c>
      <c r="AN24" s="18"/>
      <c r="AO24" s="18" t="n">
        <f aca="false">$Q12</f>
        <v>0</v>
      </c>
      <c r="AP24" s="18" t="n">
        <f aca="false">$R12</f>
        <v>0</v>
      </c>
      <c r="AQ24" s="18" t="n">
        <f aca="false">$S12</f>
        <v>0</v>
      </c>
      <c r="AR24" s="18" t="n">
        <f aca="false">$T12</f>
        <v>0</v>
      </c>
      <c r="AS24" s="18"/>
      <c r="AT24" s="18" t="n">
        <f aca="false">$Q13</f>
        <v>1.869477</v>
      </c>
      <c r="AU24" s="18" t="n">
        <f aca="false">$R13</f>
        <v>1.888955</v>
      </c>
      <c r="AV24" s="18" t="n">
        <f aca="false">$S13</f>
        <v>1.920774</v>
      </c>
      <c r="AW24" s="18" t="n">
        <f aca="false">$T13</f>
        <v>1.941386</v>
      </c>
      <c r="AX24" s="18"/>
      <c r="AY24" s="18"/>
      <c r="AZ24" s="18"/>
      <c r="BA24" s="18"/>
      <c r="BB24" s="18"/>
      <c r="BC24" s="61"/>
    </row>
    <row r="25" customFormat="false" ht="14.25" hidden="false" customHeight="false" outlineLevel="0" collapsed="false">
      <c r="A25" s="62" t="s">
        <v>46</v>
      </c>
      <c r="B25" s="127"/>
      <c r="C25" s="127"/>
      <c r="D25" s="128" t="n">
        <f aca="false">SUM(E25:AB25)</f>
        <v>0</v>
      </c>
      <c r="E25" s="129"/>
      <c r="F25" s="130"/>
      <c r="G25" s="130"/>
      <c r="H25" s="130"/>
      <c r="I25" s="130"/>
      <c r="J25" s="131"/>
      <c r="K25" s="132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3"/>
      <c r="AA25" s="129"/>
      <c r="AB25" s="131"/>
      <c r="AC25" s="126"/>
      <c r="AD25" s="59" t="n">
        <v>18</v>
      </c>
      <c r="AE25" s="71" t="n">
        <f aca="false">V33</f>
        <v>0</v>
      </c>
      <c r="AF25" s="71" t="n">
        <f aca="false">$V47</f>
        <v>0</v>
      </c>
      <c r="AG25" s="71" t="n">
        <f aca="false">-(AE25)</f>
        <v>-0</v>
      </c>
      <c r="AH25" s="71" t="n">
        <f aca="false">$V32</f>
        <v>0</v>
      </c>
      <c r="AI25" s="71" t="n">
        <f aca="false">$V46</f>
        <v>0</v>
      </c>
      <c r="AJ25" s="18" t="n">
        <f aca="false">$U11</f>
        <v>0</v>
      </c>
      <c r="AK25" s="18" t="n">
        <f aca="false">$V11</f>
        <v>0</v>
      </c>
      <c r="AL25" s="18" t="n">
        <f aca="false">$W11</f>
        <v>0</v>
      </c>
      <c r="AM25" s="18" t="n">
        <f aca="false">$X11</f>
        <v>0</v>
      </c>
      <c r="AN25" s="18"/>
      <c r="AO25" s="18" t="n">
        <f aca="false">$U12</f>
        <v>0</v>
      </c>
      <c r="AP25" s="18" t="n">
        <f aca="false">$V12</f>
        <v>0</v>
      </c>
      <c r="AQ25" s="18" t="n">
        <f aca="false">$W12</f>
        <v>0</v>
      </c>
      <c r="AR25" s="18" t="n">
        <f aca="false">$X12</f>
        <v>0</v>
      </c>
      <c r="AS25" s="18"/>
      <c r="AT25" s="18" t="n">
        <f aca="false">$U13</f>
        <v>2.00934</v>
      </c>
      <c r="AU25" s="18" t="n">
        <f aca="false">$V13</f>
        <v>2.143477</v>
      </c>
      <c r="AV25" s="18" t="n">
        <f aca="false">$W13</f>
        <v>2.233609</v>
      </c>
      <c r="AW25" s="18" t="n">
        <f aca="false">$X13</f>
        <v>2.279673</v>
      </c>
      <c r="AX25" s="18"/>
      <c r="AY25" s="18"/>
      <c r="AZ25" s="18"/>
      <c r="BA25" s="18"/>
      <c r="BB25" s="18"/>
      <c r="BC25" s="61"/>
    </row>
    <row r="26" customFormat="false" ht="14.25" hidden="false" customHeight="false" outlineLevel="0" collapsed="false">
      <c r="A26" s="62"/>
      <c r="B26" s="127"/>
      <c r="C26" s="127"/>
      <c r="D26" s="128" t="n">
        <f aca="false">SUM(E26:AB26)</f>
        <v>0</v>
      </c>
      <c r="E26" s="129"/>
      <c r="F26" s="130"/>
      <c r="G26" s="130"/>
      <c r="H26" s="130"/>
      <c r="I26" s="130"/>
      <c r="J26" s="131"/>
      <c r="K26" s="132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3"/>
      <c r="AA26" s="129"/>
      <c r="AB26" s="131"/>
      <c r="AC26" s="126"/>
      <c r="AD26" s="59" t="n">
        <v>19</v>
      </c>
      <c r="AE26" s="71" t="n">
        <f aca="false">W33</f>
        <v>0</v>
      </c>
      <c r="AF26" s="71" t="n">
        <f aca="false">$W47</f>
        <v>0</v>
      </c>
      <c r="AG26" s="71" t="n">
        <f aca="false">-(AE26)</f>
        <v>-0</v>
      </c>
      <c r="AH26" s="71" t="n">
        <f aca="false">$W32</f>
        <v>0</v>
      </c>
      <c r="AI26" s="71" t="n">
        <f aca="false">$W46</f>
        <v>0</v>
      </c>
      <c r="AJ26" s="18" t="n">
        <f aca="false">$Y11</f>
        <v>0</v>
      </c>
      <c r="AK26" s="18" t="n">
        <f aca="false">$Z11</f>
        <v>0</v>
      </c>
      <c r="AL26" s="18" t="n">
        <f aca="false">$AA11</f>
        <v>0</v>
      </c>
      <c r="AM26" s="18" t="n">
        <f aca="false">$AB11</f>
        <v>0</v>
      </c>
      <c r="AN26" s="18"/>
      <c r="AO26" s="18" t="n">
        <f aca="false">$Y12</f>
        <v>0</v>
      </c>
      <c r="AP26" s="18" t="n">
        <f aca="false">$Z12</f>
        <v>0</v>
      </c>
      <c r="AQ26" s="18" t="n">
        <f aca="false">$AA12</f>
        <v>0</v>
      </c>
      <c r="AR26" s="18" t="n">
        <f aca="false">$AB12</f>
        <v>0</v>
      </c>
      <c r="AS26" s="18"/>
      <c r="AT26" s="18" t="n">
        <f aca="false">$Y13</f>
        <v>2.396191</v>
      </c>
      <c r="AU26" s="18" t="n">
        <f aca="false">$Z13</f>
        <v>2.297755</v>
      </c>
      <c r="AV26" s="18" t="n">
        <f aca="false">$AA13</f>
        <v>1.918424</v>
      </c>
      <c r="AW26" s="18" t="n">
        <f aca="false">$AB13</f>
        <v>1.504718</v>
      </c>
      <c r="AX26" s="18"/>
      <c r="AY26" s="18"/>
      <c r="AZ26" s="18"/>
      <c r="BA26" s="18"/>
      <c r="BB26" s="18"/>
      <c r="BC26" s="61"/>
    </row>
    <row r="27" customFormat="false" ht="14.25" hidden="false" customHeight="false" outlineLevel="0" collapsed="false">
      <c r="A27" s="62"/>
      <c r="B27" s="127"/>
      <c r="C27" s="127"/>
      <c r="D27" s="128" t="n">
        <f aca="false">SUM(E27:AB27)</f>
        <v>0</v>
      </c>
      <c r="E27" s="129"/>
      <c r="F27" s="130"/>
      <c r="G27" s="130"/>
      <c r="H27" s="130"/>
      <c r="I27" s="130"/>
      <c r="J27" s="131"/>
      <c r="K27" s="132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3"/>
      <c r="AA27" s="129"/>
      <c r="AB27" s="131"/>
      <c r="AC27" s="126"/>
      <c r="AD27" s="59" t="n">
        <v>20</v>
      </c>
      <c r="AE27" s="71" t="n">
        <f aca="false">X33</f>
        <v>0</v>
      </c>
      <c r="AF27" s="71" t="n">
        <f aca="false">$X47</f>
        <v>0</v>
      </c>
      <c r="AG27" s="71" t="n">
        <f aca="false">-(AE27)</f>
        <v>-0</v>
      </c>
      <c r="AH27" s="71" t="n">
        <f aca="false">$X32</f>
        <v>0</v>
      </c>
      <c r="AI27" s="71" t="n">
        <f aca="false">$X46</f>
        <v>0</v>
      </c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61"/>
    </row>
    <row r="28" customFormat="false" ht="14.25" hidden="false" customHeight="false" outlineLevel="0" collapsed="false">
      <c r="A28" s="62"/>
      <c r="B28" s="127"/>
      <c r="C28" s="127"/>
      <c r="D28" s="128" t="n">
        <f aca="false">SUM(E28:AB28)</f>
        <v>0</v>
      </c>
      <c r="E28" s="129"/>
      <c r="F28" s="130"/>
      <c r="G28" s="130"/>
      <c r="H28" s="130"/>
      <c r="I28" s="130"/>
      <c r="J28" s="131"/>
      <c r="K28" s="132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3"/>
      <c r="AA28" s="129"/>
      <c r="AB28" s="131"/>
      <c r="AC28" s="126"/>
      <c r="AD28" s="59" t="n">
        <v>21</v>
      </c>
      <c r="AE28" s="71" t="n">
        <f aca="false">Y33</f>
        <v>0</v>
      </c>
      <c r="AF28" s="71" t="n">
        <f aca="false">$Y47</f>
        <v>0</v>
      </c>
      <c r="AG28" s="71" t="n">
        <f aca="false">-(AE28)</f>
        <v>-0</v>
      </c>
      <c r="AH28" s="71" t="n">
        <f aca="false">$Y32</f>
        <v>0</v>
      </c>
      <c r="AI28" s="71" t="n">
        <f aca="false">$Y46</f>
        <v>0</v>
      </c>
      <c r="AJ28" s="134" t="s">
        <v>47</v>
      </c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61"/>
    </row>
    <row r="29" customFormat="false" ht="14.25" hidden="false" customHeight="false" outlineLevel="0" collapsed="false">
      <c r="A29" s="62"/>
      <c r="B29" s="127"/>
      <c r="C29" s="127"/>
      <c r="D29" s="128" t="n">
        <f aca="false">SUM(E29:AB29)</f>
        <v>0</v>
      </c>
      <c r="E29" s="129"/>
      <c r="F29" s="130"/>
      <c r="G29" s="130"/>
      <c r="H29" s="130"/>
      <c r="I29" s="130"/>
      <c r="J29" s="131"/>
      <c r="K29" s="132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3"/>
      <c r="AA29" s="129"/>
      <c r="AB29" s="131"/>
      <c r="AC29" s="126"/>
      <c r="AD29" s="59" t="n">
        <v>22</v>
      </c>
      <c r="AE29" s="71" t="n">
        <f aca="false">Z33</f>
        <v>0</v>
      </c>
      <c r="AF29" s="71" t="n">
        <f aca="false">$Z47</f>
        <v>0</v>
      </c>
      <c r="AG29" s="71" t="n">
        <f aca="false">-(AE29)</f>
        <v>-0</v>
      </c>
      <c r="AH29" s="71" t="n">
        <f aca="false">$Z32</f>
        <v>0</v>
      </c>
      <c r="AI29" s="71" t="n">
        <f aca="false">$Z46</f>
        <v>0</v>
      </c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61"/>
    </row>
    <row r="30" customFormat="false" ht="14.25" hidden="false" customHeight="false" outlineLevel="0" collapsed="false">
      <c r="A30" s="62"/>
      <c r="B30" s="127"/>
      <c r="C30" s="127"/>
      <c r="D30" s="128" t="n">
        <f aca="false">SUM(E30:AB30)</f>
        <v>0</v>
      </c>
      <c r="E30" s="129"/>
      <c r="F30" s="130"/>
      <c r="G30" s="130"/>
      <c r="H30" s="130"/>
      <c r="I30" s="130"/>
      <c r="J30" s="131"/>
      <c r="K30" s="132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3"/>
      <c r="AA30" s="129"/>
      <c r="AB30" s="131"/>
      <c r="AC30" s="126"/>
      <c r="AD30" s="59" t="n">
        <v>23</v>
      </c>
      <c r="AE30" s="71" t="n">
        <f aca="false">AA33</f>
        <v>0</v>
      </c>
      <c r="AF30" s="71" t="n">
        <f aca="false">$AA47</f>
        <v>0</v>
      </c>
      <c r="AG30" s="71" t="n">
        <f aca="false">-(AE30)</f>
        <v>-0</v>
      </c>
      <c r="AH30" s="71" t="n">
        <f aca="false">$AA32</f>
        <v>0</v>
      </c>
      <c r="AI30" s="71" t="n">
        <f aca="false">$AA46</f>
        <v>0</v>
      </c>
      <c r="AJ30" s="18" t="n">
        <f aca="false">-$E24</f>
        <v>-0</v>
      </c>
      <c r="AK30" s="18" t="n">
        <f aca="false">-$F24</f>
        <v>-0</v>
      </c>
      <c r="AL30" s="18" t="n">
        <f aca="false">-$G20</f>
        <v>-0</v>
      </c>
      <c r="AM30" s="18" t="n">
        <f aca="false">-$H20</f>
        <v>-0</v>
      </c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61"/>
    </row>
    <row r="31" customFormat="false" ht="15" hidden="false" customHeight="false" outlineLevel="0" collapsed="false">
      <c r="A31" s="62"/>
      <c r="B31" s="127"/>
      <c r="C31" s="127"/>
      <c r="D31" s="128" t="n">
        <f aca="false">SUM(E31:AB31)</f>
        <v>0</v>
      </c>
      <c r="E31" s="129"/>
      <c r="F31" s="130"/>
      <c r="G31" s="130"/>
      <c r="H31" s="130"/>
      <c r="I31" s="130"/>
      <c r="J31" s="131"/>
      <c r="K31" s="132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3"/>
      <c r="AA31" s="129"/>
      <c r="AB31" s="131"/>
      <c r="AC31" s="126"/>
      <c r="AD31" s="59" t="n">
        <v>24</v>
      </c>
      <c r="AE31" s="135" t="n">
        <f aca="false">AB33</f>
        <v>0</v>
      </c>
      <c r="AF31" s="135" t="n">
        <f aca="false">$AB47</f>
        <v>0</v>
      </c>
      <c r="AG31" s="135" t="n">
        <f aca="false">-(AE31)</f>
        <v>-0</v>
      </c>
      <c r="AH31" s="135" t="n">
        <f aca="false">$AB32</f>
        <v>0</v>
      </c>
      <c r="AI31" s="135" t="n">
        <f aca="false">$AB46</f>
        <v>0</v>
      </c>
      <c r="AJ31" s="18" t="n">
        <f aca="false">-$I20</f>
        <v>-0</v>
      </c>
      <c r="AK31" s="18" t="n">
        <f aca="false">-$J20</f>
        <v>-0</v>
      </c>
      <c r="AL31" s="18" t="n">
        <f aca="false">-$K20</f>
        <v>-0</v>
      </c>
      <c r="AM31" s="18" t="n">
        <f aca="false">-$L20</f>
        <v>-0</v>
      </c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61"/>
    </row>
    <row r="32" customFormat="false" ht="14.25" hidden="false" customHeight="false" outlineLevel="0" collapsed="false">
      <c r="A32" s="62"/>
      <c r="B32" s="127"/>
      <c r="C32" s="127"/>
      <c r="D32" s="128" t="n">
        <f aca="false">SUM(E32:AB32)</f>
        <v>0</v>
      </c>
      <c r="E32" s="129"/>
      <c r="F32" s="130"/>
      <c r="G32" s="130"/>
      <c r="H32" s="130"/>
      <c r="I32" s="130"/>
      <c r="J32" s="131"/>
      <c r="K32" s="132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3"/>
      <c r="AA32" s="129"/>
      <c r="AB32" s="131"/>
      <c r="AC32" s="126"/>
      <c r="AD32" s="61"/>
      <c r="AE32" s="61"/>
      <c r="AF32" s="61"/>
      <c r="AG32" s="61"/>
      <c r="AH32" s="61"/>
      <c r="AI32" s="61"/>
      <c r="AJ32" s="18" t="n">
        <f aca="false">-$M20</f>
        <v>-0</v>
      </c>
      <c r="AK32" s="18" t="n">
        <f aca="false">-$N20</f>
        <v>-0</v>
      </c>
      <c r="AL32" s="18" t="n">
        <f aca="false">-$O20</f>
        <v>-0</v>
      </c>
      <c r="AM32" s="18" t="n">
        <f aca="false">-$P20</f>
        <v>-0</v>
      </c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</row>
    <row r="33" customFormat="false" ht="15" hidden="false" customHeight="false" outlineLevel="0" collapsed="false">
      <c r="A33" s="62"/>
      <c r="B33" s="136"/>
      <c r="C33" s="136"/>
      <c r="D33" s="137" t="n">
        <f aca="false">SUM(E33:AB33)</f>
        <v>0</v>
      </c>
      <c r="E33" s="138"/>
      <c r="F33" s="139"/>
      <c r="G33" s="139"/>
      <c r="H33" s="139"/>
      <c r="I33" s="139"/>
      <c r="J33" s="140"/>
      <c r="K33" s="141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42"/>
      <c r="AA33" s="138"/>
      <c r="AB33" s="140"/>
      <c r="AC33" s="126"/>
      <c r="AD33" s="61"/>
      <c r="AE33" s="61"/>
      <c r="AF33" s="61"/>
      <c r="AG33" s="61"/>
      <c r="AH33" s="61"/>
      <c r="AI33" s="61"/>
      <c r="AJ33" s="18" t="n">
        <f aca="false">-$Q20</f>
        <v>-0</v>
      </c>
      <c r="AK33" s="18" t="n">
        <f aca="false">-$R20</f>
        <v>-0</v>
      </c>
      <c r="AL33" s="18" t="n">
        <f aca="false">-$S20</f>
        <v>-0</v>
      </c>
      <c r="AM33" s="18" t="n">
        <f aca="false">-$T20</f>
        <v>-0</v>
      </c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</row>
    <row r="34" customFormat="false" ht="14.25" hidden="false" customHeight="false" outlineLevel="0" collapsed="false">
      <c r="A34" s="118"/>
      <c r="B34" s="119"/>
      <c r="C34" s="119"/>
      <c r="D34" s="120" t="n">
        <f aca="false">SUM(E34:AB34)</f>
        <v>0</v>
      </c>
      <c r="E34" s="121"/>
      <c r="F34" s="122"/>
      <c r="G34" s="122"/>
      <c r="H34" s="122"/>
      <c r="I34" s="122"/>
      <c r="J34" s="123"/>
      <c r="K34" s="124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5"/>
      <c r="AA34" s="121"/>
      <c r="AB34" s="123"/>
      <c r="AC34" s="126"/>
      <c r="AD34" s="61"/>
      <c r="AE34" s="61"/>
      <c r="AF34" s="61"/>
      <c r="AG34" s="61"/>
      <c r="AH34" s="61"/>
      <c r="AI34" s="61"/>
      <c r="AJ34" s="18" t="n">
        <f aca="false">-$U20</f>
        <v>-0</v>
      </c>
      <c r="AK34" s="18" t="n">
        <f aca="false">-$V20</f>
        <v>-0</v>
      </c>
      <c r="AL34" s="18" t="n">
        <f aca="false">-$W20</f>
        <v>-0</v>
      </c>
      <c r="AM34" s="18" t="n">
        <f aca="false">-$X20</f>
        <v>-0</v>
      </c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</row>
    <row r="35" customFormat="false" ht="14.25" hidden="false" customHeight="false" outlineLevel="0" collapsed="false">
      <c r="A35" s="62"/>
      <c r="B35" s="127"/>
      <c r="C35" s="127"/>
      <c r="D35" s="128" t="n">
        <f aca="false">SUM(E35:AB35)</f>
        <v>0</v>
      </c>
      <c r="E35" s="129"/>
      <c r="F35" s="130"/>
      <c r="G35" s="130"/>
      <c r="H35" s="130"/>
      <c r="I35" s="130"/>
      <c r="J35" s="131"/>
      <c r="K35" s="132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3"/>
      <c r="AA35" s="129"/>
      <c r="AB35" s="131"/>
      <c r="AC35" s="126"/>
      <c r="AD35" s="61"/>
      <c r="AE35" s="61"/>
      <c r="AF35" s="61"/>
      <c r="AG35" s="61"/>
      <c r="AH35" s="61"/>
      <c r="AI35" s="61"/>
      <c r="AJ35" s="18" t="n">
        <f aca="false">-$Y20</f>
        <v>-0</v>
      </c>
      <c r="AK35" s="18" t="n">
        <f aca="false">-$Z20</f>
        <v>-0</v>
      </c>
      <c r="AL35" s="18" t="n">
        <f aca="false">-$AA20</f>
        <v>-0</v>
      </c>
      <c r="AM35" s="18" t="n">
        <f aca="false">$AB20</f>
        <v>0</v>
      </c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</row>
    <row r="36" customFormat="false" ht="14.25" hidden="false" customHeight="false" outlineLevel="0" collapsed="false">
      <c r="A36" s="62" t="s">
        <v>48</v>
      </c>
      <c r="B36" s="127"/>
      <c r="C36" s="127"/>
      <c r="D36" s="128" t="n">
        <f aca="false">SUM(E36:AB36)</f>
        <v>0</v>
      </c>
      <c r="E36" s="129"/>
      <c r="F36" s="130"/>
      <c r="G36" s="130"/>
      <c r="H36" s="130"/>
      <c r="I36" s="130"/>
      <c r="J36" s="131"/>
      <c r="K36" s="132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3"/>
      <c r="AA36" s="129"/>
      <c r="AB36" s="131"/>
      <c r="AC36" s="126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</row>
    <row r="37" customFormat="false" ht="14.25" hidden="false" customHeight="false" outlineLevel="0" collapsed="false">
      <c r="A37" s="62"/>
      <c r="B37" s="127"/>
      <c r="C37" s="127"/>
      <c r="D37" s="128" t="n">
        <f aca="false">SUM(E37:AB37)</f>
        <v>0</v>
      </c>
      <c r="E37" s="129"/>
      <c r="F37" s="130"/>
      <c r="G37" s="130"/>
      <c r="H37" s="130"/>
      <c r="I37" s="130"/>
      <c r="J37" s="131"/>
      <c r="K37" s="132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3"/>
      <c r="AA37" s="129"/>
      <c r="AB37" s="131"/>
      <c r="AC37" s="126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</row>
    <row r="38" customFormat="false" ht="15" hidden="false" customHeight="false" outlineLevel="0" collapsed="false">
      <c r="A38" s="143"/>
      <c r="B38" s="136"/>
      <c r="C38" s="136"/>
      <c r="D38" s="137" t="n">
        <f aca="false">SUM(E38:AB38)</f>
        <v>0</v>
      </c>
      <c r="E38" s="138"/>
      <c r="F38" s="139"/>
      <c r="G38" s="139"/>
      <c r="H38" s="139"/>
      <c r="I38" s="139"/>
      <c r="J38" s="140"/>
      <c r="K38" s="141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42"/>
      <c r="AA38" s="138"/>
      <c r="AB38" s="140"/>
      <c r="AC38" s="126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</row>
    <row r="39" customFormat="false" ht="14.25" hidden="false" customHeight="false" outlineLevel="0" collapsed="false">
      <c r="A39" s="118"/>
      <c r="B39" s="144"/>
      <c r="C39" s="144"/>
      <c r="D39" s="145" t="n">
        <f aca="false">SUM(E39:AB39)</f>
        <v>0</v>
      </c>
      <c r="E39" s="146"/>
      <c r="F39" s="147"/>
      <c r="G39" s="147"/>
      <c r="H39" s="147"/>
      <c r="I39" s="147"/>
      <c r="J39" s="148"/>
      <c r="K39" s="149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50"/>
      <c r="AA39" s="146"/>
      <c r="AB39" s="148"/>
      <c r="AC39" s="126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</row>
    <row r="40" customFormat="false" ht="14.25" hidden="false" customHeight="false" outlineLevel="0" collapsed="false">
      <c r="A40" s="62"/>
      <c r="B40" s="151"/>
      <c r="C40" s="151"/>
      <c r="D40" s="152" t="n">
        <f aca="false">SUM(E40:AB40)</f>
        <v>0</v>
      </c>
      <c r="E40" s="153"/>
      <c r="F40" s="154"/>
      <c r="G40" s="154"/>
      <c r="H40" s="154"/>
      <c r="I40" s="154"/>
      <c r="J40" s="155"/>
      <c r="K40" s="156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7"/>
      <c r="AA40" s="153"/>
      <c r="AB40" s="155"/>
      <c r="AC40" s="126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</row>
    <row r="41" customFormat="false" ht="14.25" hidden="false" customHeight="false" outlineLevel="0" collapsed="false">
      <c r="A41" s="62"/>
      <c r="B41" s="151"/>
      <c r="C41" s="151"/>
      <c r="D41" s="152" t="n">
        <f aca="false">SUM(E41:AB41)</f>
        <v>0</v>
      </c>
      <c r="E41" s="153"/>
      <c r="F41" s="154"/>
      <c r="G41" s="154"/>
      <c r="H41" s="154"/>
      <c r="I41" s="154"/>
      <c r="J41" s="155"/>
      <c r="K41" s="156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7"/>
      <c r="AA41" s="153"/>
      <c r="AB41" s="155"/>
      <c r="AC41" s="126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</row>
    <row r="42" customFormat="false" ht="14.25" hidden="false" customHeight="false" outlineLevel="0" collapsed="false">
      <c r="A42" s="62"/>
      <c r="B42" s="151"/>
      <c r="C42" s="151"/>
      <c r="D42" s="152" t="n">
        <f aca="false">SUM(E42:AB42)</f>
        <v>0</v>
      </c>
      <c r="E42" s="153"/>
      <c r="F42" s="154"/>
      <c r="G42" s="154"/>
      <c r="H42" s="154"/>
      <c r="I42" s="154"/>
      <c r="J42" s="155"/>
      <c r="K42" s="156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7"/>
      <c r="AA42" s="153"/>
      <c r="AB42" s="155"/>
      <c r="AC42" s="126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</row>
    <row r="43" customFormat="false" ht="14.25" hidden="false" customHeight="false" outlineLevel="0" collapsed="false">
      <c r="A43" s="62"/>
      <c r="B43" s="151"/>
      <c r="C43" s="151"/>
      <c r="D43" s="152" t="n">
        <f aca="false">SUM(E43:AB43)</f>
        <v>0</v>
      </c>
      <c r="E43" s="153"/>
      <c r="F43" s="154"/>
      <c r="G43" s="154"/>
      <c r="H43" s="154"/>
      <c r="I43" s="154"/>
      <c r="J43" s="155"/>
      <c r="K43" s="156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7"/>
      <c r="AA43" s="153"/>
      <c r="AB43" s="155"/>
      <c r="AC43" s="126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</row>
    <row r="44" customFormat="false" ht="14.25" hidden="false" customHeight="false" outlineLevel="0" collapsed="false">
      <c r="A44" s="62" t="s">
        <v>49</v>
      </c>
      <c r="B44" s="151"/>
      <c r="C44" s="151"/>
      <c r="D44" s="152" t="n">
        <f aca="false">SUM(E44:AB44)</f>
        <v>0</v>
      </c>
      <c r="E44" s="153"/>
      <c r="F44" s="154"/>
      <c r="G44" s="154"/>
      <c r="H44" s="154"/>
      <c r="I44" s="154"/>
      <c r="J44" s="155"/>
      <c r="K44" s="156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7"/>
      <c r="AA44" s="153"/>
      <c r="AB44" s="155"/>
      <c r="AC44" s="126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</row>
    <row r="45" customFormat="false" ht="14.25" hidden="false" customHeight="false" outlineLevel="0" collapsed="false">
      <c r="A45" s="62"/>
      <c r="B45" s="151"/>
      <c r="C45" s="151"/>
      <c r="D45" s="152" t="n">
        <f aca="false">SUM(E45:AB45)</f>
        <v>0</v>
      </c>
      <c r="E45" s="153"/>
      <c r="F45" s="154"/>
      <c r="G45" s="154"/>
      <c r="H45" s="154"/>
      <c r="I45" s="154"/>
      <c r="J45" s="155"/>
      <c r="K45" s="156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7"/>
      <c r="AA45" s="153"/>
      <c r="AB45" s="155"/>
      <c r="AC45" s="126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</row>
    <row r="46" customFormat="false" ht="14.25" hidden="false" customHeight="false" outlineLevel="0" collapsed="false">
      <c r="A46" s="62"/>
      <c r="B46" s="151"/>
      <c r="C46" s="151"/>
      <c r="D46" s="152" t="n">
        <f aca="false">SUM(E46:AB46)</f>
        <v>0</v>
      </c>
      <c r="E46" s="153"/>
      <c r="F46" s="154"/>
      <c r="G46" s="154"/>
      <c r="H46" s="154"/>
      <c r="I46" s="154"/>
      <c r="J46" s="155"/>
      <c r="K46" s="156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7"/>
      <c r="AA46" s="153"/>
      <c r="AB46" s="155"/>
      <c r="AC46" s="126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</row>
    <row r="47" customFormat="false" ht="15" hidden="false" customHeight="false" outlineLevel="0" collapsed="false">
      <c r="A47" s="143"/>
      <c r="B47" s="158"/>
      <c r="C47" s="158"/>
      <c r="D47" s="159" t="n">
        <f aca="false">SUM(E47:AB47)</f>
        <v>0</v>
      </c>
      <c r="E47" s="160"/>
      <c r="F47" s="161"/>
      <c r="G47" s="161"/>
      <c r="H47" s="161"/>
      <c r="I47" s="161"/>
      <c r="J47" s="162"/>
      <c r="K47" s="163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4"/>
      <c r="AA47" s="160"/>
      <c r="AB47" s="162"/>
      <c r="AC47" s="126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</row>
    <row r="48" customFormat="false" ht="14.25" hidden="false" customHeight="false" outlineLevel="0" collapsed="false">
      <c r="A48" s="118"/>
      <c r="B48" s="165"/>
      <c r="C48" s="165"/>
      <c r="D48" s="166" t="n">
        <f aca="false">SUM(E48:AB48)</f>
        <v>0</v>
      </c>
      <c r="E48" s="167"/>
      <c r="F48" s="168"/>
      <c r="G48" s="168"/>
      <c r="H48" s="168"/>
      <c r="I48" s="168"/>
      <c r="J48" s="169"/>
      <c r="K48" s="170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71"/>
      <c r="AA48" s="167"/>
      <c r="AB48" s="169"/>
      <c r="AC48" s="126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</row>
    <row r="49" customFormat="false" ht="14.25" hidden="false" customHeight="false" outlineLevel="0" collapsed="false">
      <c r="A49" s="62" t="s">
        <v>50</v>
      </c>
      <c r="B49" s="151"/>
      <c r="C49" s="151"/>
      <c r="D49" s="152" t="n">
        <f aca="false">SUM(E49:AB49)</f>
        <v>0</v>
      </c>
      <c r="E49" s="172"/>
      <c r="F49" s="173"/>
      <c r="G49" s="173"/>
      <c r="H49" s="173"/>
      <c r="I49" s="173"/>
      <c r="J49" s="174"/>
      <c r="K49" s="175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6"/>
      <c r="AA49" s="172"/>
      <c r="AB49" s="174"/>
      <c r="AC49" s="126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</row>
    <row r="50" customFormat="false" ht="15" hidden="false" customHeight="false" outlineLevel="0" collapsed="false">
      <c r="A50" s="143"/>
      <c r="B50" s="177"/>
      <c r="C50" s="177"/>
      <c r="D50" s="178" t="n">
        <f aca="false">SUM(E50:AB50)</f>
        <v>0</v>
      </c>
      <c r="E50" s="179"/>
      <c r="F50" s="180"/>
      <c r="G50" s="180"/>
      <c r="H50" s="180"/>
      <c r="I50" s="180"/>
      <c r="J50" s="181"/>
      <c r="K50" s="182"/>
      <c r="L50" s="180"/>
      <c r="M50" s="180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3"/>
      <c r="AA50" s="179"/>
      <c r="AB50" s="181"/>
      <c r="AC50" s="126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  <c r="CJ50" s="49"/>
      <c r="CK50" s="49"/>
      <c r="CL50" s="49"/>
      <c r="CM50" s="49"/>
      <c r="CN50" s="49"/>
      <c r="CO50" s="49"/>
      <c r="CP50" s="49"/>
      <c r="CQ50" s="49"/>
      <c r="CR50" s="49"/>
      <c r="CS50" s="49"/>
      <c r="CT50" s="49"/>
      <c r="CU50" s="49"/>
      <c r="CV50" s="49"/>
      <c r="CW50" s="49"/>
      <c r="CX50" s="49"/>
      <c r="CY50" s="49"/>
      <c r="CZ50" s="49"/>
      <c r="DA50" s="49"/>
      <c r="DB50" s="49"/>
      <c r="DC50" s="49"/>
      <c r="DD50" s="49"/>
      <c r="DE50" s="49"/>
      <c r="DF50" s="49"/>
      <c r="DG50" s="49"/>
      <c r="DH50" s="49"/>
      <c r="DI50" s="49"/>
      <c r="DJ50" s="49"/>
      <c r="DK50" s="49"/>
      <c r="DL50" s="49"/>
      <c r="DM50" s="49"/>
      <c r="DN50" s="49"/>
      <c r="DO50" s="49"/>
      <c r="DP50" s="49"/>
      <c r="DQ50" s="49"/>
      <c r="DR50" s="49"/>
      <c r="DS50" s="49"/>
      <c r="DT50" s="49"/>
      <c r="DU50" s="49"/>
      <c r="DV50" s="49"/>
      <c r="DW50" s="49"/>
      <c r="DX50" s="49"/>
      <c r="DY50" s="49"/>
      <c r="DZ50" s="49"/>
      <c r="EA50" s="49"/>
      <c r="EB50" s="49"/>
      <c r="EC50" s="49"/>
      <c r="ED50" s="49"/>
      <c r="EE50" s="49"/>
      <c r="EF50" s="49"/>
      <c r="EG50" s="49"/>
      <c r="EH50" s="49"/>
      <c r="EI50" s="49"/>
      <c r="EJ50" s="49"/>
      <c r="EK50" s="49"/>
      <c r="EL50" s="49"/>
      <c r="EM50" s="49"/>
      <c r="EN50" s="49"/>
      <c r="EO50" s="49"/>
      <c r="EP50" s="49"/>
      <c r="EQ50" s="49"/>
      <c r="ER50" s="49"/>
      <c r="ES50" s="49"/>
      <c r="ET50" s="49"/>
      <c r="EU50" s="49"/>
      <c r="EV50" s="49"/>
      <c r="EW50" s="49"/>
      <c r="EX50" s="49"/>
      <c r="EY50" s="49"/>
      <c r="EZ50" s="49"/>
      <c r="FA50" s="49"/>
      <c r="FB50" s="49"/>
      <c r="FC50" s="49"/>
      <c r="FD50" s="49"/>
      <c r="FE50" s="49"/>
      <c r="FF50" s="49"/>
      <c r="FG50" s="49"/>
      <c r="FH50" s="49"/>
      <c r="FI50" s="49"/>
      <c r="FJ50" s="49"/>
      <c r="FK50" s="49"/>
      <c r="FL50" s="49"/>
      <c r="FM50" s="49"/>
      <c r="FN50" s="49"/>
      <c r="FO50" s="49"/>
      <c r="FP50" s="49"/>
      <c r="FQ50" s="49"/>
      <c r="FR50" s="49"/>
      <c r="FS50" s="49"/>
      <c r="FT50" s="49"/>
      <c r="FU50" s="49"/>
      <c r="FV50" s="49"/>
      <c r="FW50" s="49"/>
      <c r="FX50" s="49"/>
      <c r="FY50" s="49"/>
      <c r="FZ50" s="49"/>
      <c r="GA50" s="49"/>
      <c r="GB50" s="49"/>
      <c r="GC50" s="49"/>
      <c r="GD50" s="49"/>
      <c r="GE50" s="49"/>
      <c r="GF50" s="49"/>
      <c r="GG50" s="49"/>
      <c r="GH50" s="49"/>
      <c r="GI50" s="49"/>
      <c r="GJ50" s="49"/>
      <c r="GK50" s="49"/>
      <c r="GL50" s="49"/>
      <c r="GM50" s="49"/>
      <c r="GN50" s="49"/>
      <c r="GO50" s="49"/>
      <c r="GP50" s="49"/>
      <c r="GQ50" s="49"/>
      <c r="GR50" s="49"/>
      <c r="GS50" s="49"/>
      <c r="GT50" s="49"/>
      <c r="GU50" s="49"/>
      <c r="GV50" s="49"/>
      <c r="GW50" s="49"/>
      <c r="GX50" s="49"/>
      <c r="GY50" s="49"/>
      <c r="GZ50" s="49"/>
      <c r="HA50" s="49"/>
      <c r="HB50" s="49"/>
      <c r="HC50" s="49"/>
      <c r="HD50" s="49"/>
      <c r="HE50" s="49"/>
      <c r="HF50" s="49"/>
      <c r="HG50" s="49"/>
      <c r="HH50" s="49"/>
      <c r="HI50" s="49"/>
      <c r="HJ50" s="49"/>
      <c r="HK50" s="49"/>
      <c r="HL50" s="49"/>
      <c r="HM50" s="49"/>
      <c r="HN50" s="49"/>
      <c r="HO50" s="49"/>
      <c r="HP50" s="49"/>
      <c r="HQ50" s="49"/>
      <c r="HR50" s="49"/>
      <c r="HS50" s="49"/>
      <c r="HT50" s="49"/>
      <c r="HU50" s="49"/>
      <c r="HV50" s="49"/>
      <c r="HW50" s="49"/>
      <c r="HX50" s="49"/>
      <c r="HY50" s="49"/>
      <c r="HZ50" s="49"/>
      <c r="IA50" s="49"/>
      <c r="IB50" s="49"/>
      <c r="IC50" s="49"/>
      <c r="ID50" s="49"/>
      <c r="IE50" s="49"/>
      <c r="IF50" s="49"/>
      <c r="IG50" s="49"/>
      <c r="IH50" s="49"/>
      <c r="II50" s="49"/>
      <c r="IJ50" s="49"/>
      <c r="IK50" s="49"/>
      <c r="IL50" s="49"/>
      <c r="IM50" s="49"/>
      <c r="IN50" s="49"/>
      <c r="IO50" s="49"/>
      <c r="IP50" s="49"/>
      <c r="IQ50" s="49"/>
      <c r="IR50" s="49"/>
      <c r="IS50" s="49"/>
      <c r="IT50" s="49"/>
      <c r="IU50" s="49"/>
      <c r="IV50" s="49"/>
      <c r="IW50" s="49"/>
    </row>
    <row r="51" customFormat="false" ht="15" hidden="false" customHeight="false" outlineLevel="0" collapsed="false">
      <c r="A51" s="184"/>
      <c r="B51" s="185"/>
      <c r="C51" s="185"/>
      <c r="D51" s="186" t="n">
        <f aca="false">SUM(E51:AB51)</f>
        <v>0</v>
      </c>
      <c r="E51" s="187"/>
      <c r="F51" s="188"/>
      <c r="G51" s="188"/>
      <c r="H51" s="188"/>
      <c r="I51" s="188"/>
      <c r="J51" s="189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87"/>
      <c r="AB51" s="189"/>
      <c r="AC51" s="19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</row>
    <row r="52" customFormat="false" ht="15" hidden="false" customHeight="false" outlineLevel="0" collapsed="false">
      <c r="A52" s="192" t="s">
        <v>51</v>
      </c>
      <c r="B52" s="193" t="s">
        <v>29</v>
      </c>
      <c r="C52" s="193" t="s">
        <v>40</v>
      </c>
      <c r="D52" s="194" t="n">
        <f aca="false">SUM(E52:AB52)</f>
        <v>986.5574882866</v>
      </c>
      <c r="E52" s="195" t="n">
        <f aca="false">E16+E39+E40+E41+E42+E43+E44+E45+E46+E47+E48+E49+E50-E17-E18-E19-E20-E21-E22-E23-E24-E25-E26-E27-E28-E29-E30-E31-E32-E33</f>
        <v>38.873739615</v>
      </c>
      <c r="F52" s="196" t="n">
        <f aca="false">F16+F39+F40+F41+F42+F43+F44+F45+F46+F47+F48+F49+F50-F17-F18-F19-F20-F21-F22-F23-F24-F25-F26-F27-F28-F29-F30-F31-F32-F33</f>
        <v>37.9480775552</v>
      </c>
      <c r="G52" s="196" t="n">
        <f aca="false">G16+G39+G40+G41+G42+G43+G44+G45+G46+G47+G48+G49+G50-G17-G18-G19-G20-G21-G22-G23-G24-G25-G26-G27-G28-G29-G30-G31-G32-G33</f>
        <v>37.5003969166</v>
      </c>
      <c r="H52" s="196" t="n">
        <f aca="false">H16+H39+H40+H41+H42+H43+H44+H45+H46+H47+H48+H49+H50-H17-H18-H19-H20-H21-H22-H23-H24-H25-H26-H27-H28-H29-H30-H31-H32-H33</f>
        <v>37.2818095104</v>
      </c>
      <c r="I52" s="196" t="n">
        <f aca="false">I16+I39+I40+I41+I42+I43+I44+I45+I46+I47+I48+I49+I50-I17-I18-I19-I20-I21-I22-I23-I24-I25-I26-I27-I28-I29-I30-I31-I32-I33</f>
        <v>37.3108953942</v>
      </c>
      <c r="J52" s="197" t="n">
        <f aca="false">J16+J39+J40+J41+J42+J43+J44+J45+J46+J47+J48+J49+J50-J17-J18-J19-J20-J21-J22-J23-J24-J25-J26-J27-J28-J29-J30-J31-J32-J33</f>
        <v>37.5335503728</v>
      </c>
      <c r="K52" s="198" t="n">
        <f aca="false">K16+K39+K40+K41+K42+K43+K44+K45+K46+K47+K48+K49+K50-K17-K18-K19-K20-K21-K22-K23-K24-K25-K26-K27-K28-K29-K30-K31-K32-K33</f>
        <v>37.9819947174</v>
      </c>
      <c r="L52" s="196" t="n">
        <f aca="false">L16+L39+L40+L41+L42+L43+L44+L45+L46+L47+L48+L49+L50-L17-L18-L19-L20-L21-L22-L23-L24-L25-L26-L27-L28-L29-L30-L31-L32-L33</f>
        <v>39.0755574044</v>
      </c>
      <c r="M52" s="196" t="n">
        <f aca="false">M16+M39+M40+M41+M42+M43+M44+M45+M46+M47+M48+M49+M50-M17-M18-M19-M20-M21-M22-M23-M24-M25-M26-M27-M28-M29-M30-M31-M32-M33</f>
        <v>40.220411008</v>
      </c>
      <c r="N52" s="196" t="n">
        <f aca="false">N16+N39+N40+N41+N42+N43+N44+N45+N46+N47+N48+N49+N50-N17-N18-N19-N20-N21-N22-N23-N24-N25-N26-N27-N28-N29-N30-N31-N32-N33</f>
        <v>40.6940997072</v>
      </c>
      <c r="O52" s="196" t="n">
        <f aca="false">O16+O39+O40+O41+O42+O43+O44+O45+O46+O47+O48+O49+O50-O17-O18-O19-O20-O21-O22-O23-O24-O25-O26-O27-O28-O29-O30-O31-O32-O33</f>
        <v>41.620037413</v>
      </c>
      <c r="P52" s="196" t="n">
        <f aca="false">P16+P39+P40+P41+P42+P43+P44+P45+P46+P47+P48+P49+P50-P17-P18-P19-P20-P21-P22-P23-P24-P25-P26-P27-P28-P29-P30-P31-P32-P33</f>
        <v>41.9618771208</v>
      </c>
      <c r="Q52" s="196" t="n">
        <f aca="false">Q16+Q39+Q40+Q41+Q42+Q43+Q44+Q45+Q46+Q47+Q48+Q49+Q50-Q17-Q18-Q19-Q20-Q21-Q22-Q23-Q24-Q25-Q26-Q27-Q28-Q29-Q30-Q31-Q32-Q33</f>
        <v>42.2618756888</v>
      </c>
      <c r="R52" s="196" t="n">
        <f aca="false">R16+R39+R40+R41+R42+R43+R44+R45+R46+R47+R48+R49+R50-R17-R18-R19-R20-R21-R22-R23-R24-R25-R26-R27-R28-R29-R30-R31-R32-R33</f>
        <v>42.7146527074</v>
      </c>
      <c r="S52" s="196" t="n">
        <f aca="false">S16+S39+S40+S41+S42+S43+S44+S45+S46+S47+S48+S49+S50-S17-S18-S19-S20-S21-S22-S23-S24-S25-S26-S27-S28-S29-S30-S31-S32-S33</f>
        <v>42.8319302552</v>
      </c>
      <c r="T52" s="196" t="n">
        <f aca="false">T16+T39+T40+T41+T42+T43+T44+T45+T46+T47+T48+T49+T50-T17-T18-T19-T20-T21-T22-T23-T24-T25-T26-T27-T28-T29-T30-T31-T32-T33</f>
        <v>43.2336840778</v>
      </c>
      <c r="U52" s="196" t="n">
        <f aca="false">U16+U39+U40+U41+U42+U43+U44+U45+U46+U47+U48+U49+U50-U17-U18-U19-U20-U21-U22-U23-U24-U25-U26-U27-U28-U29-U30-U31-U32-U33</f>
        <v>44.3698872188</v>
      </c>
      <c r="V52" s="196" t="n">
        <f aca="false">V16+V39+V40+V41+V42+V43+V44+V45+V46+V47+V48+V49+V50-V17-V18-V19-V20-V21-V22-V23-V24-V25-V26-V27-V28-V29-V30-V31-V32-V33</f>
        <v>44.8381583556</v>
      </c>
      <c r="W52" s="196" t="n">
        <f aca="false">W16+W39+W40+W41+W42+W43+W44+W45+W46+W47+W48+W49+W50-W17-W18-W19-W20-W21-W22-W23-W24-W25-W26-W27-W28-W29-W30-W31-W32-W33</f>
        <v>44.5525352112</v>
      </c>
      <c r="X52" s="196" t="n">
        <f aca="false">X16+X39+X40+X41+X42+X43+X44+X45+X46+X47+X48+X49+X50-X17-X18-X19-X20-X21-X22-X23-X24-X25-X26-X27-X28-X29-X30-X31-X32-X33</f>
        <v>44.2277326922</v>
      </c>
      <c r="Y52" s="196" t="n">
        <f aca="false">Y16+Y39+Y40+Y41+Y42+Y43+Y44+Y45+Y46+Y47+Y48+Y49+Y50-Y17-Y18-Y19-Y20-Y21-Y22-Y23-Y24-Y25-Y26-Y27-Y28-Y29-Y30-Y31-Y32-Y33</f>
        <v>44.327756646</v>
      </c>
      <c r="Z52" s="199" t="n">
        <f aca="false">Z16+Z39+Z40+Z41+Z42+Z43+Z44+Z45+Z46+Z47+Z48+Z49+Z50-Z17-Z18-Z19-Z20-Z21-Z22-Z23-Z24-Z25-Z26-Z27-Z28-Z29-Z30-Z31-Z32-Z33</f>
        <v>43.7729382636</v>
      </c>
      <c r="AA52" s="195" t="n">
        <f aca="false">AA16+AA39+AA40+AA41+AA42+AA43+AA44+AA45+AA46+AA47+AA48+AA49+AA50-AA17-AA18-AA19-AA20-AA21-AA22-AA23-AA24-AA25-AA26-AA27-AA28-AA29-AA30-AA31-AA32-AA33</f>
        <v>41.6971396186</v>
      </c>
      <c r="AB52" s="197" t="n">
        <f aca="false">AB16+AB39+AB40+AB41+AB42+AB43+AB44+AB45+AB46+AB47+AB48+AB49+AB50-AB17-AB18-AB19-AB20-AB21-AB22-AB23-AB24-AB25-AB26-AB27-AB28-AB29-AB30-AB31-AB32-AB33</f>
        <v>39.7267508164</v>
      </c>
      <c r="AC52" s="200" t="s">
        <v>52</v>
      </c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</row>
    <row r="53" customFormat="false" ht="14.25" hidden="false" customHeight="false" outlineLevel="0" collapsed="false">
      <c r="A53" s="201"/>
      <c r="B53" s="202"/>
      <c r="C53" s="202"/>
      <c r="D53" s="203"/>
      <c r="E53" s="204"/>
      <c r="F53" s="205"/>
      <c r="G53" s="205"/>
      <c r="H53" s="205"/>
      <c r="I53" s="205"/>
      <c r="J53" s="206"/>
      <c r="K53" s="207"/>
      <c r="L53" s="207"/>
      <c r="M53" s="207"/>
      <c r="N53" s="207"/>
      <c r="O53" s="207"/>
      <c r="P53" s="207"/>
      <c r="Q53" s="207"/>
      <c r="R53" s="207"/>
      <c r="S53" s="207"/>
      <c r="T53" s="207"/>
      <c r="U53" s="207"/>
      <c r="V53" s="207"/>
      <c r="W53" s="207"/>
      <c r="X53" s="207"/>
      <c r="Y53" s="207"/>
      <c r="Z53" s="207"/>
      <c r="AA53" s="204"/>
      <c r="AB53" s="206"/>
      <c r="AC53" s="208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</row>
    <row r="54" customFormat="false" ht="14.25" hidden="false" customHeight="false" outlineLevel="0" collapsed="false">
      <c r="A54" s="201"/>
      <c r="B54" s="202"/>
      <c r="C54" s="202"/>
      <c r="D54" s="203"/>
      <c r="E54" s="209"/>
      <c r="F54" s="210"/>
      <c r="G54" s="210"/>
      <c r="H54" s="210"/>
      <c r="I54" s="210"/>
      <c r="J54" s="211"/>
      <c r="K54" s="207"/>
      <c r="L54" s="207"/>
      <c r="M54" s="207"/>
      <c r="N54" s="207"/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7"/>
      <c r="Z54" s="207"/>
      <c r="AA54" s="209"/>
      <c r="AB54" s="211"/>
      <c r="AC54" s="208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</row>
    <row r="55" customFormat="false" ht="14.25" hidden="false" customHeight="false" outlineLevel="0" collapsed="false">
      <c r="A55" s="201"/>
      <c r="B55" s="202"/>
      <c r="C55" s="202"/>
      <c r="D55" s="203"/>
      <c r="E55" s="209"/>
      <c r="F55" s="210"/>
      <c r="G55" s="210"/>
      <c r="H55" s="210"/>
      <c r="I55" s="210"/>
      <c r="J55" s="211"/>
      <c r="K55" s="207"/>
      <c r="L55" s="207"/>
      <c r="M55" s="207"/>
      <c r="N55" s="207"/>
      <c r="O55" s="207"/>
      <c r="P55" s="207"/>
      <c r="Q55" s="207"/>
      <c r="R55" s="207"/>
      <c r="S55" s="207"/>
      <c r="T55" s="207"/>
      <c r="U55" s="207"/>
      <c r="V55" s="207"/>
      <c r="W55" s="207"/>
      <c r="X55" s="207"/>
      <c r="Y55" s="207"/>
      <c r="Z55" s="207"/>
      <c r="AA55" s="209"/>
      <c r="AB55" s="211"/>
      <c r="AC55" s="208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</row>
    <row r="56" customFormat="false" ht="29.25" hidden="false" customHeight="false" outlineLevel="0" collapsed="false">
      <c r="A56" s="201" t="s">
        <v>13</v>
      </c>
      <c r="B56" s="202" t="s">
        <v>14</v>
      </c>
      <c r="C56" s="202" t="s">
        <v>15</v>
      </c>
      <c r="D56" s="212" t="s">
        <v>16</v>
      </c>
      <c r="E56" s="42" t="n">
        <v>1</v>
      </c>
      <c r="F56" s="40" t="n">
        <v>2</v>
      </c>
      <c r="G56" s="40" t="n">
        <v>3</v>
      </c>
      <c r="H56" s="40" t="n">
        <v>4</v>
      </c>
      <c r="I56" s="40" t="n">
        <v>5</v>
      </c>
      <c r="J56" s="43" t="n">
        <v>6</v>
      </c>
      <c r="K56" s="213" t="n">
        <v>7</v>
      </c>
      <c r="L56" s="213" t="n">
        <v>8</v>
      </c>
      <c r="M56" s="213" t="n">
        <v>9</v>
      </c>
      <c r="N56" s="213" t="n">
        <v>10</v>
      </c>
      <c r="O56" s="213" t="n">
        <v>11</v>
      </c>
      <c r="P56" s="213" t="n">
        <v>12</v>
      </c>
      <c r="Q56" s="213" t="n">
        <v>13</v>
      </c>
      <c r="R56" s="213" t="n">
        <v>14</v>
      </c>
      <c r="S56" s="213" t="n">
        <v>15</v>
      </c>
      <c r="T56" s="213" t="n">
        <v>16</v>
      </c>
      <c r="U56" s="213" t="n">
        <v>17</v>
      </c>
      <c r="V56" s="213" t="n">
        <v>18</v>
      </c>
      <c r="W56" s="213" t="n">
        <v>19</v>
      </c>
      <c r="X56" s="213" t="n">
        <v>20</v>
      </c>
      <c r="Y56" s="213" t="n">
        <v>21</v>
      </c>
      <c r="Z56" s="213" t="n">
        <v>22</v>
      </c>
      <c r="AA56" s="42" t="n">
        <v>23</v>
      </c>
      <c r="AB56" s="43" t="n">
        <v>24</v>
      </c>
      <c r="AC56" s="214" t="s">
        <v>17</v>
      </c>
      <c r="AD56" s="17"/>
      <c r="AE56" s="37" t="s">
        <v>53</v>
      </c>
      <c r="AF56" s="37"/>
      <c r="AG56" s="17"/>
      <c r="AH56" s="37" t="s">
        <v>10</v>
      </c>
      <c r="AI56" s="37" t="s">
        <v>54</v>
      </c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8"/>
      <c r="AZ56" s="18"/>
      <c r="BA56" s="17"/>
      <c r="BB56" s="17"/>
      <c r="BC56" s="61"/>
    </row>
    <row r="57" customFormat="false" ht="19.5" hidden="false" customHeight="false" outlineLevel="0" collapsed="false">
      <c r="A57" s="118"/>
      <c r="B57" s="51" t="s">
        <v>55</v>
      </c>
      <c r="C57" s="51" t="s">
        <v>23</v>
      </c>
      <c r="D57" s="52" t="n">
        <f aca="false">SUM(E57:AB57)</f>
        <v>135.856115</v>
      </c>
      <c r="E57" s="53" t="n">
        <v>4.336421</v>
      </c>
      <c r="F57" s="54" t="n">
        <v>3.985538</v>
      </c>
      <c r="G57" s="54" t="n">
        <v>3.820974</v>
      </c>
      <c r="H57" s="54" t="n">
        <v>3.777236</v>
      </c>
      <c r="I57" s="54" t="n">
        <v>3.915576</v>
      </c>
      <c r="J57" s="55" t="n">
        <v>4.266895</v>
      </c>
      <c r="K57" s="56" t="n">
        <v>4.944035</v>
      </c>
      <c r="L57" s="54" t="n">
        <v>5.681161</v>
      </c>
      <c r="M57" s="54" t="n">
        <v>6.177442</v>
      </c>
      <c r="N57" s="54" t="n">
        <v>6.207807</v>
      </c>
      <c r="O57" s="54" t="n">
        <v>6.13484</v>
      </c>
      <c r="P57" s="54" t="n">
        <v>6.074034</v>
      </c>
      <c r="Q57" s="54" t="n">
        <v>5.936391</v>
      </c>
      <c r="R57" s="54" t="n">
        <v>5.757624</v>
      </c>
      <c r="S57" s="54" t="n">
        <v>5.680266</v>
      </c>
      <c r="T57" s="54" t="n">
        <v>5.767304</v>
      </c>
      <c r="U57" s="54" t="n">
        <v>6.02192</v>
      </c>
      <c r="V57" s="54" t="n">
        <v>6.404672</v>
      </c>
      <c r="W57" s="54" t="n">
        <v>7.302986</v>
      </c>
      <c r="X57" s="54" t="n">
        <v>8.503228</v>
      </c>
      <c r="Y57" s="54" t="n">
        <v>8.134314</v>
      </c>
      <c r="Z57" s="57" t="n">
        <v>6.962375</v>
      </c>
      <c r="AA57" s="53" t="n">
        <v>5.537583</v>
      </c>
      <c r="AB57" s="55" t="n">
        <v>4.525493</v>
      </c>
      <c r="AC57" s="70" t="s">
        <v>24</v>
      </c>
      <c r="AD57" s="45"/>
      <c r="AE57" s="46" t="s">
        <v>18</v>
      </c>
      <c r="AF57" s="46" t="s">
        <v>19</v>
      </c>
      <c r="AG57" s="45"/>
      <c r="AH57" s="46" t="s">
        <v>18</v>
      </c>
      <c r="AI57" s="46" t="s">
        <v>19</v>
      </c>
      <c r="AJ57" s="45"/>
      <c r="AK57" s="45"/>
      <c r="AL57" s="45"/>
      <c r="AM57" s="45"/>
      <c r="AN57" s="45"/>
      <c r="AO57" s="45"/>
      <c r="AP57" s="45"/>
      <c r="AQ57" s="45"/>
      <c r="AR57" s="45" t="s">
        <v>20</v>
      </c>
      <c r="AS57" s="45"/>
      <c r="AT57" s="45"/>
      <c r="AU57" s="45"/>
      <c r="AV57" s="45"/>
      <c r="AW57" s="45"/>
      <c r="AX57" s="45"/>
      <c r="AY57" s="18"/>
      <c r="AZ57" s="18"/>
      <c r="BA57" s="47"/>
      <c r="BB57" s="45"/>
      <c r="BC57" s="61"/>
    </row>
    <row r="58" customFormat="false" ht="15" hidden="false" customHeight="false" outlineLevel="0" collapsed="false">
      <c r="A58" s="62" t="s">
        <v>56</v>
      </c>
      <c r="B58" s="215" t="s">
        <v>57</v>
      </c>
      <c r="C58" s="215" t="s">
        <v>23</v>
      </c>
      <c r="D58" s="216" t="n">
        <f aca="false">SUM(E58:AB58)</f>
        <v>2297.199763</v>
      </c>
      <c r="E58" s="217" t="n">
        <v>88.711484</v>
      </c>
      <c r="F58" s="218" t="n">
        <v>87.175706</v>
      </c>
      <c r="G58" s="218" t="n">
        <v>87.061521</v>
      </c>
      <c r="H58" s="218" t="n">
        <v>85.755369</v>
      </c>
      <c r="I58" s="218" t="n">
        <v>84.458304</v>
      </c>
      <c r="J58" s="219" t="n">
        <v>87.560782</v>
      </c>
      <c r="K58" s="220" t="n">
        <v>91.358132</v>
      </c>
      <c r="L58" s="218" t="n">
        <v>94.436317</v>
      </c>
      <c r="M58" s="218" t="n">
        <v>98.050995</v>
      </c>
      <c r="N58" s="218" t="n">
        <v>99.508399</v>
      </c>
      <c r="O58" s="218" t="n">
        <v>101.888943</v>
      </c>
      <c r="P58" s="218" t="n">
        <v>102.895665</v>
      </c>
      <c r="Q58" s="218" t="n">
        <v>102.619842</v>
      </c>
      <c r="R58" s="218" t="n">
        <v>102.394708</v>
      </c>
      <c r="S58" s="218" t="n">
        <v>100.813782</v>
      </c>
      <c r="T58" s="218" t="n">
        <v>98.93691</v>
      </c>
      <c r="U58" s="218" t="n">
        <v>100.020305</v>
      </c>
      <c r="V58" s="218" t="n">
        <v>100.631838</v>
      </c>
      <c r="W58" s="218" t="n">
        <v>100.955965</v>
      </c>
      <c r="X58" s="218" t="n">
        <v>100.521223</v>
      </c>
      <c r="Y58" s="218" t="n">
        <v>99.994063</v>
      </c>
      <c r="Z58" s="221" t="n">
        <v>97.291258</v>
      </c>
      <c r="AA58" s="217" t="n">
        <v>94.237352</v>
      </c>
      <c r="AB58" s="219" t="n">
        <v>89.9209</v>
      </c>
      <c r="AC58" s="70" t="s">
        <v>26</v>
      </c>
      <c r="AD58" s="59" t="n">
        <v>1</v>
      </c>
      <c r="AE58" s="60" t="n">
        <f aca="false">E80</f>
        <v>0</v>
      </c>
      <c r="AF58" s="60" t="n">
        <f aca="false">$E94</f>
        <v>0</v>
      </c>
      <c r="AG58" s="60" t="n">
        <f aca="false">-(AE58)</f>
        <v>-0</v>
      </c>
      <c r="AH58" s="60" t="n">
        <f aca="false">$E79</f>
        <v>0</v>
      </c>
      <c r="AI58" s="60" t="n">
        <f aca="false">$E93</f>
        <v>0</v>
      </c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61"/>
    </row>
    <row r="59" customFormat="false" ht="14.25" hidden="false" customHeight="false" outlineLevel="0" collapsed="false">
      <c r="A59" s="62"/>
      <c r="B59" s="81" t="s">
        <v>55</v>
      </c>
      <c r="C59" s="81" t="s">
        <v>35</v>
      </c>
      <c r="D59" s="82" t="n">
        <f aca="false">SUM(E59:AB59)</f>
        <v>2.600778</v>
      </c>
      <c r="E59" s="83" t="n">
        <v>0.078944</v>
      </c>
      <c r="F59" s="84" t="n">
        <v>0.074415</v>
      </c>
      <c r="G59" s="84" t="n">
        <v>0.07348</v>
      </c>
      <c r="H59" s="84" t="n">
        <v>0.075952</v>
      </c>
      <c r="I59" s="84" t="n">
        <v>0.086294</v>
      </c>
      <c r="J59" s="85" t="n">
        <v>0.105356</v>
      </c>
      <c r="K59" s="86" t="n">
        <v>0.1114</v>
      </c>
      <c r="L59" s="84" t="n">
        <v>0.105297</v>
      </c>
      <c r="M59" s="84" t="n">
        <v>0.104765</v>
      </c>
      <c r="N59" s="84" t="n">
        <v>0.102661</v>
      </c>
      <c r="O59" s="84" t="n">
        <v>0.103627</v>
      </c>
      <c r="P59" s="84" t="n">
        <v>0.104943</v>
      </c>
      <c r="Q59" s="84" t="n">
        <v>0.102672</v>
      </c>
      <c r="R59" s="84" t="n">
        <v>0.101633</v>
      </c>
      <c r="S59" s="84" t="n">
        <v>0.104442</v>
      </c>
      <c r="T59" s="84" t="n">
        <v>0.110102</v>
      </c>
      <c r="U59" s="84" t="n">
        <v>0.118792</v>
      </c>
      <c r="V59" s="84" t="n">
        <v>0.130117</v>
      </c>
      <c r="W59" s="84" t="n">
        <v>0.147456</v>
      </c>
      <c r="X59" s="84" t="n">
        <v>0.169486</v>
      </c>
      <c r="Y59" s="84" t="n">
        <v>0.161273</v>
      </c>
      <c r="Z59" s="87" t="n">
        <v>0.134577</v>
      </c>
      <c r="AA59" s="83" t="n">
        <v>0.106215</v>
      </c>
      <c r="AB59" s="85" t="n">
        <v>0.086879</v>
      </c>
      <c r="AC59" s="70" t="s">
        <v>28</v>
      </c>
      <c r="AD59" s="59" t="n">
        <v>2</v>
      </c>
      <c r="AE59" s="71" t="n">
        <f aca="false">F80</f>
        <v>0</v>
      </c>
      <c r="AF59" s="71" t="n">
        <f aca="false">$F94</f>
        <v>0</v>
      </c>
      <c r="AG59" s="71" t="n">
        <f aca="false">-(AE59)</f>
        <v>-0</v>
      </c>
      <c r="AH59" s="71" t="n">
        <f aca="false">$F79</f>
        <v>0</v>
      </c>
      <c r="AI59" s="71" t="n">
        <f aca="false">$F93</f>
        <v>0</v>
      </c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61"/>
    </row>
    <row r="60" customFormat="false" ht="15.75" hidden="false" customHeight="false" outlineLevel="0" collapsed="false">
      <c r="A60" s="62"/>
      <c r="B60" s="96" t="s">
        <v>57</v>
      </c>
      <c r="C60" s="96" t="s">
        <v>35</v>
      </c>
      <c r="D60" s="97" t="n">
        <f aca="false">SUM(E60:AB60)</f>
        <v>514.682818</v>
      </c>
      <c r="E60" s="98" t="n">
        <v>18.780687</v>
      </c>
      <c r="F60" s="99" t="n">
        <v>18.11305</v>
      </c>
      <c r="G60" s="99" t="n">
        <v>17.828338</v>
      </c>
      <c r="H60" s="99" t="n">
        <v>18.005925</v>
      </c>
      <c r="I60" s="99" t="n">
        <v>18.271513</v>
      </c>
      <c r="J60" s="100" t="n">
        <v>19.188788</v>
      </c>
      <c r="K60" s="101" t="n">
        <v>20.185899</v>
      </c>
      <c r="L60" s="99" t="n">
        <v>21.10223</v>
      </c>
      <c r="M60" s="99" t="n">
        <v>21.786952</v>
      </c>
      <c r="N60" s="99" t="n">
        <v>22.435058</v>
      </c>
      <c r="O60" s="99" t="n">
        <v>22.857601</v>
      </c>
      <c r="P60" s="99" t="n">
        <v>23.095798</v>
      </c>
      <c r="Q60" s="99" t="n">
        <v>23.336229</v>
      </c>
      <c r="R60" s="99" t="n">
        <v>23.770253</v>
      </c>
      <c r="S60" s="99" t="n">
        <v>23.566337</v>
      </c>
      <c r="T60" s="99" t="n">
        <v>23.556699</v>
      </c>
      <c r="U60" s="99" t="n">
        <v>23.299523</v>
      </c>
      <c r="V60" s="99" t="n">
        <v>23.114853</v>
      </c>
      <c r="W60" s="99" t="n">
        <v>23.122597</v>
      </c>
      <c r="X60" s="99" t="n">
        <v>23.230953</v>
      </c>
      <c r="Y60" s="99" t="n">
        <v>23.049658</v>
      </c>
      <c r="Z60" s="102" t="n">
        <v>22.233418</v>
      </c>
      <c r="AA60" s="98" t="n">
        <v>21.036746</v>
      </c>
      <c r="AB60" s="100" t="n">
        <v>19.713713</v>
      </c>
      <c r="AC60" s="88"/>
      <c r="AD60" s="59" t="n">
        <v>3</v>
      </c>
      <c r="AE60" s="71" t="n">
        <f aca="false">G80</f>
        <v>0</v>
      </c>
      <c r="AF60" s="71" t="n">
        <f aca="false">$G94</f>
        <v>0</v>
      </c>
      <c r="AG60" s="71" t="n">
        <f aca="false">-(AE60)</f>
        <v>-0</v>
      </c>
      <c r="AH60" s="71" t="n">
        <f aca="false">$G79</f>
        <v>0</v>
      </c>
      <c r="AI60" s="71" t="n">
        <f aca="false">$G93</f>
        <v>0</v>
      </c>
      <c r="AJ60" s="17" t="s">
        <v>58</v>
      </c>
      <c r="AK60" s="79" t="s">
        <v>30</v>
      </c>
      <c r="AL60" s="17"/>
      <c r="AM60" s="17"/>
      <c r="AN60" s="17"/>
      <c r="AO60" s="17" t="s">
        <v>59</v>
      </c>
      <c r="AP60" s="17"/>
      <c r="AQ60" s="17"/>
      <c r="AR60" s="17"/>
      <c r="AS60" s="17"/>
      <c r="AT60" s="17" t="s">
        <v>60</v>
      </c>
      <c r="AU60" s="17"/>
      <c r="AV60" s="17"/>
      <c r="AW60" s="17"/>
      <c r="AX60" s="17"/>
      <c r="AY60" s="17" t="s">
        <v>61</v>
      </c>
      <c r="AZ60" s="17"/>
      <c r="BA60" s="18"/>
      <c r="BB60" s="18"/>
      <c r="BC60" s="61"/>
    </row>
    <row r="61" customFormat="false" ht="15" hidden="false" customHeight="false" outlineLevel="0" collapsed="false">
      <c r="A61" s="103" t="s">
        <v>36</v>
      </c>
      <c r="B61" s="222" t="s">
        <v>58</v>
      </c>
      <c r="C61" s="222" t="s">
        <v>35</v>
      </c>
      <c r="D61" s="223" t="n">
        <f aca="false">SUM(E61:AB61)</f>
        <v>517.283596</v>
      </c>
      <c r="E61" s="224" t="n">
        <f aca="false">SUM(E59:E60)</f>
        <v>18.859631</v>
      </c>
      <c r="F61" s="225" t="n">
        <f aca="false">SUM(F59:F60)</f>
        <v>18.187465</v>
      </c>
      <c r="G61" s="225" t="n">
        <f aca="false">SUM(G59:G60)</f>
        <v>17.901818</v>
      </c>
      <c r="H61" s="225" t="n">
        <f aca="false">SUM(H59:H60)</f>
        <v>18.081877</v>
      </c>
      <c r="I61" s="225" t="n">
        <f aca="false">SUM(I59:I60)</f>
        <v>18.357807</v>
      </c>
      <c r="J61" s="226" t="n">
        <f aca="false">SUM(J59:J60)</f>
        <v>19.294144</v>
      </c>
      <c r="K61" s="227" t="n">
        <f aca="false">SUM(K59:K60)</f>
        <v>20.297299</v>
      </c>
      <c r="L61" s="225" t="n">
        <f aca="false">SUM(L59:L60)</f>
        <v>21.207527</v>
      </c>
      <c r="M61" s="225" t="n">
        <f aca="false">SUM(M59:M60)</f>
        <v>21.891717</v>
      </c>
      <c r="N61" s="225" t="n">
        <f aca="false">SUM(N59:N60)</f>
        <v>22.537719</v>
      </c>
      <c r="O61" s="225" t="n">
        <f aca="false">SUM(O59:O60)</f>
        <v>22.961228</v>
      </c>
      <c r="P61" s="225" t="n">
        <f aca="false">SUM(P59:P60)</f>
        <v>23.200741</v>
      </c>
      <c r="Q61" s="225" t="n">
        <f aca="false">SUM(Q59:Q60)</f>
        <v>23.438901</v>
      </c>
      <c r="R61" s="225" t="n">
        <f aca="false">SUM(R59:R60)</f>
        <v>23.871886</v>
      </c>
      <c r="S61" s="225" t="n">
        <f aca="false">SUM(S59:S60)</f>
        <v>23.670779</v>
      </c>
      <c r="T61" s="225" t="n">
        <f aca="false">SUM(T59:T60)</f>
        <v>23.666801</v>
      </c>
      <c r="U61" s="225" t="n">
        <f aca="false">SUM(U59:U60)</f>
        <v>23.418315</v>
      </c>
      <c r="V61" s="225" t="n">
        <f aca="false">SUM(V59:V60)</f>
        <v>23.24497</v>
      </c>
      <c r="W61" s="225" t="n">
        <f aca="false">SUM(W59:W60)</f>
        <v>23.270053</v>
      </c>
      <c r="X61" s="225" t="n">
        <f aca="false">SUM(X59:X60)</f>
        <v>23.400439</v>
      </c>
      <c r="Y61" s="225" t="n">
        <f aca="false">SUM(Y59:Y60)</f>
        <v>23.210931</v>
      </c>
      <c r="Z61" s="228" t="n">
        <f aca="false">SUM(Z59:Z60)</f>
        <v>22.367995</v>
      </c>
      <c r="AA61" s="224" t="n">
        <f aca="false">SUM(AA59:AA60)</f>
        <v>21.142961</v>
      </c>
      <c r="AB61" s="226" t="n">
        <f aca="false">SUM(AB59:AB60)</f>
        <v>19.800592</v>
      </c>
      <c r="AC61" s="88"/>
      <c r="AD61" s="59" t="n">
        <v>4</v>
      </c>
      <c r="AE61" s="71" t="n">
        <f aca="false">H80</f>
        <v>0</v>
      </c>
      <c r="AF61" s="71" t="n">
        <f aca="false">$H94</f>
        <v>0</v>
      </c>
      <c r="AG61" s="71" t="n">
        <f aca="false">-(AE61)</f>
        <v>-0</v>
      </c>
      <c r="AH61" s="71" t="n">
        <f aca="false">$H79</f>
        <v>0</v>
      </c>
      <c r="AI61" s="71" t="n">
        <f aca="false">$H93</f>
        <v>0</v>
      </c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61"/>
    </row>
    <row r="62" customFormat="false" ht="15" hidden="false" customHeight="false" outlineLevel="0" collapsed="false">
      <c r="A62" s="111" t="s">
        <v>37</v>
      </c>
      <c r="B62" s="104" t="s">
        <v>58</v>
      </c>
      <c r="C62" s="104" t="s">
        <v>23</v>
      </c>
      <c r="D62" s="105" t="n">
        <f aca="false">SUM(E62:AB62)</f>
        <v>2433.055878</v>
      </c>
      <c r="E62" s="106" t="n">
        <f aca="false">SUM(E57:E58)</f>
        <v>93.047905</v>
      </c>
      <c r="F62" s="107" t="n">
        <f aca="false">SUM(F57:F58)</f>
        <v>91.161244</v>
      </c>
      <c r="G62" s="107" t="n">
        <f aca="false">SUM(G57:G58)</f>
        <v>90.882495</v>
      </c>
      <c r="H62" s="107" t="n">
        <f aca="false">SUM(H57:H58)</f>
        <v>89.532605</v>
      </c>
      <c r="I62" s="107" t="n">
        <f aca="false">SUM(I57:I58)</f>
        <v>88.37388</v>
      </c>
      <c r="J62" s="108" t="n">
        <f aca="false">SUM(J57:J58)</f>
        <v>91.827677</v>
      </c>
      <c r="K62" s="109" t="n">
        <f aca="false">SUM(K57:K58)</f>
        <v>96.302167</v>
      </c>
      <c r="L62" s="107" t="n">
        <f aca="false">SUM(L57:L58)</f>
        <v>100.117478</v>
      </c>
      <c r="M62" s="107" t="n">
        <f aca="false">SUM(M57:M58)</f>
        <v>104.228437</v>
      </c>
      <c r="N62" s="107" t="n">
        <f aca="false">SUM(N57:N58)</f>
        <v>105.716206</v>
      </c>
      <c r="O62" s="107" t="n">
        <f aca="false">SUM(O57:O58)</f>
        <v>108.023783</v>
      </c>
      <c r="P62" s="107" t="n">
        <f aca="false">SUM(P57:P58)</f>
        <v>108.969699</v>
      </c>
      <c r="Q62" s="107" t="n">
        <f aca="false">SUM(Q57:Q58)</f>
        <v>108.556233</v>
      </c>
      <c r="R62" s="107" t="n">
        <f aca="false">SUM(R57:R58)</f>
        <v>108.152332</v>
      </c>
      <c r="S62" s="107" t="n">
        <f aca="false">SUM(S57:S58)</f>
        <v>106.494048</v>
      </c>
      <c r="T62" s="107" t="n">
        <f aca="false">SUM(T57:T58)</f>
        <v>104.704214</v>
      </c>
      <c r="U62" s="107" t="n">
        <f aca="false">SUM(U57:U58)</f>
        <v>106.042225</v>
      </c>
      <c r="V62" s="107" t="n">
        <f aca="false">SUM(V57:V58)</f>
        <v>107.03651</v>
      </c>
      <c r="W62" s="107" t="n">
        <f aca="false">SUM(W57:W58)</f>
        <v>108.258951</v>
      </c>
      <c r="X62" s="107" t="n">
        <f aca="false">SUM(X57:X58)</f>
        <v>109.024451</v>
      </c>
      <c r="Y62" s="107" t="n">
        <f aca="false">SUM(Y57:Y58)</f>
        <v>108.128377</v>
      </c>
      <c r="Z62" s="110" t="n">
        <f aca="false">SUM(Z57:Z58)</f>
        <v>104.253633</v>
      </c>
      <c r="AA62" s="106" t="n">
        <f aca="false">SUM(AA57:AA58)</f>
        <v>99.774935</v>
      </c>
      <c r="AB62" s="108" t="n">
        <f aca="false">SUM(AB57:AB58)</f>
        <v>94.446393</v>
      </c>
      <c r="AC62" s="88"/>
      <c r="AD62" s="59" t="n">
        <v>5</v>
      </c>
      <c r="AE62" s="71" t="n">
        <f aca="false">I80</f>
        <v>0</v>
      </c>
      <c r="AF62" s="71" t="n">
        <f aca="false">$I94</f>
        <v>0</v>
      </c>
      <c r="AG62" s="71" t="n">
        <f aca="false">-(AE62)</f>
        <v>-0</v>
      </c>
      <c r="AH62" s="71" t="n">
        <f aca="false">$I79</f>
        <v>0</v>
      </c>
      <c r="AI62" s="71" t="n">
        <f aca="false">$I93</f>
        <v>0</v>
      </c>
      <c r="AJ62" s="18" t="n">
        <f aca="false">AG58</f>
        <v>-0</v>
      </c>
      <c r="AK62" s="18" t="n">
        <f aca="false">AG59</f>
        <v>-0</v>
      </c>
      <c r="AL62" s="18" t="n">
        <f aca="false">AG60</f>
        <v>-0</v>
      </c>
      <c r="AM62" s="18" t="n">
        <f aca="false">AG61</f>
        <v>-0</v>
      </c>
      <c r="AN62" s="18"/>
      <c r="AO62" s="18" t="n">
        <f aca="false">AF58</f>
        <v>0</v>
      </c>
      <c r="AP62" s="18" t="n">
        <f aca="false">AF59</f>
        <v>0</v>
      </c>
      <c r="AQ62" s="18" t="n">
        <f aca="false">AF60</f>
        <v>0</v>
      </c>
      <c r="AR62" s="18" t="n">
        <f aca="false">AF61</f>
        <v>0</v>
      </c>
      <c r="AS62" s="18"/>
      <c r="AT62" s="18" t="n">
        <f aca="false">-AH58</f>
        <v>-0</v>
      </c>
      <c r="AU62" s="18" t="n">
        <f aca="false">-AH59</f>
        <v>-0</v>
      </c>
      <c r="AV62" s="18" t="n">
        <f aca="false">-AH60</f>
        <v>-0</v>
      </c>
      <c r="AW62" s="18" t="n">
        <f aca="false">-AH61</f>
        <v>-0</v>
      </c>
      <c r="AX62" s="18"/>
      <c r="AY62" s="18" t="n">
        <f aca="false">AI58</f>
        <v>0</v>
      </c>
      <c r="AZ62" s="18" t="n">
        <f aca="false">AI59</f>
        <v>0</v>
      </c>
      <c r="BA62" s="18" t="n">
        <f aca="false">AI60</f>
        <v>0</v>
      </c>
      <c r="BB62" s="18" t="n">
        <f aca="false">AI61</f>
        <v>0</v>
      </c>
      <c r="BC62" s="61"/>
    </row>
    <row r="63" customFormat="false" ht="15" hidden="false" customHeight="false" outlineLevel="0" collapsed="false">
      <c r="A63" s="112" t="s">
        <v>38</v>
      </c>
      <c r="B63" s="229" t="s">
        <v>58</v>
      </c>
      <c r="C63" s="229" t="s">
        <v>39</v>
      </c>
      <c r="D63" s="230" t="n">
        <f aca="false">SUM(E63:AB63)</f>
        <v>2950.339474</v>
      </c>
      <c r="E63" s="231" t="n">
        <f aca="false">E61+E62</f>
        <v>111.907536</v>
      </c>
      <c r="F63" s="232" t="n">
        <f aca="false">F61+F62</f>
        <v>109.348709</v>
      </c>
      <c r="G63" s="232" t="n">
        <f aca="false">G61+G62</f>
        <v>108.784313</v>
      </c>
      <c r="H63" s="232" t="n">
        <f aca="false">H61+H62</f>
        <v>107.614482</v>
      </c>
      <c r="I63" s="232" t="n">
        <f aca="false">I61+I62</f>
        <v>106.731687</v>
      </c>
      <c r="J63" s="233" t="n">
        <f aca="false">J61+J62</f>
        <v>111.121821</v>
      </c>
      <c r="K63" s="234" t="n">
        <f aca="false">K61+K62</f>
        <v>116.599466</v>
      </c>
      <c r="L63" s="232" t="n">
        <f aca="false">L61+L62</f>
        <v>121.325005</v>
      </c>
      <c r="M63" s="232" t="n">
        <f aca="false">M61+M62</f>
        <v>126.120154</v>
      </c>
      <c r="N63" s="232" t="n">
        <f aca="false">N61+N62</f>
        <v>128.253925</v>
      </c>
      <c r="O63" s="232" t="n">
        <f aca="false">O61+O62</f>
        <v>130.985011</v>
      </c>
      <c r="P63" s="232" t="n">
        <f aca="false">P61+P62</f>
        <v>132.17044</v>
      </c>
      <c r="Q63" s="232" t="n">
        <f aca="false">Q61+Q62</f>
        <v>131.995134</v>
      </c>
      <c r="R63" s="232" t="n">
        <f aca="false">R61+R62</f>
        <v>132.024218</v>
      </c>
      <c r="S63" s="232" t="n">
        <f aca="false">S61+S62</f>
        <v>130.164827</v>
      </c>
      <c r="T63" s="232" t="n">
        <f aca="false">T61+T62</f>
        <v>128.371015</v>
      </c>
      <c r="U63" s="232" t="n">
        <f aca="false">U61+U62</f>
        <v>129.46054</v>
      </c>
      <c r="V63" s="232" t="n">
        <f aca="false">V61+V62</f>
        <v>130.28148</v>
      </c>
      <c r="W63" s="232" t="n">
        <f aca="false">W61+W62</f>
        <v>131.529004</v>
      </c>
      <c r="X63" s="232" t="n">
        <f aca="false">X61+X62</f>
        <v>132.42489</v>
      </c>
      <c r="Y63" s="232" t="n">
        <f aca="false">Y61+Y62</f>
        <v>131.339308</v>
      </c>
      <c r="Z63" s="235" t="n">
        <f aca="false">Z61+Z62</f>
        <v>126.621628</v>
      </c>
      <c r="AA63" s="231" t="n">
        <f aca="false">AA61+AA62</f>
        <v>120.917896</v>
      </c>
      <c r="AB63" s="233" t="n">
        <f aca="false">AB61+AB62</f>
        <v>114.246985</v>
      </c>
      <c r="AC63" s="88"/>
      <c r="AD63" s="59" t="n">
        <v>6</v>
      </c>
      <c r="AE63" s="71" t="n">
        <f aca="false">J80</f>
        <v>0</v>
      </c>
      <c r="AF63" s="71" t="n">
        <f aca="false">$J94</f>
        <v>0</v>
      </c>
      <c r="AG63" s="71" t="n">
        <f aca="false">-(AE63)</f>
        <v>-0</v>
      </c>
      <c r="AH63" s="71" t="n">
        <f aca="false">$J79</f>
        <v>0</v>
      </c>
      <c r="AI63" s="71" t="n">
        <f aca="false">$J93</f>
        <v>0</v>
      </c>
      <c r="AJ63" s="18" t="n">
        <f aca="false">AG62</f>
        <v>-0</v>
      </c>
      <c r="AK63" s="18" t="n">
        <f aca="false">AG63</f>
        <v>-0</v>
      </c>
      <c r="AL63" s="18" t="n">
        <f aca="false">AG64</f>
        <v>-0</v>
      </c>
      <c r="AM63" s="18" t="n">
        <f aca="false">AG65</f>
        <v>-0</v>
      </c>
      <c r="AN63" s="18"/>
      <c r="AO63" s="18" t="n">
        <f aca="false">AF62</f>
        <v>0</v>
      </c>
      <c r="AP63" s="18" t="n">
        <f aca="false">AF63</f>
        <v>0</v>
      </c>
      <c r="AQ63" s="18" t="n">
        <f aca="false">AF64</f>
        <v>0</v>
      </c>
      <c r="AR63" s="18" t="n">
        <f aca="false">AF65</f>
        <v>0</v>
      </c>
      <c r="AS63" s="18"/>
      <c r="AT63" s="18" t="n">
        <f aca="false">-AH62</f>
        <v>-0</v>
      </c>
      <c r="AU63" s="18" t="n">
        <f aca="false">-AH63</f>
        <v>-0</v>
      </c>
      <c r="AV63" s="18" t="n">
        <f aca="false">-AH64</f>
        <v>-0</v>
      </c>
      <c r="AW63" s="18" t="n">
        <f aca="false">-AH65</f>
        <v>-0</v>
      </c>
      <c r="AX63" s="18"/>
      <c r="AY63" s="18" t="n">
        <f aca="false">AI62</f>
        <v>0</v>
      </c>
      <c r="AZ63" s="18" t="n">
        <f aca="false">AI63</f>
        <v>0</v>
      </c>
      <c r="BA63" s="18" t="n">
        <f aca="false">AI64</f>
        <v>0</v>
      </c>
      <c r="BB63" s="18" t="n">
        <f aca="false">AI65</f>
        <v>0</v>
      </c>
      <c r="BC63" s="61"/>
    </row>
    <row r="64" customFormat="false" ht="14.25" hidden="false" customHeight="false" outlineLevel="0" collapsed="false">
      <c r="A64" s="118"/>
      <c r="B64" s="236" t="s">
        <v>58</v>
      </c>
      <c r="C64" s="236" t="s">
        <v>40</v>
      </c>
      <c r="D64" s="237" t="n">
        <f aca="false">SUM(E64:AB64)</f>
        <v>3772.32</v>
      </c>
      <c r="E64" s="238" t="n">
        <v>157.18</v>
      </c>
      <c r="F64" s="239" t="n">
        <v>157.18</v>
      </c>
      <c r="G64" s="239" t="n">
        <v>157.18</v>
      </c>
      <c r="H64" s="239" t="n">
        <v>157.18</v>
      </c>
      <c r="I64" s="239" t="n">
        <v>157.18</v>
      </c>
      <c r="J64" s="240" t="n">
        <v>157.18</v>
      </c>
      <c r="K64" s="241" t="n">
        <v>157.18</v>
      </c>
      <c r="L64" s="239" t="n">
        <v>157.18</v>
      </c>
      <c r="M64" s="239" t="n">
        <v>157.18</v>
      </c>
      <c r="N64" s="239" t="n">
        <v>157.18</v>
      </c>
      <c r="O64" s="239" t="n">
        <v>157.18</v>
      </c>
      <c r="P64" s="239" t="n">
        <v>157.18</v>
      </c>
      <c r="Q64" s="239" t="n">
        <v>157.18</v>
      </c>
      <c r="R64" s="239" t="n">
        <v>157.18</v>
      </c>
      <c r="S64" s="239" t="n">
        <v>157.18</v>
      </c>
      <c r="T64" s="239" t="n">
        <v>157.18</v>
      </c>
      <c r="U64" s="239" t="n">
        <v>157.18</v>
      </c>
      <c r="V64" s="239" t="n">
        <v>157.18</v>
      </c>
      <c r="W64" s="239" t="n">
        <v>157.18</v>
      </c>
      <c r="X64" s="239" t="n">
        <v>157.18</v>
      </c>
      <c r="Y64" s="239" t="n">
        <v>157.18</v>
      </c>
      <c r="Z64" s="242" t="n">
        <v>157.18</v>
      </c>
      <c r="AA64" s="243" t="n">
        <v>157.18</v>
      </c>
      <c r="AB64" s="240" t="n">
        <v>157.18</v>
      </c>
      <c r="AC64" s="126" t="s">
        <v>42</v>
      </c>
      <c r="AD64" s="59" t="n">
        <v>7</v>
      </c>
      <c r="AE64" s="71" t="n">
        <f aca="false">K80</f>
        <v>0</v>
      </c>
      <c r="AF64" s="71" t="n">
        <f aca="false">$K94</f>
        <v>0</v>
      </c>
      <c r="AG64" s="71" t="n">
        <f aca="false">-(AE64)</f>
        <v>-0</v>
      </c>
      <c r="AH64" s="71" t="n">
        <f aca="false">$K79</f>
        <v>0</v>
      </c>
      <c r="AI64" s="71" t="n">
        <f aca="false">$K93</f>
        <v>0</v>
      </c>
      <c r="AJ64" s="18" t="n">
        <f aca="false">AG66</f>
        <v>-0</v>
      </c>
      <c r="AK64" s="18" t="n">
        <f aca="false">AG67</f>
        <v>-0</v>
      </c>
      <c r="AL64" s="18" t="n">
        <f aca="false">AG68</f>
        <v>-0</v>
      </c>
      <c r="AM64" s="18" t="n">
        <f aca="false">AG69</f>
        <v>-0</v>
      </c>
      <c r="AN64" s="18"/>
      <c r="AO64" s="18" t="n">
        <f aca="false">AF66</f>
        <v>0</v>
      </c>
      <c r="AP64" s="18" t="n">
        <f aca="false">AF67</f>
        <v>0</v>
      </c>
      <c r="AQ64" s="18" t="n">
        <f aca="false">AF68</f>
        <v>0</v>
      </c>
      <c r="AR64" s="18" t="n">
        <f aca="false">AF69</f>
        <v>0</v>
      </c>
      <c r="AS64" s="18"/>
      <c r="AT64" s="18" t="n">
        <f aca="false">-AH66</f>
        <v>-0</v>
      </c>
      <c r="AU64" s="18" t="n">
        <f aca="false">-AH67</f>
        <v>-0</v>
      </c>
      <c r="AV64" s="18" t="n">
        <f aca="false">-AH68</f>
        <v>-0</v>
      </c>
      <c r="AW64" s="18" t="n">
        <f aca="false">-AH69</f>
        <v>-0</v>
      </c>
      <c r="AX64" s="18"/>
      <c r="AY64" s="18" t="n">
        <f aca="false">AI66</f>
        <v>0</v>
      </c>
      <c r="AZ64" s="18" t="n">
        <f aca="false">AI67</f>
        <v>0</v>
      </c>
      <c r="BA64" s="18" t="n">
        <f aca="false">AI68</f>
        <v>0</v>
      </c>
      <c r="BB64" s="18" t="n">
        <f aca="false">AI69</f>
        <v>0</v>
      </c>
      <c r="BC64" s="61"/>
    </row>
    <row r="65" customFormat="false" ht="14.25" hidden="false" customHeight="false" outlineLevel="0" collapsed="false">
      <c r="A65" s="62"/>
      <c r="B65" s="127"/>
      <c r="C65" s="127"/>
      <c r="D65" s="128" t="n">
        <f aca="false">SUM(E65:AB65)</f>
        <v>0</v>
      </c>
      <c r="E65" s="129"/>
      <c r="F65" s="130"/>
      <c r="G65" s="130"/>
      <c r="H65" s="130"/>
      <c r="I65" s="130"/>
      <c r="J65" s="131"/>
      <c r="K65" s="132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3"/>
      <c r="AA65" s="129"/>
      <c r="AB65" s="131"/>
      <c r="AC65" s="126"/>
      <c r="AD65" s="59" t="n">
        <v>8</v>
      </c>
      <c r="AE65" s="71" t="n">
        <f aca="false">L80</f>
        <v>0</v>
      </c>
      <c r="AF65" s="71" t="n">
        <f aca="false">$L94</f>
        <v>0</v>
      </c>
      <c r="AG65" s="71" t="n">
        <f aca="false">-(AE65)</f>
        <v>-0</v>
      </c>
      <c r="AH65" s="71" t="n">
        <f aca="false">$L79</f>
        <v>0</v>
      </c>
      <c r="AI65" s="71" t="n">
        <f aca="false">$L93</f>
        <v>0</v>
      </c>
      <c r="AJ65" s="18" t="n">
        <f aca="false">AG70</f>
        <v>-0</v>
      </c>
      <c r="AK65" s="18" t="n">
        <f aca="false">AG71</f>
        <v>-0</v>
      </c>
      <c r="AL65" s="18" t="n">
        <f aca="false">AG72</f>
        <v>-0</v>
      </c>
      <c r="AM65" s="18" t="n">
        <f aca="false">AG73</f>
        <v>-0</v>
      </c>
      <c r="AN65" s="18"/>
      <c r="AO65" s="18" t="n">
        <f aca="false">AF70</f>
        <v>0</v>
      </c>
      <c r="AP65" s="18" t="n">
        <f aca="false">AF71</f>
        <v>0</v>
      </c>
      <c r="AQ65" s="18" t="n">
        <f aca="false">AF72</f>
        <v>0</v>
      </c>
      <c r="AR65" s="18" t="n">
        <f aca="false">AF73</f>
        <v>0</v>
      </c>
      <c r="AS65" s="18"/>
      <c r="AT65" s="18" t="n">
        <f aca="false">-AH70</f>
        <v>-0</v>
      </c>
      <c r="AU65" s="18" t="n">
        <f aca="false">-AH71</f>
        <v>-0</v>
      </c>
      <c r="AV65" s="18" t="n">
        <f aca="false">-AH72</f>
        <v>-0</v>
      </c>
      <c r="AW65" s="18" t="n">
        <f aca="false">-AH73</f>
        <v>-0</v>
      </c>
      <c r="AX65" s="18"/>
      <c r="AY65" s="18" t="n">
        <f aca="false">AI70</f>
        <v>0</v>
      </c>
      <c r="AZ65" s="18" t="n">
        <f aca="false">AI71</f>
        <v>0</v>
      </c>
      <c r="BA65" s="18" t="n">
        <f aca="false">AI72</f>
        <v>0</v>
      </c>
      <c r="BB65" s="18" t="n">
        <f aca="false">AI73</f>
        <v>0</v>
      </c>
      <c r="BC65" s="61"/>
    </row>
    <row r="66" customFormat="false" ht="14.25" hidden="false" customHeight="false" outlineLevel="0" collapsed="false">
      <c r="A66" s="62"/>
      <c r="B66" s="127"/>
      <c r="C66" s="127"/>
      <c r="D66" s="128" t="n">
        <f aca="false">SUM(E66:AB66)</f>
        <v>0</v>
      </c>
      <c r="E66" s="129"/>
      <c r="F66" s="130"/>
      <c r="G66" s="130"/>
      <c r="H66" s="130"/>
      <c r="I66" s="130"/>
      <c r="J66" s="131"/>
      <c r="K66" s="132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3"/>
      <c r="AA66" s="129"/>
      <c r="AB66" s="131"/>
      <c r="AC66" s="126"/>
      <c r="AD66" s="59" t="n">
        <v>9</v>
      </c>
      <c r="AE66" s="71" t="n">
        <f aca="false">M80</f>
        <v>0</v>
      </c>
      <c r="AF66" s="71" t="n">
        <f aca="false">$M94</f>
        <v>0</v>
      </c>
      <c r="AG66" s="71" t="n">
        <f aca="false">-(AE66)</f>
        <v>-0</v>
      </c>
      <c r="AH66" s="71" t="n">
        <f aca="false">$M79</f>
        <v>0</v>
      </c>
      <c r="AI66" s="71" t="n">
        <f aca="false">$M93</f>
        <v>0</v>
      </c>
      <c r="AJ66" s="18" t="n">
        <f aca="false">AG74</f>
        <v>-0</v>
      </c>
      <c r="AK66" s="18" t="n">
        <f aca="false">AG75</f>
        <v>-0</v>
      </c>
      <c r="AL66" s="18" t="n">
        <f aca="false">AG76</f>
        <v>-0</v>
      </c>
      <c r="AM66" s="18" t="n">
        <f aca="false">AG77</f>
        <v>-0</v>
      </c>
      <c r="AN66" s="18"/>
      <c r="AO66" s="18" t="n">
        <f aca="false">AF74</f>
        <v>0</v>
      </c>
      <c r="AP66" s="18" t="n">
        <f aca="false">AF75</f>
        <v>0</v>
      </c>
      <c r="AQ66" s="18" t="n">
        <f aca="false">AF76</f>
        <v>0</v>
      </c>
      <c r="AR66" s="18" t="n">
        <f aca="false">AF77</f>
        <v>0</v>
      </c>
      <c r="AS66" s="18"/>
      <c r="AT66" s="18" t="n">
        <f aca="false">-AH74</f>
        <v>-0</v>
      </c>
      <c r="AU66" s="18" t="n">
        <f aca="false">-AH75</f>
        <v>-0</v>
      </c>
      <c r="AV66" s="18" t="n">
        <f aca="false">-AH76</f>
        <v>-0</v>
      </c>
      <c r="AW66" s="18" t="n">
        <f aca="false">-AH77</f>
        <v>-0</v>
      </c>
      <c r="AX66" s="18"/>
      <c r="AY66" s="18" t="n">
        <f aca="false">AI74</f>
        <v>0</v>
      </c>
      <c r="AZ66" s="18" t="n">
        <f aca="false">AI75</f>
        <v>0</v>
      </c>
      <c r="BA66" s="18" t="n">
        <f aca="false">AI76</f>
        <v>0</v>
      </c>
      <c r="BB66" s="18" t="n">
        <f aca="false">AI77</f>
        <v>0</v>
      </c>
      <c r="BC66" s="61"/>
    </row>
    <row r="67" customFormat="false" ht="14.25" hidden="false" customHeight="false" outlineLevel="0" collapsed="false">
      <c r="A67" s="62"/>
      <c r="B67" s="127"/>
      <c r="C67" s="127"/>
      <c r="D67" s="128" t="n">
        <f aca="false">SUM(E67:AB67)</f>
        <v>0</v>
      </c>
      <c r="E67" s="129"/>
      <c r="F67" s="130"/>
      <c r="G67" s="130"/>
      <c r="H67" s="130"/>
      <c r="I67" s="130"/>
      <c r="J67" s="131"/>
      <c r="K67" s="132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3"/>
      <c r="AA67" s="129"/>
      <c r="AB67" s="131"/>
      <c r="AC67" s="126"/>
      <c r="AD67" s="59" t="n">
        <v>10</v>
      </c>
      <c r="AE67" s="71" t="n">
        <f aca="false">N80</f>
        <v>0</v>
      </c>
      <c r="AF67" s="71" t="n">
        <f aca="false">$N94</f>
        <v>0</v>
      </c>
      <c r="AG67" s="71" t="n">
        <f aca="false">-(AE67)</f>
        <v>-0</v>
      </c>
      <c r="AH67" s="71" t="n">
        <f aca="false">$N79</f>
        <v>0</v>
      </c>
      <c r="AI67" s="71" t="n">
        <f aca="false">$N93</f>
        <v>0</v>
      </c>
      <c r="AJ67" s="18" t="n">
        <f aca="false">AG78</f>
        <v>-0</v>
      </c>
      <c r="AK67" s="18" t="n">
        <f aca="false">AG79</f>
        <v>-0</v>
      </c>
      <c r="AL67" s="18" t="n">
        <f aca="false">AG80</f>
        <v>-0</v>
      </c>
      <c r="AM67" s="18" t="n">
        <f aca="false">AG81</f>
        <v>-0</v>
      </c>
      <c r="AN67" s="18"/>
      <c r="AO67" s="18" t="n">
        <f aca="false">AF78</f>
        <v>0</v>
      </c>
      <c r="AP67" s="18" t="n">
        <f aca="false">AF79</f>
        <v>0</v>
      </c>
      <c r="AQ67" s="18" t="n">
        <f aca="false">AF80</f>
        <v>0</v>
      </c>
      <c r="AR67" s="18" t="n">
        <f aca="false">AF81</f>
        <v>0</v>
      </c>
      <c r="AS67" s="18"/>
      <c r="AT67" s="18" t="n">
        <f aca="false">-AH78</f>
        <v>-0</v>
      </c>
      <c r="AU67" s="18" t="n">
        <f aca="false">-AH79</f>
        <v>-0</v>
      </c>
      <c r="AV67" s="18" t="n">
        <f aca="false">-AH80</f>
        <v>-0</v>
      </c>
      <c r="AW67" s="18" t="n">
        <f aca="false">-AH81</f>
        <v>-0</v>
      </c>
      <c r="AX67" s="18"/>
      <c r="AY67" s="18" t="n">
        <f aca="false">AI78</f>
        <v>0</v>
      </c>
      <c r="AZ67" s="18" t="n">
        <f aca="false">AI79</f>
        <v>0</v>
      </c>
      <c r="BA67" s="18" t="n">
        <f aca="false">AI80</f>
        <v>0</v>
      </c>
      <c r="BB67" s="18" t="n">
        <f aca="false">AI81</f>
        <v>0</v>
      </c>
      <c r="BC67" s="61"/>
    </row>
    <row r="68" customFormat="false" ht="14.25" hidden="false" customHeight="false" outlineLevel="0" collapsed="false">
      <c r="A68" s="62"/>
      <c r="B68" s="127"/>
      <c r="C68" s="127"/>
      <c r="D68" s="128" t="n">
        <f aca="false">SUM(E68:AB68)</f>
        <v>0</v>
      </c>
      <c r="E68" s="129"/>
      <c r="F68" s="130"/>
      <c r="G68" s="130"/>
      <c r="H68" s="130"/>
      <c r="I68" s="130"/>
      <c r="J68" s="131"/>
      <c r="K68" s="132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3"/>
      <c r="AA68" s="129"/>
      <c r="AB68" s="131"/>
      <c r="AC68" s="126"/>
      <c r="AD68" s="59" t="n">
        <v>11</v>
      </c>
      <c r="AE68" s="71" t="n">
        <f aca="false">O80</f>
        <v>0</v>
      </c>
      <c r="AF68" s="71" t="n">
        <f aca="false">$O94</f>
        <v>0</v>
      </c>
      <c r="AG68" s="71" t="n">
        <f aca="false">-(AE68)</f>
        <v>-0</v>
      </c>
      <c r="AH68" s="71" t="n">
        <f aca="false">$O79</f>
        <v>0</v>
      </c>
      <c r="AI68" s="71" t="n">
        <f aca="false">$O93</f>
        <v>0</v>
      </c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61"/>
    </row>
    <row r="69" customFormat="false" ht="14.25" hidden="false" customHeight="false" outlineLevel="0" collapsed="false">
      <c r="A69" s="62"/>
      <c r="B69" s="127"/>
      <c r="C69" s="127"/>
      <c r="D69" s="128" t="n">
        <f aca="false">SUM(E69:AB69)</f>
        <v>0</v>
      </c>
      <c r="E69" s="129"/>
      <c r="F69" s="130"/>
      <c r="G69" s="130"/>
      <c r="H69" s="130"/>
      <c r="I69" s="130"/>
      <c r="J69" s="131"/>
      <c r="K69" s="132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3"/>
      <c r="AA69" s="129"/>
      <c r="AB69" s="131"/>
      <c r="AC69" s="126"/>
      <c r="AD69" s="59" t="n">
        <v>12</v>
      </c>
      <c r="AE69" s="71" t="n">
        <f aca="false">P80</f>
        <v>0</v>
      </c>
      <c r="AF69" s="71" t="n">
        <f aca="false">$P94</f>
        <v>0</v>
      </c>
      <c r="AG69" s="71" t="n">
        <f aca="false">-(AE69)</f>
        <v>-0</v>
      </c>
      <c r="AH69" s="71" t="n">
        <f aca="false">$P79</f>
        <v>0</v>
      </c>
      <c r="AI69" s="71" t="n">
        <f aca="false">$P93</f>
        <v>0</v>
      </c>
      <c r="AJ69" s="134" t="s">
        <v>62</v>
      </c>
      <c r="AK69" s="18"/>
      <c r="AL69" s="18"/>
      <c r="AM69" s="18"/>
      <c r="AN69" s="18"/>
      <c r="AO69" s="134" t="s">
        <v>63</v>
      </c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61"/>
    </row>
    <row r="70" customFormat="false" ht="14.25" hidden="false" customHeight="false" outlineLevel="0" collapsed="false">
      <c r="A70" s="62"/>
      <c r="B70" s="127"/>
      <c r="C70" s="127"/>
      <c r="D70" s="128" t="n">
        <f aca="false">SUM(E70:AB70)</f>
        <v>0</v>
      </c>
      <c r="E70" s="129"/>
      <c r="F70" s="130"/>
      <c r="G70" s="130"/>
      <c r="H70" s="130"/>
      <c r="I70" s="130"/>
      <c r="J70" s="131"/>
      <c r="K70" s="132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/>
      <c r="Z70" s="133"/>
      <c r="AA70" s="129"/>
      <c r="AB70" s="131"/>
      <c r="AC70" s="126"/>
      <c r="AD70" s="59" t="n">
        <v>13</v>
      </c>
      <c r="AE70" s="71" t="n">
        <f aca="false">Q80</f>
        <v>0</v>
      </c>
      <c r="AF70" s="71" t="n">
        <f aca="false">$Q94</f>
        <v>0</v>
      </c>
      <c r="AG70" s="71" t="n">
        <f aca="false">-(AE70)</f>
        <v>-0</v>
      </c>
      <c r="AH70" s="71" t="n">
        <f aca="false">$Q79</f>
        <v>0</v>
      </c>
      <c r="AI70" s="71" t="n">
        <f aca="false">$Q93</f>
        <v>0</v>
      </c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61"/>
    </row>
    <row r="71" customFormat="false" ht="14.25" hidden="false" customHeight="false" outlineLevel="0" collapsed="false">
      <c r="A71" s="62"/>
      <c r="B71" s="127"/>
      <c r="C71" s="127"/>
      <c r="D71" s="128" t="n">
        <f aca="false">SUM(E71:AB71)</f>
        <v>0</v>
      </c>
      <c r="E71" s="129"/>
      <c r="F71" s="130"/>
      <c r="G71" s="130"/>
      <c r="H71" s="130"/>
      <c r="I71" s="130"/>
      <c r="J71" s="131"/>
      <c r="K71" s="132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30"/>
      <c r="Z71" s="133"/>
      <c r="AA71" s="129"/>
      <c r="AB71" s="131"/>
      <c r="AC71" s="126"/>
      <c r="AD71" s="59" t="n">
        <v>14</v>
      </c>
      <c r="AE71" s="71" t="n">
        <f aca="false">R80</f>
        <v>0</v>
      </c>
      <c r="AF71" s="71" t="n">
        <f aca="false">$R94</f>
        <v>0</v>
      </c>
      <c r="AG71" s="71" t="n">
        <f aca="false">-(AE71)</f>
        <v>-0</v>
      </c>
      <c r="AH71" s="71" t="n">
        <f aca="false">$R79</f>
        <v>0</v>
      </c>
      <c r="AI71" s="71" t="n">
        <f aca="false">$R93</f>
        <v>0</v>
      </c>
      <c r="AJ71" s="18" t="n">
        <f aca="false">$E59</f>
        <v>0.078944</v>
      </c>
      <c r="AK71" s="18" t="n">
        <f aca="false">$F59</f>
        <v>0.074415</v>
      </c>
      <c r="AL71" s="18" t="n">
        <f aca="false">G59</f>
        <v>0.07348</v>
      </c>
      <c r="AM71" s="18" t="n">
        <f aca="false">H59</f>
        <v>0.075952</v>
      </c>
      <c r="AN71" s="18"/>
      <c r="AO71" s="18" t="n">
        <f aca="false">$E60</f>
        <v>18.780687</v>
      </c>
      <c r="AP71" s="18" t="n">
        <f aca="false">$F60</f>
        <v>18.11305</v>
      </c>
      <c r="AQ71" s="18" t="n">
        <f aca="false">L60</f>
        <v>21.10223</v>
      </c>
      <c r="AR71" s="18" t="n">
        <f aca="false">M60</f>
        <v>21.786952</v>
      </c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61"/>
    </row>
    <row r="72" customFormat="false" ht="14.25" hidden="false" customHeight="false" outlineLevel="0" collapsed="false">
      <c r="A72" s="62" t="s">
        <v>64</v>
      </c>
      <c r="B72" s="127"/>
      <c r="C72" s="127"/>
      <c r="D72" s="128" t="n">
        <f aca="false">SUM(E72:AB72)</f>
        <v>0</v>
      </c>
      <c r="E72" s="129"/>
      <c r="F72" s="130"/>
      <c r="G72" s="130"/>
      <c r="H72" s="130"/>
      <c r="I72" s="130"/>
      <c r="J72" s="131"/>
      <c r="K72" s="132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3"/>
      <c r="AA72" s="129"/>
      <c r="AB72" s="131"/>
      <c r="AC72" s="126"/>
      <c r="AD72" s="59" t="n">
        <v>15</v>
      </c>
      <c r="AE72" s="71" t="n">
        <f aca="false">S80</f>
        <v>0</v>
      </c>
      <c r="AF72" s="71" t="n">
        <f aca="false">$S94</f>
        <v>0</v>
      </c>
      <c r="AG72" s="71" t="n">
        <f aca="false">-(AE72)</f>
        <v>-0</v>
      </c>
      <c r="AH72" s="71" t="n">
        <f aca="false">$S79</f>
        <v>0</v>
      </c>
      <c r="AI72" s="71" t="n">
        <f aca="false">$S93</f>
        <v>0</v>
      </c>
      <c r="AJ72" s="18" t="n">
        <f aca="false">$I59</f>
        <v>0.086294</v>
      </c>
      <c r="AK72" s="18" t="n">
        <f aca="false">$J59</f>
        <v>0.105356</v>
      </c>
      <c r="AL72" s="18" t="n">
        <f aca="false">$K59</f>
        <v>0.1114</v>
      </c>
      <c r="AM72" s="18" t="n">
        <f aca="false">$L59</f>
        <v>0.105297</v>
      </c>
      <c r="AN72" s="18"/>
      <c r="AO72" s="18" t="n">
        <f aca="false">$I60</f>
        <v>18.271513</v>
      </c>
      <c r="AP72" s="18" t="n">
        <f aca="false">$J60</f>
        <v>19.188788</v>
      </c>
      <c r="AQ72" s="18" t="n">
        <f aca="false">$K60</f>
        <v>20.185899</v>
      </c>
      <c r="AR72" s="18" t="n">
        <f aca="false">$L60</f>
        <v>21.10223</v>
      </c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61"/>
    </row>
    <row r="73" customFormat="false" ht="14.25" hidden="false" customHeight="false" outlineLevel="0" collapsed="false">
      <c r="A73" s="62"/>
      <c r="B73" s="127"/>
      <c r="C73" s="127"/>
      <c r="D73" s="128" t="n">
        <f aca="false">SUM(E73:AB73)</f>
        <v>0</v>
      </c>
      <c r="E73" s="129"/>
      <c r="F73" s="130"/>
      <c r="G73" s="130"/>
      <c r="H73" s="130"/>
      <c r="I73" s="130"/>
      <c r="J73" s="131"/>
      <c r="K73" s="132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3"/>
      <c r="AA73" s="129"/>
      <c r="AB73" s="131"/>
      <c r="AC73" s="126"/>
      <c r="AD73" s="59" t="n">
        <v>16</v>
      </c>
      <c r="AE73" s="71" t="n">
        <f aca="false">T80</f>
        <v>0</v>
      </c>
      <c r="AF73" s="71" t="n">
        <f aca="false">$T94</f>
        <v>0</v>
      </c>
      <c r="AG73" s="71" t="n">
        <f aca="false">-(AE73)</f>
        <v>-0</v>
      </c>
      <c r="AH73" s="71" t="n">
        <f aca="false">$T79</f>
        <v>0</v>
      </c>
      <c r="AI73" s="71" t="n">
        <f aca="false">$T93</f>
        <v>0</v>
      </c>
      <c r="AJ73" s="18" t="n">
        <f aca="false">$M59</f>
        <v>0.104765</v>
      </c>
      <c r="AK73" s="18" t="n">
        <f aca="false">$N59</f>
        <v>0.102661</v>
      </c>
      <c r="AL73" s="18" t="n">
        <f aca="false">$O59</f>
        <v>0.103627</v>
      </c>
      <c r="AM73" s="18" t="n">
        <f aca="false">$P59</f>
        <v>0.104943</v>
      </c>
      <c r="AN73" s="18"/>
      <c r="AO73" s="18" t="n">
        <f aca="false">$M60</f>
        <v>21.786952</v>
      </c>
      <c r="AP73" s="18" t="n">
        <f aca="false">$N60</f>
        <v>22.435058</v>
      </c>
      <c r="AQ73" s="18" t="n">
        <f aca="false">$O60</f>
        <v>22.857601</v>
      </c>
      <c r="AR73" s="18" t="n">
        <f aca="false">$P60</f>
        <v>23.095798</v>
      </c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61"/>
    </row>
    <row r="74" customFormat="false" ht="14.25" hidden="false" customHeight="false" outlineLevel="0" collapsed="false">
      <c r="A74" s="62"/>
      <c r="B74" s="127"/>
      <c r="C74" s="127"/>
      <c r="D74" s="128" t="n">
        <f aca="false">SUM(E74:AB74)</f>
        <v>0</v>
      </c>
      <c r="E74" s="129"/>
      <c r="F74" s="130"/>
      <c r="G74" s="130"/>
      <c r="H74" s="130"/>
      <c r="I74" s="130"/>
      <c r="J74" s="131"/>
      <c r="K74" s="132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3"/>
      <c r="AA74" s="129"/>
      <c r="AB74" s="131"/>
      <c r="AC74" s="126"/>
      <c r="AD74" s="59" t="n">
        <v>17</v>
      </c>
      <c r="AE74" s="71" t="n">
        <f aca="false">U80</f>
        <v>0</v>
      </c>
      <c r="AF74" s="71" t="n">
        <f aca="false">$U94</f>
        <v>0</v>
      </c>
      <c r="AG74" s="71" t="n">
        <f aca="false">-(AE74)</f>
        <v>-0</v>
      </c>
      <c r="AH74" s="71" t="n">
        <f aca="false">$U79</f>
        <v>0</v>
      </c>
      <c r="AI74" s="71" t="n">
        <f aca="false">$U93</f>
        <v>0</v>
      </c>
      <c r="AJ74" s="18" t="n">
        <f aca="false">$Q59</f>
        <v>0.102672</v>
      </c>
      <c r="AK74" s="18" t="n">
        <f aca="false">$R59</f>
        <v>0.101633</v>
      </c>
      <c r="AL74" s="18" t="n">
        <f aca="false">$S59</f>
        <v>0.104442</v>
      </c>
      <c r="AM74" s="18" t="n">
        <f aca="false">$T59</f>
        <v>0.110102</v>
      </c>
      <c r="AN74" s="18"/>
      <c r="AO74" s="18" t="n">
        <f aca="false">$Q60</f>
        <v>23.336229</v>
      </c>
      <c r="AP74" s="18" t="n">
        <f aca="false">$R60</f>
        <v>23.770253</v>
      </c>
      <c r="AQ74" s="18" t="n">
        <f aca="false">$S60</f>
        <v>23.566337</v>
      </c>
      <c r="AR74" s="18" t="n">
        <f aca="false">$T60</f>
        <v>23.556699</v>
      </c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61"/>
    </row>
    <row r="75" customFormat="false" ht="14.25" hidden="false" customHeight="false" outlineLevel="0" collapsed="false">
      <c r="A75" s="62"/>
      <c r="B75" s="127"/>
      <c r="C75" s="127"/>
      <c r="D75" s="128" t="n">
        <f aca="false">SUM(E75:AB75)</f>
        <v>0</v>
      </c>
      <c r="E75" s="129"/>
      <c r="F75" s="130"/>
      <c r="G75" s="130"/>
      <c r="H75" s="130"/>
      <c r="I75" s="130"/>
      <c r="J75" s="131"/>
      <c r="K75" s="132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3"/>
      <c r="AA75" s="129"/>
      <c r="AB75" s="131"/>
      <c r="AC75" s="126"/>
      <c r="AD75" s="59" t="n">
        <v>18</v>
      </c>
      <c r="AE75" s="71" t="n">
        <f aca="false">V80</f>
        <v>0</v>
      </c>
      <c r="AF75" s="71" t="n">
        <f aca="false">$V94</f>
        <v>0</v>
      </c>
      <c r="AG75" s="71" t="n">
        <f aca="false">-(AE75)</f>
        <v>-0</v>
      </c>
      <c r="AH75" s="71" t="n">
        <f aca="false">$V79</f>
        <v>0</v>
      </c>
      <c r="AI75" s="71" t="n">
        <f aca="false">$V93</f>
        <v>0</v>
      </c>
      <c r="AJ75" s="18" t="n">
        <f aca="false">$U59</f>
        <v>0.118792</v>
      </c>
      <c r="AK75" s="18" t="n">
        <f aca="false">$V59</f>
        <v>0.130117</v>
      </c>
      <c r="AL75" s="18" t="n">
        <f aca="false">$W59</f>
        <v>0.147456</v>
      </c>
      <c r="AM75" s="18" t="n">
        <f aca="false">$X59</f>
        <v>0.169486</v>
      </c>
      <c r="AN75" s="18"/>
      <c r="AO75" s="18" t="n">
        <f aca="false">$U60</f>
        <v>23.299523</v>
      </c>
      <c r="AP75" s="18" t="n">
        <f aca="false">$V60</f>
        <v>23.114853</v>
      </c>
      <c r="AQ75" s="18" t="n">
        <f aca="false">$W60</f>
        <v>23.122597</v>
      </c>
      <c r="AR75" s="18" t="n">
        <f aca="false">$X60</f>
        <v>23.230953</v>
      </c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61"/>
    </row>
    <row r="76" customFormat="false" ht="14.25" hidden="false" customHeight="false" outlineLevel="0" collapsed="false">
      <c r="A76" s="62"/>
      <c r="B76" s="127"/>
      <c r="C76" s="127"/>
      <c r="D76" s="128" t="n">
        <f aca="false">SUM(E76:AB76)</f>
        <v>0</v>
      </c>
      <c r="E76" s="129"/>
      <c r="F76" s="130"/>
      <c r="G76" s="130"/>
      <c r="H76" s="130"/>
      <c r="I76" s="130"/>
      <c r="J76" s="131"/>
      <c r="K76" s="132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0"/>
      <c r="Z76" s="133"/>
      <c r="AA76" s="129"/>
      <c r="AB76" s="131"/>
      <c r="AC76" s="126"/>
      <c r="AD76" s="59" t="n">
        <v>19</v>
      </c>
      <c r="AE76" s="71" t="n">
        <f aca="false">W80</f>
        <v>0</v>
      </c>
      <c r="AF76" s="71" t="n">
        <f aca="false">$W94</f>
        <v>0</v>
      </c>
      <c r="AG76" s="71" t="n">
        <f aca="false">-(AE76)</f>
        <v>-0</v>
      </c>
      <c r="AH76" s="71" t="n">
        <f aca="false">$W79</f>
        <v>0</v>
      </c>
      <c r="AI76" s="71" t="n">
        <f aca="false">$W93</f>
        <v>0</v>
      </c>
      <c r="AJ76" s="18" t="n">
        <f aca="false">$Y59</f>
        <v>0.161273</v>
      </c>
      <c r="AK76" s="18" t="n">
        <f aca="false">$Z59</f>
        <v>0.134577</v>
      </c>
      <c r="AL76" s="18" t="n">
        <f aca="false">$AA59</f>
        <v>0.106215</v>
      </c>
      <c r="AM76" s="18" t="n">
        <f aca="false">$AB59</f>
        <v>0.086879</v>
      </c>
      <c r="AN76" s="18"/>
      <c r="AO76" s="18" t="n">
        <f aca="false">$Y60</f>
        <v>23.049658</v>
      </c>
      <c r="AP76" s="18" t="n">
        <f aca="false">$Z60</f>
        <v>22.233418</v>
      </c>
      <c r="AQ76" s="18" t="n">
        <f aca="false">$AA60</f>
        <v>21.036746</v>
      </c>
      <c r="AR76" s="18" t="n">
        <f aca="false">$AB60</f>
        <v>19.713713</v>
      </c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61"/>
    </row>
    <row r="77" customFormat="false" ht="14.25" hidden="false" customHeight="false" outlineLevel="0" collapsed="false">
      <c r="A77" s="62"/>
      <c r="B77" s="127"/>
      <c r="C77" s="127"/>
      <c r="D77" s="128" t="n">
        <f aca="false">SUM(E77:AB77)</f>
        <v>0</v>
      </c>
      <c r="E77" s="129"/>
      <c r="F77" s="130"/>
      <c r="G77" s="130"/>
      <c r="H77" s="130"/>
      <c r="I77" s="130"/>
      <c r="J77" s="131"/>
      <c r="K77" s="132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3"/>
      <c r="AA77" s="129"/>
      <c r="AB77" s="131"/>
      <c r="AC77" s="126"/>
      <c r="AD77" s="59" t="n">
        <v>20</v>
      </c>
      <c r="AE77" s="71" t="n">
        <f aca="false">X80</f>
        <v>0</v>
      </c>
      <c r="AF77" s="71" t="n">
        <f aca="false">$X94</f>
        <v>0</v>
      </c>
      <c r="AG77" s="71" t="n">
        <f aca="false">-(AE77)</f>
        <v>-0</v>
      </c>
      <c r="AH77" s="71" t="n">
        <f aca="false">$X79</f>
        <v>0</v>
      </c>
      <c r="AI77" s="71" t="n">
        <f aca="false">$X93</f>
        <v>0</v>
      </c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61"/>
    </row>
    <row r="78" customFormat="false" ht="14.25" hidden="false" customHeight="false" outlineLevel="0" collapsed="false">
      <c r="A78" s="62"/>
      <c r="B78" s="127"/>
      <c r="C78" s="127"/>
      <c r="D78" s="128" t="n">
        <f aca="false">SUM(E78:AB78)</f>
        <v>0</v>
      </c>
      <c r="E78" s="129"/>
      <c r="F78" s="130"/>
      <c r="G78" s="130"/>
      <c r="H78" s="130"/>
      <c r="I78" s="130"/>
      <c r="J78" s="131"/>
      <c r="K78" s="132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3"/>
      <c r="AA78" s="129"/>
      <c r="AB78" s="131"/>
      <c r="AC78" s="126"/>
      <c r="AD78" s="59" t="n">
        <v>21</v>
      </c>
      <c r="AE78" s="71" t="n">
        <f aca="false">Y80</f>
        <v>0</v>
      </c>
      <c r="AF78" s="71" t="n">
        <f aca="false">$Y94</f>
        <v>0</v>
      </c>
      <c r="AG78" s="71" t="n">
        <f aca="false">-(AE78)</f>
        <v>-0</v>
      </c>
      <c r="AH78" s="71" t="n">
        <f aca="false">$Y79</f>
        <v>0</v>
      </c>
      <c r="AI78" s="71" t="n">
        <f aca="false">$Y93</f>
        <v>0</v>
      </c>
      <c r="AJ78" s="134" t="s">
        <v>47</v>
      </c>
      <c r="AK78" s="18"/>
      <c r="AL78" s="18"/>
      <c r="AM78" s="18"/>
      <c r="AN78" s="18"/>
      <c r="AO78" s="134" t="s">
        <v>65</v>
      </c>
      <c r="AP78" s="18"/>
      <c r="AQ78" s="18"/>
      <c r="AR78" s="18"/>
      <c r="AS78" s="18"/>
      <c r="AT78" s="134" t="s">
        <v>47</v>
      </c>
      <c r="AU78" s="18"/>
      <c r="AV78" s="18"/>
      <c r="AW78" s="18"/>
      <c r="AX78" s="18"/>
      <c r="AY78" s="18"/>
      <c r="AZ78" s="18"/>
      <c r="BA78" s="18"/>
      <c r="BB78" s="18"/>
      <c r="BC78" s="61"/>
    </row>
    <row r="79" customFormat="false" ht="14.25" hidden="false" customHeight="false" outlineLevel="0" collapsed="false">
      <c r="A79" s="62"/>
      <c r="B79" s="127"/>
      <c r="C79" s="127"/>
      <c r="D79" s="128" t="n">
        <f aca="false">SUM(E79:AB79)</f>
        <v>0</v>
      </c>
      <c r="E79" s="129"/>
      <c r="F79" s="130"/>
      <c r="G79" s="130"/>
      <c r="H79" s="130"/>
      <c r="I79" s="130"/>
      <c r="J79" s="131"/>
      <c r="K79" s="132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3"/>
      <c r="AA79" s="129"/>
      <c r="AB79" s="131"/>
      <c r="AC79" s="126"/>
      <c r="AD79" s="59" t="n">
        <v>22</v>
      </c>
      <c r="AE79" s="71" t="n">
        <f aca="false">Z80</f>
        <v>0</v>
      </c>
      <c r="AF79" s="71" t="n">
        <f aca="false">$Z94</f>
        <v>0</v>
      </c>
      <c r="AG79" s="71" t="n">
        <f aca="false">-(AE79)</f>
        <v>-0</v>
      </c>
      <c r="AH79" s="71" t="n">
        <f aca="false">$Z79</f>
        <v>0</v>
      </c>
      <c r="AI79" s="71" t="n">
        <f aca="false">$Z93</f>
        <v>0</v>
      </c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61"/>
    </row>
    <row r="80" customFormat="false" ht="15" hidden="false" customHeight="false" outlineLevel="0" collapsed="false">
      <c r="A80" s="143"/>
      <c r="B80" s="244"/>
      <c r="C80" s="244"/>
      <c r="D80" s="245" t="n">
        <f aca="false">SUM(E80:AB80)</f>
        <v>0</v>
      </c>
      <c r="E80" s="246"/>
      <c r="F80" s="247"/>
      <c r="G80" s="247"/>
      <c r="H80" s="247"/>
      <c r="I80" s="247"/>
      <c r="J80" s="248"/>
      <c r="K80" s="249"/>
      <c r="L80" s="247"/>
      <c r="M80" s="247"/>
      <c r="N80" s="247"/>
      <c r="O80" s="247"/>
      <c r="P80" s="247"/>
      <c r="Q80" s="247"/>
      <c r="R80" s="247"/>
      <c r="S80" s="247"/>
      <c r="T80" s="247"/>
      <c r="U80" s="247"/>
      <c r="V80" s="247"/>
      <c r="W80" s="247"/>
      <c r="X80" s="247"/>
      <c r="Y80" s="247"/>
      <c r="Z80" s="250"/>
      <c r="AA80" s="246"/>
      <c r="AB80" s="248"/>
      <c r="AC80" s="126"/>
      <c r="AD80" s="59" t="n">
        <v>23</v>
      </c>
      <c r="AE80" s="71" t="n">
        <f aca="false">AA80</f>
        <v>0</v>
      </c>
      <c r="AF80" s="71" t="n">
        <f aca="false">$AA94</f>
        <v>0</v>
      </c>
      <c r="AG80" s="71" t="n">
        <f aca="false">-(AE80)</f>
        <v>-0</v>
      </c>
      <c r="AH80" s="71" t="n">
        <f aca="false">$AA79</f>
        <v>0</v>
      </c>
      <c r="AI80" s="71" t="n">
        <f aca="false">$AA93</f>
        <v>0</v>
      </c>
      <c r="AJ80" s="18" t="n">
        <f aca="false">-$E68</f>
        <v>-0</v>
      </c>
      <c r="AK80" s="18" t="n">
        <f aca="false">-$F68</f>
        <v>-0</v>
      </c>
      <c r="AL80" s="18" t="n">
        <f aca="false">-$G68</f>
        <v>-0</v>
      </c>
      <c r="AM80" s="18" t="n">
        <f aca="false">-$H68</f>
        <v>-0</v>
      </c>
      <c r="AN80" s="18"/>
      <c r="AO80" s="18" t="n">
        <f aca="false">-$E69</f>
        <v>-0</v>
      </c>
      <c r="AP80" s="18" t="n">
        <f aca="false">-$F69</f>
        <v>-0</v>
      </c>
      <c r="AQ80" s="18" t="n">
        <f aca="false">-$G69</f>
        <v>-0</v>
      </c>
      <c r="AR80" s="18" t="n">
        <f aca="false">-$H69</f>
        <v>-0</v>
      </c>
      <c r="AS80" s="18"/>
      <c r="AT80" s="18" t="n">
        <f aca="false">-$E70</f>
        <v>-0</v>
      </c>
      <c r="AU80" s="18" t="n">
        <f aca="false">-$F70</f>
        <v>-0</v>
      </c>
      <c r="AV80" s="18" t="n">
        <f aca="false">-$G70</f>
        <v>-0</v>
      </c>
      <c r="AW80" s="18" t="n">
        <f aca="false">-$H70</f>
        <v>-0</v>
      </c>
      <c r="AX80" s="18"/>
      <c r="AY80" s="18"/>
      <c r="AZ80" s="18"/>
      <c r="BA80" s="18"/>
      <c r="BB80" s="18"/>
      <c r="BC80" s="61"/>
    </row>
    <row r="81" customFormat="false" ht="15" hidden="false" customHeight="false" outlineLevel="0" collapsed="false">
      <c r="A81" s="118"/>
      <c r="B81" s="119"/>
      <c r="C81" s="119"/>
      <c r="D81" s="120" t="n">
        <f aca="false">SUM(E81:AB81)</f>
        <v>0</v>
      </c>
      <c r="E81" s="121"/>
      <c r="F81" s="122"/>
      <c r="G81" s="122"/>
      <c r="H81" s="122"/>
      <c r="I81" s="122"/>
      <c r="J81" s="123"/>
      <c r="K81" s="124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5"/>
      <c r="AA81" s="121"/>
      <c r="AB81" s="123"/>
      <c r="AC81" s="251"/>
      <c r="AD81" s="252" t="n">
        <v>24</v>
      </c>
      <c r="AE81" s="253" t="n">
        <f aca="false">AB80</f>
        <v>0</v>
      </c>
      <c r="AF81" s="253" t="n">
        <f aca="false">$AB94</f>
        <v>0</v>
      </c>
      <c r="AG81" s="253" t="n">
        <f aca="false">-(AE81)</f>
        <v>-0</v>
      </c>
      <c r="AH81" s="253" t="n">
        <f aca="false">$AB79</f>
        <v>0</v>
      </c>
      <c r="AI81" s="253" t="n">
        <f aca="false">$AB93</f>
        <v>0</v>
      </c>
      <c r="AJ81" s="254" t="n">
        <f aca="false">-$I68</f>
        <v>-0</v>
      </c>
      <c r="AK81" s="254" t="n">
        <f aca="false">-$J68</f>
        <v>-0</v>
      </c>
      <c r="AL81" s="254" t="n">
        <f aca="false">-$K68</f>
        <v>-0</v>
      </c>
      <c r="AM81" s="254" t="n">
        <f aca="false">-$L68</f>
        <v>-0</v>
      </c>
      <c r="AN81" s="254"/>
      <c r="AO81" s="254" t="n">
        <f aca="false">-$I69</f>
        <v>-0</v>
      </c>
      <c r="AP81" s="254" t="n">
        <f aca="false">-$J69</f>
        <v>-0</v>
      </c>
      <c r="AQ81" s="254" t="n">
        <f aca="false">-$K69</f>
        <v>-0</v>
      </c>
      <c r="AR81" s="254" t="n">
        <f aca="false">-$L69</f>
        <v>-0</v>
      </c>
      <c r="AS81" s="254"/>
      <c r="AT81" s="254" t="n">
        <f aca="false">-$I70</f>
        <v>-0</v>
      </c>
      <c r="AU81" s="254" t="n">
        <f aca="false">-$J70</f>
        <v>-0</v>
      </c>
      <c r="AV81" s="254" t="n">
        <f aca="false">-$K70</f>
        <v>-0</v>
      </c>
      <c r="AW81" s="254" t="n">
        <f aca="false">-$L70</f>
        <v>-0</v>
      </c>
      <c r="AX81" s="254"/>
      <c r="AY81" s="254"/>
      <c r="AZ81" s="254"/>
      <c r="BA81" s="254"/>
      <c r="BB81" s="254"/>
      <c r="BC81" s="254"/>
    </row>
    <row r="82" customFormat="false" ht="14.25" hidden="false" customHeight="false" outlineLevel="0" collapsed="false">
      <c r="A82" s="62"/>
      <c r="B82" s="127"/>
      <c r="C82" s="127"/>
      <c r="D82" s="128" t="n">
        <f aca="false">SUM(E82:AB82)</f>
        <v>0</v>
      </c>
      <c r="E82" s="129"/>
      <c r="F82" s="130"/>
      <c r="G82" s="130"/>
      <c r="H82" s="130"/>
      <c r="I82" s="130"/>
      <c r="J82" s="131"/>
      <c r="K82" s="132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3"/>
      <c r="AA82" s="129"/>
      <c r="AB82" s="131"/>
      <c r="AC82" s="126"/>
      <c r="AD82" s="61"/>
      <c r="AE82" s="61"/>
      <c r="AF82" s="61"/>
      <c r="AG82" s="61"/>
      <c r="AH82" s="61"/>
      <c r="AI82" s="61"/>
      <c r="AJ82" s="18" t="n">
        <f aca="false">-$M68</f>
        <v>-0</v>
      </c>
      <c r="AK82" s="18" t="n">
        <f aca="false">-$N68</f>
        <v>-0</v>
      </c>
      <c r="AL82" s="18" t="n">
        <f aca="false">-$O68</f>
        <v>-0</v>
      </c>
      <c r="AM82" s="18" t="n">
        <f aca="false">-$P68</f>
        <v>-0</v>
      </c>
      <c r="AN82" s="61"/>
      <c r="AO82" s="18" t="n">
        <f aca="false">-$M69</f>
        <v>-0</v>
      </c>
      <c r="AP82" s="18" t="n">
        <f aca="false">-$N69</f>
        <v>-0</v>
      </c>
      <c r="AQ82" s="18" t="n">
        <f aca="false">-$O69</f>
        <v>-0</v>
      </c>
      <c r="AR82" s="18" t="n">
        <f aca="false">-$P69</f>
        <v>-0</v>
      </c>
      <c r="AS82" s="61"/>
      <c r="AT82" s="18" t="n">
        <f aca="false">-$M70</f>
        <v>-0</v>
      </c>
      <c r="AU82" s="18" t="n">
        <f aca="false">-$N70</f>
        <v>-0</v>
      </c>
      <c r="AV82" s="18" t="n">
        <f aca="false">-$O70</f>
        <v>-0</v>
      </c>
      <c r="AW82" s="18" t="n">
        <f aca="false">-$P70</f>
        <v>-0</v>
      </c>
      <c r="AX82" s="61"/>
      <c r="AY82" s="61"/>
      <c r="AZ82" s="61"/>
      <c r="BA82" s="61"/>
      <c r="BB82" s="61"/>
      <c r="BC82" s="61"/>
    </row>
    <row r="83" customFormat="false" ht="14.25" hidden="false" customHeight="false" outlineLevel="0" collapsed="false">
      <c r="A83" s="62" t="s">
        <v>66</v>
      </c>
      <c r="B83" s="127"/>
      <c r="C83" s="127"/>
      <c r="D83" s="128" t="n">
        <f aca="false">SUM(E83:AB83)</f>
        <v>0</v>
      </c>
      <c r="E83" s="129"/>
      <c r="F83" s="130"/>
      <c r="G83" s="130"/>
      <c r="H83" s="130"/>
      <c r="I83" s="130"/>
      <c r="J83" s="131"/>
      <c r="K83" s="132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3"/>
      <c r="AA83" s="129"/>
      <c r="AB83" s="131"/>
      <c r="AC83" s="126"/>
      <c r="AD83" s="61"/>
      <c r="AE83" s="61"/>
      <c r="AF83" s="61"/>
      <c r="AG83" s="61"/>
      <c r="AH83" s="61"/>
      <c r="AI83" s="61"/>
      <c r="AJ83" s="18" t="n">
        <f aca="false">-$Q68</f>
        <v>-0</v>
      </c>
      <c r="AK83" s="18" t="n">
        <f aca="false">-$R68</f>
        <v>-0</v>
      </c>
      <c r="AL83" s="18" t="n">
        <f aca="false">-$S68</f>
        <v>-0</v>
      </c>
      <c r="AM83" s="18" t="n">
        <f aca="false">-$T68</f>
        <v>-0</v>
      </c>
      <c r="AN83" s="61"/>
      <c r="AO83" s="18" t="n">
        <f aca="false">-$Q69</f>
        <v>-0</v>
      </c>
      <c r="AP83" s="18" t="n">
        <f aca="false">-$R69</f>
        <v>-0</v>
      </c>
      <c r="AQ83" s="18" t="n">
        <f aca="false">-$S69</f>
        <v>-0</v>
      </c>
      <c r="AR83" s="18" t="n">
        <f aca="false">-$T69</f>
        <v>-0</v>
      </c>
      <c r="AS83" s="61"/>
      <c r="AT83" s="18" t="n">
        <f aca="false">-$Q70</f>
        <v>-0</v>
      </c>
      <c r="AU83" s="18" t="n">
        <f aca="false">-$R70</f>
        <v>-0</v>
      </c>
      <c r="AV83" s="18" t="n">
        <f aca="false">-$S70</f>
        <v>-0</v>
      </c>
      <c r="AW83" s="18" t="n">
        <f aca="false">-$T70</f>
        <v>-0</v>
      </c>
      <c r="AX83" s="61"/>
      <c r="AY83" s="61"/>
      <c r="AZ83" s="61"/>
      <c r="BA83" s="61"/>
      <c r="BB83" s="61"/>
      <c r="BC83" s="61"/>
    </row>
    <row r="84" customFormat="false" ht="14.25" hidden="false" customHeight="false" outlineLevel="0" collapsed="false">
      <c r="A84" s="62"/>
      <c r="B84" s="127"/>
      <c r="C84" s="127"/>
      <c r="D84" s="128" t="n">
        <f aca="false">SUM(E84:AB84)</f>
        <v>0</v>
      </c>
      <c r="E84" s="129"/>
      <c r="F84" s="130"/>
      <c r="G84" s="130"/>
      <c r="H84" s="130"/>
      <c r="I84" s="130"/>
      <c r="J84" s="131"/>
      <c r="K84" s="132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3"/>
      <c r="AA84" s="129"/>
      <c r="AB84" s="131"/>
      <c r="AC84" s="126"/>
      <c r="AD84" s="61"/>
      <c r="AE84" s="61"/>
      <c r="AF84" s="61"/>
      <c r="AG84" s="61"/>
      <c r="AH84" s="61"/>
      <c r="AI84" s="61"/>
      <c r="AJ84" s="18" t="n">
        <f aca="false">-$U68</f>
        <v>-0</v>
      </c>
      <c r="AK84" s="18" t="n">
        <f aca="false">-$V68</f>
        <v>-0</v>
      </c>
      <c r="AL84" s="18" t="n">
        <f aca="false">-$W68</f>
        <v>-0</v>
      </c>
      <c r="AM84" s="18" t="n">
        <f aca="false">-$X68</f>
        <v>-0</v>
      </c>
      <c r="AN84" s="61"/>
      <c r="AO84" s="18" t="n">
        <f aca="false">-$U69</f>
        <v>-0</v>
      </c>
      <c r="AP84" s="18" t="n">
        <f aca="false">-$V69</f>
        <v>-0</v>
      </c>
      <c r="AQ84" s="18" t="n">
        <f aca="false">-$W69</f>
        <v>-0</v>
      </c>
      <c r="AR84" s="18" t="n">
        <f aca="false">-$X69</f>
        <v>-0</v>
      </c>
      <c r="AS84" s="61"/>
      <c r="AT84" s="18" t="n">
        <f aca="false">-$U70</f>
        <v>-0</v>
      </c>
      <c r="AU84" s="18" t="n">
        <f aca="false">-$V70</f>
        <v>-0</v>
      </c>
      <c r="AV84" s="18" t="n">
        <f aca="false">-$W70</f>
        <v>-0</v>
      </c>
      <c r="AW84" s="18" t="n">
        <f aca="false">-$X70</f>
        <v>-0</v>
      </c>
      <c r="AX84" s="61"/>
      <c r="AY84" s="61"/>
      <c r="AZ84" s="61"/>
      <c r="BA84" s="61"/>
      <c r="BB84" s="61"/>
      <c r="BC84" s="61"/>
    </row>
    <row r="85" customFormat="false" ht="15" hidden="false" customHeight="false" outlineLevel="0" collapsed="false">
      <c r="A85" s="143"/>
      <c r="B85" s="136"/>
      <c r="C85" s="136"/>
      <c r="D85" s="137" t="n">
        <f aca="false">SUM(E85:AB85)</f>
        <v>0</v>
      </c>
      <c r="E85" s="138"/>
      <c r="F85" s="139"/>
      <c r="G85" s="139"/>
      <c r="H85" s="139"/>
      <c r="I85" s="139"/>
      <c r="J85" s="140"/>
      <c r="K85" s="141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39"/>
      <c r="Z85" s="142"/>
      <c r="AA85" s="138"/>
      <c r="AB85" s="140"/>
      <c r="AC85" s="126"/>
      <c r="AD85" s="61"/>
      <c r="AE85" s="61"/>
      <c r="AF85" s="61"/>
      <c r="AG85" s="61"/>
      <c r="AH85" s="61"/>
      <c r="AI85" s="61"/>
      <c r="AJ85" s="18" t="n">
        <f aca="false">-$Y68</f>
        <v>-0</v>
      </c>
      <c r="AK85" s="18" t="n">
        <f aca="false">-$Z68</f>
        <v>-0</v>
      </c>
      <c r="AL85" s="18" t="n">
        <f aca="false">-$AA68</f>
        <v>-0</v>
      </c>
      <c r="AM85" s="18" t="n">
        <f aca="false">$AB68</f>
        <v>0</v>
      </c>
      <c r="AN85" s="61"/>
      <c r="AO85" s="18" t="n">
        <f aca="false">-$Y69</f>
        <v>-0</v>
      </c>
      <c r="AP85" s="18" t="n">
        <f aca="false">-$Z69</f>
        <v>-0</v>
      </c>
      <c r="AQ85" s="18" t="n">
        <f aca="false">-$AA69</f>
        <v>-0</v>
      </c>
      <c r="AR85" s="18" t="n">
        <f aca="false">$AB69</f>
        <v>0</v>
      </c>
      <c r="AS85" s="61"/>
      <c r="AT85" s="18" t="n">
        <f aca="false">-$Y70</f>
        <v>-0</v>
      </c>
      <c r="AU85" s="18" t="n">
        <f aca="false">-$Z70</f>
        <v>-0</v>
      </c>
      <c r="AV85" s="18" t="n">
        <f aca="false">-$AA70</f>
        <v>-0</v>
      </c>
      <c r="AW85" s="18" t="n">
        <f aca="false">$AB70</f>
        <v>0</v>
      </c>
      <c r="AX85" s="61"/>
      <c r="AY85" s="61"/>
      <c r="AZ85" s="61"/>
      <c r="BA85" s="61"/>
      <c r="BB85" s="61"/>
      <c r="BC85" s="61"/>
    </row>
    <row r="86" customFormat="false" ht="14.25" hidden="false" customHeight="false" outlineLevel="0" collapsed="false">
      <c r="A86" s="118"/>
      <c r="B86" s="144" t="s">
        <v>58</v>
      </c>
      <c r="C86" s="144" t="s">
        <v>67</v>
      </c>
      <c r="D86" s="145" t="n">
        <v>216</v>
      </c>
      <c r="E86" s="146" t="n">
        <v>9</v>
      </c>
      <c r="F86" s="147" t="n">
        <v>9</v>
      </c>
      <c r="G86" s="147" t="n">
        <v>9</v>
      </c>
      <c r="H86" s="147" t="n">
        <v>9</v>
      </c>
      <c r="I86" s="147" t="n">
        <v>9</v>
      </c>
      <c r="J86" s="148" t="n">
        <v>9</v>
      </c>
      <c r="K86" s="149" t="n">
        <v>9</v>
      </c>
      <c r="L86" s="147" t="n">
        <v>9</v>
      </c>
      <c r="M86" s="147" t="n">
        <v>9</v>
      </c>
      <c r="N86" s="147" t="n">
        <v>9</v>
      </c>
      <c r="O86" s="147" t="n">
        <v>9</v>
      </c>
      <c r="P86" s="147" t="n">
        <v>9</v>
      </c>
      <c r="Q86" s="147" t="n">
        <v>9</v>
      </c>
      <c r="R86" s="147" t="n">
        <v>9</v>
      </c>
      <c r="S86" s="147" t="n">
        <v>9</v>
      </c>
      <c r="T86" s="147" t="n">
        <v>9</v>
      </c>
      <c r="U86" s="147" t="n">
        <v>9</v>
      </c>
      <c r="V86" s="147" t="n">
        <v>9</v>
      </c>
      <c r="W86" s="147" t="n">
        <v>9</v>
      </c>
      <c r="X86" s="147" t="n">
        <v>9</v>
      </c>
      <c r="Y86" s="147" t="n">
        <v>9</v>
      </c>
      <c r="Z86" s="150" t="n">
        <v>9</v>
      </c>
      <c r="AA86" s="146" t="n">
        <v>9</v>
      </c>
      <c r="AB86" s="148" t="n">
        <v>9</v>
      </c>
      <c r="AC86" s="126" t="s">
        <v>68</v>
      </c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  <c r="BB86" s="61"/>
      <c r="BC86" s="61"/>
    </row>
    <row r="87" customFormat="false" ht="14.25" hidden="false" customHeight="false" outlineLevel="0" collapsed="false">
      <c r="A87" s="62"/>
      <c r="B87" s="151"/>
      <c r="C87" s="151"/>
      <c r="D87" s="152" t="n">
        <f aca="false">SUM(E87:AB87)</f>
        <v>0</v>
      </c>
      <c r="E87" s="153"/>
      <c r="F87" s="154"/>
      <c r="G87" s="154"/>
      <c r="H87" s="154"/>
      <c r="I87" s="154"/>
      <c r="J87" s="155"/>
      <c r="K87" s="156"/>
      <c r="L87" s="154"/>
      <c r="M87" s="154"/>
      <c r="N87" s="154"/>
      <c r="O87" s="154"/>
      <c r="P87" s="154"/>
      <c r="Q87" s="154"/>
      <c r="R87" s="154"/>
      <c r="S87" s="154"/>
      <c r="T87" s="154"/>
      <c r="U87" s="154"/>
      <c r="V87" s="154"/>
      <c r="W87" s="154"/>
      <c r="X87" s="154"/>
      <c r="Y87" s="154"/>
      <c r="Z87" s="157"/>
      <c r="AA87" s="153"/>
      <c r="AB87" s="155"/>
      <c r="AC87" s="126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</row>
    <row r="88" customFormat="false" ht="14.25" hidden="false" customHeight="false" outlineLevel="0" collapsed="false">
      <c r="A88" s="62"/>
      <c r="B88" s="151"/>
      <c r="C88" s="127"/>
      <c r="D88" s="152" t="n">
        <f aca="false">SUM(E88:AB88)</f>
        <v>0</v>
      </c>
      <c r="E88" s="153"/>
      <c r="F88" s="154"/>
      <c r="G88" s="154"/>
      <c r="H88" s="154"/>
      <c r="I88" s="154"/>
      <c r="J88" s="155"/>
      <c r="K88" s="156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7"/>
      <c r="AA88" s="153"/>
      <c r="AB88" s="155"/>
      <c r="AC88" s="126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</row>
    <row r="89" customFormat="false" ht="15" hidden="false" customHeight="false" outlineLevel="0" collapsed="false">
      <c r="A89" s="62" t="s">
        <v>69</v>
      </c>
      <c r="B89" s="151"/>
      <c r="C89" s="127"/>
      <c r="D89" s="152" t="n">
        <f aca="false">SUM(E89:AB89)</f>
        <v>0</v>
      </c>
      <c r="E89" s="153"/>
      <c r="F89" s="154"/>
      <c r="G89" s="154"/>
      <c r="H89" s="154"/>
      <c r="I89" s="154"/>
      <c r="J89" s="155"/>
      <c r="K89" s="156"/>
      <c r="L89" s="154"/>
      <c r="M89" s="154"/>
      <c r="N89" s="154"/>
      <c r="O89" s="154"/>
      <c r="P89" s="154"/>
      <c r="Q89" s="154"/>
      <c r="R89" s="154"/>
      <c r="S89" s="154"/>
      <c r="T89" s="154"/>
      <c r="U89" s="154"/>
      <c r="V89" s="154"/>
      <c r="W89" s="154"/>
      <c r="X89" s="154"/>
      <c r="Y89" s="154"/>
      <c r="Z89" s="157"/>
      <c r="AA89" s="153"/>
      <c r="AB89" s="155"/>
      <c r="AC89" s="126"/>
      <c r="AD89" s="61"/>
      <c r="AE89" s="255"/>
      <c r="AF89" s="255"/>
      <c r="AG89" s="255"/>
      <c r="AH89" s="255"/>
      <c r="AI89" s="255"/>
      <c r="AJ89" s="255"/>
      <c r="AK89" s="255"/>
      <c r="AL89" s="255"/>
      <c r="AM89" s="255"/>
      <c r="AN89" s="255"/>
      <c r="AO89" s="255"/>
      <c r="AP89" s="255"/>
      <c r="AQ89" s="255"/>
      <c r="AR89" s="255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</row>
    <row r="90" customFormat="false" ht="15" hidden="false" customHeight="false" outlineLevel="0" collapsed="false">
      <c r="A90" s="62"/>
      <c r="B90" s="151"/>
      <c r="C90" s="151"/>
      <c r="D90" s="152" t="n">
        <f aca="false">SUM(E90:AB90)</f>
        <v>0</v>
      </c>
      <c r="E90" s="153"/>
      <c r="F90" s="154"/>
      <c r="G90" s="154"/>
      <c r="H90" s="154"/>
      <c r="I90" s="154"/>
      <c r="J90" s="155"/>
      <c r="K90" s="156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  <c r="W90" s="154"/>
      <c r="X90" s="154"/>
      <c r="Y90" s="154"/>
      <c r="Z90" s="157"/>
      <c r="AA90" s="153"/>
      <c r="AB90" s="155"/>
      <c r="AC90" s="126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  <c r="BB90" s="61"/>
      <c r="BC90" s="61"/>
    </row>
    <row r="91" customFormat="false" ht="14.25" hidden="false" customHeight="false" outlineLevel="0" collapsed="false">
      <c r="A91" s="62"/>
      <c r="B91" s="151"/>
      <c r="C91" s="151"/>
      <c r="D91" s="152" t="n">
        <f aca="false">SUM(E91:AB91)</f>
        <v>0</v>
      </c>
      <c r="E91" s="153"/>
      <c r="F91" s="154"/>
      <c r="G91" s="154"/>
      <c r="H91" s="154"/>
      <c r="I91" s="154"/>
      <c r="J91" s="155"/>
      <c r="K91" s="156"/>
      <c r="L91" s="154"/>
      <c r="M91" s="154"/>
      <c r="N91" s="154"/>
      <c r="O91" s="154"/>
      <c r="P91" s="154"/>
      <c r="Q91" s="154"/>
      <c r="R91" s="154"/>
      <c r="S91" s="154"/>
      <c r="T91" s="154"/>
      <c r="U91" s="154"/>
      <c r="V91" s="154"/>
      <c r="W91" s="154"/>
      <c r="X91" s="154"/>
      <c r="Y91" s="154"/>
      <c r="Z91" s="157"/>
      <c r="AA91" s="153"/>
      <c r="AB91" s="155"/>
      <c r="AC91" s="126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</row>
    <row r="92" customFormat="false" ht="14.25" hidden="false" customHeight="false" outlineLevel="0" collapsed="false">
      <c r="A92" s="62"/>
      <c r="B92" s="151"/>
      <c r="C92" s="151"/>
      <c r="D92" s="152" t="n">
        <f aca="false">SUM(E92:AB92)</f>
        <v>0</v>
      </c>
      <c r="E92" s="153"/>
      <c r="F92" s="154"/>
      <c r="G92" s="154"/>
      <c r="H92" s="154"/>
      <c r="I92" s="154"/>
      <c r="J92" s="155"/>
      <c r="K92" s="156"/>
      <c r="L92" s="154"/>
      <c r="M92" s="154"/>
      <c r="N92" s="154"/>
      <c r="O92" s="154"/>
      <c r="P92" s="154"/>
      <c r="Q92" s="154"/>
      <c r="R92" s="154"/>
      <c r="S92" s="154"/>
      <c r="T92" s="154"/>
      <c r="U92" s="154"/>
      <c r="V92" s="154"/>
      <c r="W92" s="154"/>
      <c r="X92" s="154"/>
      <c r="Y92" s="154"/>
      <c r="Z92" s="157"/>
      <c r="AA92" s="153"/>
      <c r="AB92" s="155"/>
      <c r="AC92" s="126"/>
      <c r="AD92" s="61"/>
      <c r="AE92" s="16" t="s">
        <v>29</v>
      </c>
      <c r="AF92" s="256" t="s">
        <v>70</v>
      </c>
      <c r="AG92" s="16"/>
      <c r="AH92" s="16"/>
      <c r="AI92" s="61"/>
      <c r="AJ92" s="16" t="s">
        <v>58</v>
      </c>
      <c r="AK92" s="256" t="s">
        <v>70</v>
      </c>
      <c r="AL92" s="16"/>
      <c r="AM92" s="16"/>
      <c r="AN92" s="61"/>
      <c r="AO92" s="16" t="s">
        <v>71</v>
      </c>
      <c r="AP92" s="256" t="s">
        <v>70</v>
      </c>
      <c r="AQ92" s="16"/>
      <c r="AR92" s="16"/>
      <c r="AS92" s="61"/>
      <c r="AT92" s="61"/>
      <c r="AU92" s="61"/>
      <c r="AV92" s="61"/>
      <c r="AW92" s="61"/>
      <c r="AX92" s="61"/>
      <c r="AY92" s="61"/>
      <c r="AZ92" s="61"/>
      <c r="BA92" s="61"/>
      <c r="BB92" s="61"/>
      <c r="BC92" s="61"/>
    </row>
    <row r="93" customFormat="false" ht="14.25" hidden="false" customHeight="false" outlineLevel="0" collapsed="false">
      <c r="A93" s="62"/>
      <c r="B93" s="151"/>
      <c r="C93" s="151"/>
      <c r="D93" s="152" t="n">
        <f aca="false">SUM(E93:AB93)</f>
        <v>0</v>
      </c>
      <c r="E93" s="153"/>
      <c r="F93" s="154"/>
      <c r="G93" s="154"/>
      <c r="H93" s="154"/>
      <c r="I93" s="154"/>
      <c r="J93" s="155"/>
      <c r="K93" s="156"/>
      <c r="L93" s="154"/>
      <c r="M93" s="154"/>
      <c r="N93" s="154"/>
      <c r="O93" s="154"/>
      <c r="P93" s="154"/>
      <c r="Q93" s="154"/>
      <c r="R93" s="154"/>
      <c r="S93" s="154"/>
      <c r="T93" s="154"/>
      <c r="U93" s="154"/>
      <c r="V93" s="154"/>
      <c r="W93" s="154"/>
      <c r="X93" s="154"/>
      <c r="Y93" s="154"/>
      <c r="Z93" s="157"/>
      <c r="AA93" s="153"/>
      <c r="AB93" s="155"/>
      <c r="AC93" s="126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  <c r="BA93" s="61"/>
      <c r="BB93" s="61"/>
      <c r="BC93" s="61"/>
    </row>
    <row r="94" customFormat="false" ht="15" hidden="false" customHeight="false" outlineLevel="0" collapsed="false">
      <c r="A94" s="62"/>
      <c r="B94" s="158"/>
      <c r="C94" s="158"/>
      <c r="D94" s="159" t="n">
        <f aca="false">SUM(E94:AB94)</f>
        <v>0</v>
      </c>
      <c r="E94" s="160"/>
      <c r="F94" s="161"/>
      <c r="G94" s="161"/>
      <c r="H94" s="161"/>
      <c r="I94" s="161"/>
      <c r="J94" s="162"/>
      <c r="K94" s="163"/>
      <c r="L94" s="161"/>
      <c r="M94" s="161"/>
      <c r="N94" s="161"/>
      <c r="O94" s="161"/>
      <c r="P94" s="161"/>
      <c r="Q94" s="161"/>
      <c r="R94" s="161"/>
      <c r="S94" s="161"/>
      <c r="T94" s="161"/>
      <c r="U94" s="161"/>
      <c r="V94" s="161"/>
      <c r="W94" s="161"/>
      <c r="X94" s="161"/>
      <c r="Y94" s="161"/>
      <c r="Z94" s="164"/>
      <c r="AA94" s="160"/>
      <c r="AB94" s="162"/>
      <c r="AC94" s="126"/>
      <c r="AD94" s="61"/>
      <c r="AE94" s="257" t="n">
        <f aca="false">SUM(E17:E18)-E39</f>
        <v>4</v>
      </c>
      <c r="AF94" s="257" t="n">
        <f aca="false">SUM(F17:F18)-F39</f>
        <v>4</v>
      </c>
      <c r="AG94" s="257" t="n">
        <f aca="false">SUM(G17:G18)-G39</f>
        <v>4</v>
      </c>
      <c r="AH94" s="257" t="n">
        <f aca="false">SUM(H17:H18)-H39</f>
        <v>4</v>
      </c>
      <c r="AJ94" s="61" t="n">
        <f aca="false">E64</f>
        <v>157.18</v>
      </c>
      <c r="AK94" s="61" t="n">
        <f aca="false">F64</f>
        <v>157.18</v>
      </c>
      <c r="AL94" s="61" t="n">
        <f aca="false">G64</f>
        <v>157.18</v>
      </c>
      <c r="AM94" s="61" t="n">
        <f aca="false">H64</f>
        <v>157.18</v>
      </c>
      <c r="AO94" s="61" t="n">
        <f aca="false">E109</f>
        <v>0</v>
      </c>
      <c r="AP94" s="61" t="n">
        <f aca="false">F109</f>
        <v>0</v>
      </c>
      <c r="AQ94" s="61" t="n">
        <f aca="false">G109</f>
        <v>0</v>
      </c>
      <c r="AR94" s="61" t="n">
        <f aca="false">H109</f>
        <v>0</v>
      </c>
      <c r="AS94" s="61"/>
      <c r="AT94" s="61"/>
      <c r="AU94" s="61"/>
      <c r="AV94" s="61"/>
      <c r="AW94" s="61"/>
      <c r="AX94" s="61"/>
      <c r="AY94" s="61"/>
      <c r="AZ94" s="61"/>
      <c r="BA94" s="61"/>
      <c r="BB94" s="61"/>
      <c r="BC94" s="61"/>
    </row>
    <row r="95" customFormat="false" ht="14.25" hidden="false" customHeight="false" outlineLevel="0" collapsed="false">
      <c r="A95" s="118"/>
      <c r="B95" s="165"/>
      <c r="C95" s="165"/>
      <c r="D95" s="166" t="n">
        <f aca="false">SUM(E95:AB95)</f>
        <v>0</v>
      </c>
      <c r="E95" s="258"/>
      <c r="F95" s="259"/>
      <c r="G95" s="259"/>
      <c r="H95" s="259"/>
      <c r="I95" s="259"/>
      <c r="J95" s="260"/>
      <c r="K95" s="261"/>
      <c r="L95" s="259"/>
      <c r="M95" s="259"/>
      <c r="N95" s="259"/>
      <c r="O95" s="259"/>
      <c r="P95" s="259"/>
      <c r="Q95" s="259"/>
      <c r="R95" s="259"/>
      <c r="S95" s="259"/>
      <c r="T95" s="259"/>
      <c r="U95" s="259"/>
      <c r="V95" s="259"/>
      <c r="W95" s="259"/>
      <c r="X95" s="259"/>
      <c r="Y95" s="259"/>
      <c r="Z95" s="262"/>
      <c r="AA95" s="258"/>
      <c r="AB95" s="260"/>
      <c r="AC95" s="126"/>
      <c r="AD95" s="61"/>
      <c r="AE95" s="257" t="n">
        <f aca="false">SUM(I17:I18)-I39</f>
        <v>4</v>
      </c>
      <c r="AF95" s="257" t="n">
        <f aca="false">SUM(J17:J18)-J39</f>
        <v>4</v>
      </c>
      <c r="AG95" s="257" t="n">
        <f aca="false">SUM(K17:K18)-K39</f>
        <v>4</v>
      </c>
      <c r="AH95" s="257" t="n">
        <f aca="false">SUM(L17:L18)-L39</f>
        <v>4</v>
      </c>
      <c r="AI95" s="61"/>
      <c r="AJ95" s="61" t="n">
        <f aca="false">I64</f>
        <v>157.18</v>
      </c>
      <c r="AK95" s="61" t="n">
        <f aca="false">J64</f>
        <v>157.18</v>
      </c>
      <c r="AL95" s="61" t="n">
        <f aca="false">K64</f>
        <v>157.18</v>
      </c>
      <c r="AM95" s="61" t="n">
        <f aca="false">L64</f>
        <v>157.18</v>
      </c>
      <c r="AN95" s="61"/>
      <c r="AO95" s="61" t="n">
        <f aca="false">I109</f>
        <v>0</v>
      </c>
      <c r="AP95" s="61" t="n">
        <f aca="false">J109</f>
        <v>0</v>
      </c>
      <c r="AQ95" s="61" t="n">
        <f aca="false">K109</f>
        <v>0</v>
      </c>
      <c r="AR95" s="61" t="n">
        <f aca="false">L109</f>
        <v>0</v>
      </c>
      <c r="AS95" s="61"/>
      <c r="AT95" s="61"/>
      <c r="AU95" s="61"/>
      <c r="AV95" s="61"/>
      <c r="AW95" s="61"/>
      <c r="AX95" s="61"/>
      <c r="AY95" s="61"/>
      <c r="AZ95" s="61"/>
      <c r="BA95" s="61"/>
      <c r="BB95" s="61"/>
      <c r="BC95" s="61"/>
    </row>
    <row r="96" customFormat="false" ht="14.25" hidden="false" customHeight="false" outlineLevel="0" collapsed="false">
      <c r="A96" s="62" t="s">
        <v>72</v>
      </c>
      <c r="B96" s="151"/>
      <c r="C96" s="151"/>
      <c r="D96" s="152" t="n">
        <f aca="false">SUM(E96:AB96)</f>
        <v>0</v>
      </c>
      <c r="E96" s="153"/>
      <c r="F96" s="154"/>
      <c r="G96" s="154"/>
      <c r="H96" s="154"/>
      <c r="I96" s="154"/>
      <c r="J96" s="155"/>
      <c r="K96" s="156"/>
      <c r="L96" s="154"/>
      <c r="M96" s="154"/>
      <c r="N96" s="154"/>
      <c r="O96" s="154"/>
      <c r="P96" s="154"/>
      <c r="Q96" s="154"/>
      <c r="R96" s="154"/>
      <c r="S96" s="154"/>
      <c r="T96" s="154"/>
      <c r="U96" s="154"/>
      <c r="V96" s="154"/>
      <c r="W96" s="154"/>
      <c r="X96" s="154"/>
      <c r="Y96" s="154"/>
      <c r="Z96" s="157"/>
      <c r="AA96" s="153"/>
      <c r="AB96" s="155"/>
      <c r="AC96" s="126"/>
      <c r="AD96" s="61"/>
      <c r="AE96" s="257" t="n">
        <f aca="false">SUM(M17:M18)-M39</f>
        <v>4</v>
      </c>
      <c r="AF96" s="257" t="n">
        <f aca="false">SUM(N17:N18)-N39</f>
        <v>4</v>
      </c>
      <c r="AG96" s="257" t="n">
        <f aca="false">SUM(O17:O18)-O39</f>
        <v>4</v>
      </c>
      <c r="AH96" s="257" t="n">
        <f aca="false">SUM(P17:P18)-P39</f>
        <v>4</v>
      </c>
      <c r="AI96" s="61"/>
      <c r="AJ96" s="61" t="n">
        <f aca="false">M64</f>
        <v>157.18</v>
      </c>
      <c r="AK96" s="61" t="n">
        <f aca="false">N64</f>
        <v>157.18</v>
      </c>
      <c r="AL96" s="61" t="n">
        <f aca="false">O64</f>
        <v>157.18</v>
      </c>
      <c r="AM96" s="61" t="n">
        <f aca="false">P64</f>
        <v>157.18</v>
      </c>
      <c r="AN96" s="61"/>
      <c r="AO96" s="61" t="n">
        <f aca="false">M109</f>
        <v>0</v>
      </c>
      <c r="AP96" s="61" t="n">
        <f aca="false">N109</f>
        <v>0</v>
      </c>
      <c r="AQ96" s="61" t="n">
        <f aca="false">O109</f>
        <v>0</v>
      </c>
      <c r="AR96" s="61" t="n">
        <f aca="false">P109</f>
        <v>0</v>
      </c>
      <c r="AS96" s="61"/>
      <c r="AT96" s="61"/>
      <c r="AU96" s="61"/>
      <c r="AV96" s="61"/>
      <c r="AW96" s="61"/>
      <c r="AX96" s="61"/>
      <c r="AY96" s="61"/>
      <c r="AZ96" s="61"/>
      <c r="BA96" s="61"/>
      <c r="BB96" s="61"/>
      <c r="BC96" s="61"/>
    </row>
    <row r="97" customFormat="false" ht="15" hidden="false" customHeight="false" outlineLevel="0" collapsed="false">
      <c r="A97" s="143"/>
      <c r="B97" s="177"/>
      <c r="C97" s="177"/>
      <c r="D97" s="178" t="n">
        <f aca="false">SUM(E97:AB97)</f>
        <v>0</v>
      </c>
      <c r="E97" s="263"/>
      <c r="F97" s="264"/>
      <c r="G97" s="264"/>
      <c r="H97" s="264"/>
      <c r="I97" s="264"/>
      <c r="J97" s="265"/>
      <c r="K97" s="266"/>
      <c r="L97" s="264"/>
      <c r="M97" s="264"/>
      <c r="N97" s="264"/>
      <c r="O97" s="264"/>
      <c r="P97" s="264"/>
      <c r="Q97" s="264"/>
      <c r="R97" s="264"/>
      <c r="S97" s="264"/>
      <c r="T97" s="264"/>
      <c r="U97" s="264"/>
      <c r="V97" s="264"/>
      <c r="W97" s="264"/>
      <c r="X97" s="264"/>
      <c r="Y97" s="264"/>
      <c r="Z97" s="267"/>
      <c r="AA97" s="263"/>
      <c r="AB97" s="265"/>
      <c r="AC97" s="126"/>
      <c r="AD97" s="48"/>
      <c r="AE97" s="257" t="n">
        <f aca="false">SUM(Q17:Q18)-Q39</f>
        <v>4</v>
      </c>
      <c r="AF97" s="257" t="n">
        <f aca="false">SUM(R17:R18)-R39</f>
        <v>4</v>
      </c>
      <c r="AG97" s="257" t="n">
        <f aca="false">SUM(S17:S18)-S39</f>
        <v>4</v>
      </c>
      <c r="AH97" s="257" t="n">
        <f aca="false">SUM(T17:T18)-T39</f>
        <v>4</v>
      </c>
      <c r="AI97" s="61"/>
      <c r="AJ97" s="61" t="n">
        <f aca="false">Q64</f>
        <v>157.18</v>
      </c>
      <c r="AK97" s="61" t="n">
        <f aca="false">R64</f>
        <v>157.18</v>
      </c>
      <c r="AL97" s="61" t="n">
        <f aca="false">S64</f>
        <v>157.18</v>
      </c>
      <c r="AM97" s="61" t="n">
        <f aca="false">T64</f>
        <v>157.18</v>
      </c>
      <c r="AN97" s="61"/>
      <c r="AO97" s="61" t="n">
        <f aca="false">Q109</f>
        <v>0</v>
      </c>
      <c r="AP97" s="61" t="n">
        <f aca="false">R109</f>
        <v>0</v>
      </c>
      <c r="AQ97" s="61" t="n">
        <f aca="false">S109</f>
        <v>0</v>
      </c>
      <c r="AR97" s="61" t="n">
        <f aca="false">T109</f>
        <v>0</v>
      </c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  <c r="CJ97" s="49"/>
      <c r="CK97" s="49"/>
      <c r="CL97" s="49"/>
      <c r="CM97" s="49"/>
      <c r="CN97" s="49"/>
      <c r="CO97" s="49"/>
      <c r="CP97" s="49"/>
      <c r="CQ97" s="49"/>
      <c r="CR97" s="49"/>
      <c r="CS97" s="49"/>
      <c r="CT97" s="49"/>
      <c r="CU97" s="49"/>
      <c r="CV97" s="49"/>
      <c r="CW97" s="49"/>
      <c r="CX97" s="49"/>
      <c r="CY97" s="49"/>
      <c r="CZ97" s="49"/>
      <c r="DA97" s="49"/>
      <c r="DB97" s="49"/>
      <c r="DC97" s="49"/>
      <c r="DD97" s="49"/>
      <c r="DE97" s="49"/>
      <c r="DF97" s="49"/>
      <c r="DG97" s="49"/>
      <c r="DH97" s="49"/>
      <c r="DI97" s="49"/>
      <c r="DJ97" s="49"/>
      <c r="DK97" s="49"/>
      <c r="DL97" s="49"/>
      <c r="DM97" s="49"/>
      <c r="DN97" s="49"/>
      <c r="DO97" s="49"/>
      <c r="DP97" s="49"/>
      <c r="DQ97" s="49"/>
      <c r="DR97" s="49"/>
      <c r="DS97" s="49"/>
      <c r="DT97" s="49"/>
      <c r="DU97" s="49"/>
      <c r="DV97" s="49"/>
      <c r="DW97" s="49"/>
      <c r="DX97" s="49"/>
      <c r="DY97" s="49"/>
      <c r="DZ97" s="49"/>
      <c r="EA97" s="49"/>
      <c r="EB97" s="49"/>
      <c r="EC97" s="49"/>
      <c r="ED97" s="49"/>
      <c r="EE97" s="49"/>
      <c r="EF97" s="49"/>
      <c r="EG97" s="49"/>
      <c r="EH97" s="49"/>
      <c r="EI97" s="49"/>
      <c r="EJ97" s="49"/>
      <c r="EK97" s="49"/>
      <c r="EL97" s="49"/>
      <c r="EM97" s="49"/>
      <c r="EN97" s="49"/>
      <c r="EO97" s="49"/>
      <c r="EP97" s="49"/>
      <c r="EQ97" s="49"/>
      <c r="ER97" s="49"/>
      <c r="ES97" s="49"/>
      <c r="ET97" s="49"/>
      <c r="EU97" s="49"/>
      <c r="EV97" s="49"/>
      <c r="EW97" s="49"/>
      <c r="EX97" s="49"/>
      <c r="EY97" s="49"/>
      <c r="EZ97" s="49"/>
      <c r="FA97" s="49"/>
      <c r="FB97" s="49"/>
      <c r="FC97" s="49"/>
      <c r="FD97" s="49"/>
      <c r="FE97" s="49"/>
      <c r="FF97" s="49"/>
      <c r="FG97" s="49"/>
      <c r="FH97" s="49"/>
      <c r="FI97" s="49"/>
      <c r="FJ97" s="49"/>
      <c r="FK97" s="49"/>
      <c r="FL97" s="49"/>
      <c r="FM97" s="49"/>
      <c r="FN97" s="49"/>
      <c r="FO97" s="49"/>
      <c r="FP97" s="49"/>
      <c r="FQ97" s="49"/>
      <c r="FR97" s="49"/>
      <c r="FS97" s="49"/>
      <c r="FT97" s="49"/>
      <c r="FU97" s="49"/>
      <c r="FV97" s="49"/>
      <c r="FW97" s="49"/>
      <c r="FX97" s="49"/>
      <c r="FY97" s="49"/>
      <c r="FZ97" s="49"/>
      <c r="GA97" s="49"/>
      <c r="GB97" s="49"/>
      <c r="GC97" s="49"/>
      <c r="GD97" s="49"/>
      <c r="GE97" s="49"/>
      <c r="GF97" s="49"/>
      <c r="GG97" s="49"/>
      <c r="GH97" s="49"/>
      <c r="GI97" s="49"/>
      <c r="GJ97" s="49"/>
      <c r="GK97" s="49"/>
      <c r="GL97" s="49"/>
      <c r="GM97" s="49"/>
      <c r="GN97" s="49"/>
      <c r="GO97" s="49"/>
      <c r="GP97" s="49"/>
      <c r="GQ97" s="49"/>
      <c r="GR97" s="49"/>
      <c r="GS97" s="49"/>
      <c r="GT97" s="49"/>
      <c r="GU97" s="49"/>
      <c r="GV97" s="49"/>
      <c r="GW97" s="49"/>
      <c r="GX97" s="49"/>
      <c r="GY97" s="49"/>
      <c r="GZ97" s="49"/>
      <c r="HA97" s="49"/>
      <c r="HB97" s="49"/>
      <c r="HC97" s="49"/>
      <c r="HD97" s="49"/>
      <c r="HE97" s="49"/>
      <c r="HF97" s="49"/>
      <c r="HG97" s="49"/>
      <c r="HH97" s="49"/>
      <c r="HI97" s="49"/>
      <c r="HJ97" s="49"/>
      <c r="HK97" s="49"/>
      <c r="HL97" s="49"/>
      <c r="HM97" s="49"/>
      <c r="HN97" s="49"/>
      <c r="HO97" s="49"/>
      <c r="HP97" s="49"/>
      <c r="HQ97" s="49"/>
      <c r="HR97" s="49"/>
      <c r="HS97" s="49"/>
      <c r="HT97" s="49"/>
      <c r="HU97" s="49"/>
      <c r="HV97" s="49"/>
      <c r="HW97" s="49"/>
      <c r="HX97" s="49"/>
      <c r="HY97" s="49"/>
      <c r="HZ97" s="49"/>
      <c r="IA97" s="49"/>
      <c r="IB97" s="49"/>
      <c r="IC97" s="49"/>
      <c r="ID97" s="49"/>
      <c r="IE97" s="49"/>
      <c r="IF97" s="49"/>
      <c r="IG97" s="49"/>
      <c r="IH97" s="49"/>
      <c r="II97" s="49"/>
      <c r="IJ97" s="49"/>
      <c r="IK97" s="49"/>
      <c r="IL97" s="49"/>
      <c r="IM97" s="49"/>
      <c r="IN97" s="49"/>
      <c r="IO97" s="49"/>
      <c r="IP97" s="49"/>
      <c r="IQ97" s="49"/>
      <c r="IR97" s="49"/>
      <c r="IS97" s="49"/>
      <c r="IT97" s="49"/>
      <c r="IU97" s="49"/>
      <c r="IV97" s="49"/>
      <c r="IW97" s="49"/>
    </row>
    <row r="98" customFormat="false" ht="15" hidden="false" customHeight="false" outlineLevel="0" collapsed="false">
      <c r="A98" s="184"/>
      <c r="B98" s="185"/>
      <c r="C98" s="185"/>
      <c r="D98" s="186" t="n">
        <f aca="false">SUM(E98:AB98)</f>
        <v>0</v>
      </c>
      <c r="E98" s="187"/>
      <c r="F98" s="188"/>
      <c r="G98" s="188"/>
      <c r="H98" s="188"/>
      <c r="I98" s="188"/>
      <c r="J98" s="189"/>
      <c r="K98" s="190"/>
      <c r="L98" s="190"/>
      <c r="M98" s="190"/>
      <c r="N98" s="190"/>
      <c r="O98" s="190"/>
      <c r="P98" s="190"/>
      <c r="Q98" s="190"/>
      <c r="R98" s="190"/>
      <c r="S98" s="190"/>
      <c r="T98" s="190"/>
      <c r="U98" s="190"/>
      <c r="V98" s="190"/>
      <c r="W98" s="190"/>
      <c r="X98" s="190"/>
      <c r="Y98" s="190"/>
      <c r="Z98" s="190"/>
      <c r="AA98" s="187"/>
      <c r="AB98" s="189"/>
      <c r="AC98" s="191"/>
      <c r="AD98" s="61"/>
      <c r="AE98" s="257" t="n">
        <f aca="false">SUM(U17:U18)-U39</f>
        <v>4</v>
      </c>
      <c r="AF98" s="257" t="n">
        <f aca="false">SUM(V17:V18)-V39</f>
        <v>4</v>
      </c>
      <c r="AG98" s="257" t="n">
        <f aca="false">SUM(W17:W18)-W39</f>
        <v>4</v>
      </c>
      <c r="AH98" s="257" t="n">
        <f aca="false">SUM(X17:X18)-X39</f>
        <v>4</v>
      </c>
      <c r="AJ98" s="61" t="n">
        <f aca="false">U64</f>
        <v>157.18</v>
      </c>
      <c r="AK98" s="61" t="n">
        <f aca="false">V64</f>
        <v>157.18</v>
      </c>
      <c r="AL98" s="61" t="n">
        <f aca="false">W64</f>
        <v>157.18</v>
      </c>
      <c r="AM98" s="61" t="n">
        <f aca="false">X64</f>
        <v>157.18</v>
      </c>
      <c r="AO98" s="61" t="n">
        <f aca="false">U109</f>
        <v>0</v>
      </c>
      <c r="AP98" s="61" t="n">
        <f aca="false">V109</f>
        <v>0</v>
      </c>
      <c r="AQ98" s="61" t="n">
        <f aca="false">W109</f>
        <v>0</v>
      </c>
      <c r="AR98" s="61" t="n">
        <f aca="false">X109</f>
        <v>0</v>
      </c>
      <c r="AS98" s="61"/>
      <c r="AT98" s="61"/>
      <c r="AU98" s="61"/>
      <c r="AV98" s="61"/>
      <c r="AW98" s="61"/>
      <c r="AX98" s="61"/>
      <c r="AY98" s="61"/>
      <c r="AZ98" s="61"/>
      <c r="BA98" s="61"/>
      <c r="BB98" s="61"/>
      <c r="BC98" s="61"/>
    </row>
    <row r="99" customFormat="false" ht="15" hidden="false" customHeight="false" outlineLevel="0" collapsed="false">
      <c r="A99" s="192" t="s">
        <v>51</v>
      </c>
      <c r="B99" s="193" t="s">
        <v>58</v>
      </c>
      <c r="C99" s="193" t="s">
        <v>40</v>
      </c>
      <c r="D99" s="194" t="n">
        <f aca="false">SUM(E99:AB99)</f>
        <v>-605.980526</v>
      </c>
      <c r="E99" s="195" t="n">
        <f aca="false">E63+E86+E87+E88+E89+E90+E91+E92+E93+E94+E95+E96+E97-E64-E65-E66-E67-E68-E69-E70-E71-E72-E73-E74-E75-E76-E77-E78-E79-E80</f>
        <v>-36.272464</v>
      </c>
      <c r="F99" s="196" t="n">
        <f aca="false">F63+F86+F87+F88+F89+F90+F91+F92+F93+F94+F95+F96+F97-F64-F65-F66-F67-F68-F69-F70-F71-F72-F73-F74-F75-F76-F77-F78-F79-F80</f>
        <v>-38.831291</v>
      </c>
      <c r="G99" s="196" t="n">
        <f aca="false">G63+G86+G87+G88+G89+G90+G91+G92+G93+G94+G95+G96+G97-G64-G65-G66-G67-G68-G69-G70-G71-G72-G73-G74-G75-G76-G77-G78-G79-G80</f>
        <v>-39.395687</v>
      </c>
      <c r="H99" s="196" t="n">
        <f aca="false">H63+H86+H87+H88+H89+H90+H91+H92+H93+H94+H95+H96+H97-H64-H65-H66-H67-H68-H69-H70-H71-H72-H73-H74-H75-H76-H77-H78-H79-H80</f>
        <v>-40.565518</v>
      </c>
      <c r="I99" s="196" t="n">
        <f aca="false">I63+I86+I87+I88+I89+I90+I91+I92+I93+I94+I95+I96+I97-I64-I65-I66-I67-I68-I69-I70-I71-I72-I73-I74-I75-I76-I77-I78-I79-I80</f>
        <v>-41.448313</v>
      </c>
      <c r="J99" s="197" t="n">
        <f aca="false">J63+J86+J87+J88+J89+J90+J91+J92+J93+J94+J95+J96+J97-J64-J65-J66-J67-J68-J69-J70-J71-J72-J73-J74-J75-J76-J77-J78-J79-J80</f>
        <v>-37.058179</v>
      </c>
      <c r="K99" s="198" t="n">
        <f aca="false">K63+K86+K87+K88+K89+K90+K91+K92+K93+K94+K95+K96+K97-K64-K65-K66-K67-K68-K69-K70-K71-K72-K73-K74-K75-K76-K77-K78-K79-K80</f>
        <v>-31.580534</v>
      </c>
      <c r="L99" s="196" t="n">
        <f aca="false">L63+L86+L87+L88+L89+L90+L91+L92+L93+L94+L95+L96+L97-L64-L65-L66-L67-L68-L69-L70-L71-L72-L73-L74-L75-L76-L77-L78-L79-L80</f>
        <v>-26.854995</v>
      </c>
      <c r="M99" s="196" t="n">
        <f aca="false">M63+M86+M87+M88+M89+M90+M91+M92+M93+M94+M95+M96+M97-M64-M65-M66-M67-M68-M69-M70-M71-M72-M73-M74-M75-M76-M77-M78-M79-M80</f>
        <v>-22.059846</v>
      </c>
      <c r="N99" s="196" t="n">
        <f aca="false">N63+N86+N87+N88+N89+N90+N91+N92+N93+N94+N95+N96+N97-N64-N65-N66-N67-N68-N69-N70-N71-N72-N73-N74-N75-N76-N77-N78-N79-N80</f>
        <v>-19.926075</v>
      </c>
      <c r="O99" s="196" t="n">
        <f aca="false">O63+O86+O87+O88+O89+O90+O91+O92+O93+O94+O95+O96+O97-O64-O65-O66-O67-O68-O69-O70-O71-O72-O73-O74-O75-O76-O77-O78-O79-O80</f>
        <v>-17.194989</v>
      </c>
      <c r="P99" s="196" t="n">
        <f aca="false">P63+P86+P87+P88+P89+P90+P91+P92+P93+P94+P95+P96+P97-P64-P65-P66-P67-P68-P69-P70-P71-P72-P73-P74-P75-P76-P77-P78-P79-P80</f>
        <v>-16.00956</v>
      </c>
      <c r="Q99" s="196" t="n">
        <f aca="false">Q63+Q86+Q87+Q88+Q89+Q90+Q91+Q92+Q93+Q94+Q95+Q96+Q97-Q64-Q65-Q66-Q67-Q68-Q69-Q70-Q71-Q72-Q73-Q74-Q75-Q76-Q77-Q78-Q79-Q80</f>
        <v>-16.184866</v>
      </c>
      <c r="R99" s="196" t="n">
        <f aca="false">R63+R86+R87+R88+R89+R90+R91+R92+R93+R94+R95+R96+R97-R64-R65-R66-R67-R68-R69-R70-R71-R72-R73-R74-R75-R76-R77-R78-R79-R80</f>
        <v>-16.155782</v>
      </c>
      <c r="S99" s="196" t="n">
        <f aca="false">S63+S86+S87+S88+S89+S90+S91+S92+S93+S94+S95+S96+S97-S64-S65-S66-S67-S68-S69-S70-S71-S72-S73-S74-S75-S76-S77-S78-S79-S80</f>
        <v>-18.015173</v>
      </c>
      <c r="T99" s="196" t="n">
        <f aca="false">T63+T86+T87+T88+T89+T90+T91+T92+T93+T94+T95+T96+T97-T64-T65-T66-T67-T68-T69-T70-T71-T72-T73-T74-T75-T76-T77-T78-T79-T80</f>
        <v>-19.808985</v>
      </c>
      <c r="U99" s="196" t="n">
        <f aca="false">U63+U86+U87+U88+U89+U90+U91+U92+U93+U94+U95+U96+U97-U64-U65-U66-U67-U68-U69-U70-U71-U72-U73-U74-U75-U76-U77-U78-U79-U80</f>
        <v>-18.71946</v>
      </c>
      <c r="V99" s="196" t="n">
        <f aca="false">V63+V86+V87+V88+V89+V90+V91+V92+V93+V94+V95+V96+V97-V64-V65-V66-V67-V68-V69-V70-V71-V72-V73-V74-V75-V76-V77-V78-V79-V80</f>
        <v>-17.89852</v>
      </c>
      <c r="W99" s="196" t="n">
        <f aca="false">W63+W86+W87+W88+W89+W90+W91+W92+W93+W94+W95+W96+W97-W64-W65-W66-W67-W68-W69-W70-W71-W72-W73-W74-W75-W76-W77-W78-W79-W80</f>
        <v>-16.650996</v>
      </c>
      <c r="X99" s="196" t="n">
        <f aca="false">X63+X86+X87+X88+X89+X90+X91+X92+X93+X94+X95+X96+X97-X64-X65-X66-X67-X68-X69-X70-X71-X72-X73-X74-X75-X76-X77-X78-X79-X80</f>
        <v>-15.75511</v>
      </c>
      <c r="Y99" s="196" t="n">
        <f aca="false">Y63+Y86+Y87+Y88+Y89+Y90+Y91+Y92+Y93+Y94+Y95+Y96+Y97-Y64-Y65-Y66-Y67-Y68-Y69-Y70-Y71-Y72-Y73-Y74-Y75-Y76-Y77-Y78-Y79-Y80</f>
        <v>-16.840692</v>
      </c>
      <c r="Z99" s="199" t="n">
        <f aca="false">Z63+Z86+Z87+Z88+Z89+Z90+Z91+Z92+Z93+Z94+Z95+Z96+Z97-Z64-Z65-Z66-Z67-Z68-Z69-Z70-Z71-Z72-Z73-Z74-Z75-Z76-Z77-Z78-Z79-Z80</f>
        <v>-21.558372</v>
      </c>
      <c r="AA99" s="195" t="n">
        <f aca="false">AA63+AA86+AA87+AA88+AA89+AA90+AA91+AA92+AA93+AA94+AA95+AA96+AA97-AA64-AA65-AA66-AA67-AA68-AA69-AA70-AA71-AA72-AA73-AA74-AA75-AA76-AA77-AA78-AA79-AA80</f>
        <v>-27.262104</v>
      </c>
      <c r="AB99" s="197" t="n">
        <f aca="false">AB63+AB86+AB87+AB88+AB89+AB90+AB91+AB92+AB93+AB94+AB95+AB96+AB97-AB64-AB65-AB66-AB67-AB68-AB69-AB70-AB71-AB72-AB73-AB74-AB75-AB76-AB77-AB78-AB79-AB80</f>
        <v>-33.933015</v>
      </c>
      <c r="AC99" s="200" t="s">
        <v>73</v>
      </c>
      <c r="AD99" s="61"/>
      <c r="AE99" s="257" t="n">
        <f aca="false">SUM(Y17:Y18)-Y39</f>
        <v>4</v>
      </c>
      <c r="AF99" s="257" t="n">
        <f aca="false">SUM(Z17:Z18)-Z39</f>
        <v>4</v>
      </c>
      <c r="AG99" s="257" t="n">
        <f aca="false">SUM(AA17:AA18)-AA39</f>
        <v>4</v>
      </c>
      <c r="AH99" s="257" t="n">
        <f aca="false">SUM(AB17:AB18)-AB39</f>
        <v>4</v>
      </c>
      <c r="AJ99" s="61" t="n">
        <f aca="false">Y64</f>
        <v>157.18</v>
      </c>
      <c r="AK99" s="61" t="n">
        <f aca="false">Z64</f>
        <v>157.18</v>
      </c>
      <c r="AL99" s="61" t="n">
        <f aca="false">AA64</f>
        <v>157.18</v>
      </c>
      <c r="AM99" s="61" t="n">
        <f aca="false">AB64</f>
        <v>157.18</v>
      </c>
      <c r="AO99" s="61" t="n">
        <f aca="false">Y109</f>
        <v>0</v>
      </c>
      <c r="AP99" s="61" t="n">
        <f aca="false">Z109</f>
        <v>0</v>
      </c>
      <c r="AQ99" s="61" t="n">
        <f aca="false">AA109</f>
        <v>0</v>
      </c>
      <c r="AR99" s="61" t="n">
        <f aca="false">AB109</f>
        <v>0</v>
      </c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61"/>
    </row>
    <row r="100" customFormat="false" ht="14.25" hidden="false" customHeight="false" outlineLevel="0" collapsed="false">
      <c r="A100" s="268"/>
      <c r="B100" s="269"/>
      <c r="C100" s="269"/>
      <c r="D100" s="203"/>
      <c r="E100" s="204"/>
      <c r="F100" s="205"/>
      <c r="G100" s="205"/>
      <c r="H100" s="205"/>
      <c r="I100" s="205"/>
      <c r="J100" s="206"/>
      <c r="K100" s="207"/>
      <c r="L100" s="207"/>
      <c r="M100" s="207"/>
      <c r="N100" s="207"/>
      <c r="O100" s="207"/>
      <c r="P100" s="207"/>
      <c r="Q100" s="207"/>
      <c r="R100" s="207"/>
      <c r="S100" s="207"/>
      <c r="T100" s="207"/>
      <c r="U100" s="207"/>
      <c r="V100" s="207"/>
      <c r="W100" s="207"/>
      <c r="X100" s="207"/>
      <c r="Y100" s="207"/>
      <c r="Z100" s="207"/>
      <c r="AA100" s="204"/>
      <c r="AB100" s="206"/>
      <c r="AC100" s="208"/>
      <c r="AD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  <c r="BC100" s="61"/>
    </row>
    <row r="101" customFormat="false" ht="15" hidden="false" customHeight="false" outlineLevel="0" collapsed="false">
      <c r="A101" s="268"/>
      <c r="B101" s="269"/>
      <c r="C101" s="269"/>
      <c r="D101" s="203"/>
      <c r="E101" s="209"/>
      <c r="F101" s="210"/>
      <c r="G101" s="210"/>
      <c r="H101" s="210"/>
      <c r="I101" s="210"/>
      <c r="J101" s="211"/>
      <c r="K101" s="207"/>
      <c r="L101" s="207"/>
      <c r="M101" s="207"/>
      <c r="N101" s="207"/>
      <c r="O101" s="207"/>
      <c r="P101" s="207"/>
      <c r="Q101" s="207"/>
      <c r="R101" s="207"/>
      <c r="S101" s="207"/>
      <c r="T101" s="207"/>
      <c r="U101" s="207"/>
      <c r="V101" s="207"/>
      <c r="W101" s="207"/>
      <c r="X101" s="207"/>
      <c r="Y101" s="207"/>
      <c r="Z101" s="207"/>
      <c r="AA101" s="209"/>
      <c r="AB101" s="211"/>
      <c r="AC101" s="208"/>
      <c r="AD101" s="61"/>
      <c r="AE101" s="270"/>
      <c r="AF101" s="270"/>
      <c r="AG101" s="270"/>
      <c r="AH101" s="270"/>
      <c r="AI101" s="270"/>
      <c r="AJ101" s="270"/>
      <c r="AK101" s="270"/>
      <c r="AL101" s="270"/>
      <c r="AM101" s="270"/>
      <c r="AN101" s="270"/>
      <c r="AO101" s="270"/>
      <c r="AP101" s="270"/>
      <c r="AQ101" s="270"/>
      <c r="AR101" s="270"/>
      <c r="AS101" s="61"/>
      <c r="AT101" s="61"/>
      <c r="AU101" s="61"/>
      <c r="AV101" s="61"/>
      <c r="AW101" s="61"/>
      <c r="AX101" s="61"/>
      <c r="AY101" s="61"/>
      <c r="AZ101" s="61"/>
      <c r="BA101" s="61"/>
      <c r="BB101" s="61"/>
      <c r="BC101" s="61"/>
    </row>
    <row r="102" customFormat="false" ht="15" hidden="false" customHeight="false" outlineLevel="0" collapsed="false">
      <c r="A102" s="268"/>
      <c r="B102" s="269"/>
      <c r="C102" s="269"/>
      <c r="D102" s="203"/>
      <c r="E102" s="209"/>
      <c r="F102" s="210"/>
      <c r="G102" s="210"/>
      <c r="H102" s="210"/>
      <c r="I102" s="210"/>
      <c r="J102" s="211"/>
      <c r="K102" s="207"/>
      <c r="L102" s="207"/>
      <c r="M102" s="207"/>
      <c r="N102" s="207"/>
      <c r="O102" s="207"/>
      <c r="P102" s="207"/>
      <c r="Q102" s="207"/>
      <c r="R102" s="207"/>
      <c r="S102" s="207"/>
      <c r="T102" s="207"/>
      <c r="U102" s="207"/>
      <c r="V102" s="207"/>
      <c r="W102" s="207"/>
      <c r="X102" s="207"/>
      <c r="Y102" s="207"/>
      <c r="Z102" s="207"/>
      <c r="AA102" s="209"/>
      <c r="AB102" s="211"/>
      <c r="AC102" s="208"/>
      <c r="AD102" s="61"/>
      <c r="AS102" s="61"/>
      <c r="AT102" s="61"/>
      <c r="AU102" s="61"/>
      <c r="AV102" s="61"/>
      <c r="AW102" s="61"/>
      <c r="AX102" s="61"/>
      <c r="AY102" s="61"/>
      <c r="AZ102" s="61"/>
      <c r="BA102" s="61"/>
      <c r="BB102" s="61"/>
      <c r="BC102" s="61"/>
    </row>
    <row r="103" customFormat="false" ht="29.25" hidden="false" customHeight="false" outlineLevel="0" collapsed="false">
      <c r="A103" s="201" t="s">
        <v>13</v>
      </c>
      <c r="B103" s="202" t="s">
        <v>14</v>
      </c>
      <c r="C103" s="202" t="s">
        <v>15</v>
      </c>
      <c r="D103" s="212" t="s">
        <v>16</v>
      </c>
      <c r="E103" s="42" t="n">
        <v>1</v>
      </c>
      <c r="F103" s="40" t="n">
        <v>2</v>
      </c>
      <c r="G103" s="40" t="n">
        <v>3</v>
      </c>
      <c r="H103" s="40" t="n">
        <v>4</v>
      </c>
      <c r="I103" s="40" t="n">
        <v>5</v>
      </c>
      <c r="J103" s="43" t="n">
        <v>6</v>
      </c>
      <c r="K103" s="213" t="n">
        <v>7</v>
      </c>
      <c r="L103" s="213" t="n">
        <v>8</v>
      </c>
      <c r="M103" s="213" t="n">
        <v>9</v>
      </c>
      <c r="N103" s="213" t="n">
        <v>10</v>
      </c>
      <c r="O103" s="213" t="n">
        <v>11</v>
      </c>
      <c r="P103" s="213" t="n">
        <v>12</v>
      </c>
      <c r="Q103" s="213" t="n">
        <v>13</v>
      </c>
      <c r="R103" s="213" t="n">
        <v>14</v>
      </c>
      <c r="S103" s="213" t="n">
        <v>15</v>
      </c>
      <c r="T103" s="213" t="n">
        <v>16</v>
      </c>
      <c r="U103" s="213" t="n">
        <v>17</v>
      </c>
      <c r="V103" s="213" t="n">
        <v>18</v>
      </c>
      <c r="W103" s="213" t="n">
        <v>19</v>
      </c>
      <c r="X103" s="213" t="n">
        <v>20</v>
      </c>
      <c r="Y103" s="213" t="n">
        <v>21</v>
      </c>
      <c r="Z103" s="213" t="n">
        <v>22</v>
      </c>
      <c r="AA103" s="42" t="n">
        <v>23</v>
      </c>
      <c r="AB103" s="43" t="n">
        <v>24</v>
      </c>
      <c r="AC103" s="214" t="s">
        <v>17</v>
      </c>
      <c r="AD103" s="61"/>
      <c r="AE103" s="61"/>
      <c r="AF103" s="61"/>
      <c r="AG103" s="61"/>
      <c r="AH103" s="61"/>
      <c r="AI103" s="61"/>
      <c r="AJ103" s="271" t="s">
        <v>58</v>
      </c>
      <c r="AK103" s="272" t="s">
        <v>74</v>
      </c>
      <c r="AL103" s="271"/>
      <c r="AM103" s="271"/>
      <c r="AN103" s="61"/>
      <c r="AO103" s="61"/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  <c r="BA103" s="61"/>
      <c r="BB103" s="61"/>
      <c r="BC103" s="61"/>
    </row>
    <row r="104" customFormat="false" ht="14.25" hidden="false" customHeight="false" outlineLevel="0" collapsed="false">
      <c r="A104" s="118" t="s">
        <v>75</v>
      </c>
      <c r="B104" s="51" t="s">
        <v>76</v>
      </c>
      <c r="C104" s="51" t="s">
        <v>23</v>
      </c>
      <c r="D104" s="52" t="n">
        <f aca="false">SUM(E104:AB104)</f>
        <v>12.4381937134</v>
      </c>
      <c r="E104" s="53" t="n">
        <v>0.496574385</v>
      </c>
      <c r="F104" s="54" t="n">
        <v>0.4874454448</v>
      </c>
      <c r="G104" s="54" t="n">
        <v>0.4829310834</v>
      </c>
      <c r="H104" s="54" t="n">
        <v>0.4807894896</v>
      </c>
      <c r="I104" s="54" t="n">
        <v>0.4810486058</v>
      </c>
      <c r="J104" s="55" t="n">
        <v>0.4830106272</v>
      </c>
      <c r="K104" s="56" t="n">
        <v>0.4869152826</v>
      </c>
      <c r="L104" s="54" t="n">
        <v>0.4973055956</v>
      </c>
      <c r="M104" s="54" t="n">
        <v>0.507534992</v>
      </c>
      <c r="N104" s="54" t="n">
        <v>0.5124892928</v>
      </c>
      <c r="O104" s="54" t="n">
        <v>0.522090587</v>
      </c>
      <c r="P104" s="54" t="n">
        <v>0.5262828792</v>
      </c>
      <c r="Q104" s="54" t="n">
        <v>0.5300853112</v>
      </c>
      <c r="R104" s="54" t="n">
        <v>0.5352592926</v>
      </c>
      <c r="S104" s="54" t="n">
        <v>0.5362797448</v>
      </c>
      <c r="T104" s="54" t="n">
        <v>0.5408309222</v>
      </c>
      <c r="U104" s="54" t="n">
        <v>0.5535867812</v>
      </c>
      <c r="V104" s="54" t="n">
        <v>0.5575766444</v>
      </c>
      <c r="W104" s="54" t="n">
        <v>0.5530897888</v>
      </c>
      <c r="X104" s="54" t="n">
        <v>0.5486613078</v>
      </c>
      <c r="Y104" s="54" t="n">
        <v>0.548464354</v>
      </c>
      <c r="Z104" s="57" t="n">
        <v>0.5430147364</v>
      </c>
      <c r="AA104" s="53" t="n">
        <v>0.5227573814</v>
      </c>
      <c r="AB104" s="55" t="n">
        <v>0.5041691836</v>
      </c>
      <c r="AC104" s="70" t="s">
        <v>24</v>
      </c>
      <c r="AD104" s="61"/>
      <c r="AE104" s="61"/>
      <c r="AF104" s="61"/>
      <c r="AG104" s="61"/>
      <c r="AH104" s="61"/>
      <c r="AI104" s="61"/>
      <c r="AJ104" s="61" t="n">
        <f aca="false">-E86</f>
        <v>-9</v>
      </c>
      <c r="AK104" s="61" t="n">
        <f aca="false">-F86</f>
        <v>-9</v>
      </c>
      <c r="AL104" s="61" t="n">
        <f aca="false">-G86</f>
        <v>-9</v>
      </c>
      <c r="AM104" s="61" t="n">
        <f aca="false">-H86</f>
        <v>-9</v>
      </c>
      <c r="AN104" s="61"/>
      <c r="AO104" s="61"/>
      <c r="AP104" s="61"/>
      <c r="AQ104" s="61"/>
      <c r="AR104" s="61"/>
      <c r="AS104" s="61"/>
      <c r="AT104" s="61"/>
      <c r="AU104" s="61"/>
      <c r="AV104" s="61"/>
      <c r="AW104" s="61"/>
      <c r="AX104" s="61"/>
      <c r="AY104" s="61"/>
      <c r="AZ104" s="61"/>
      <c r="BA104" s="61"/>
      <c r="BB104" s="61"/>
      <c r="BC104" s="61"/>
    </row>
    <row r="105" customFormat="false" ht="15" hidden="false" customHeight="false" outlineLevel="0" collapsed="false">
      <c r="A105" s="62"/>
      <c r="B105" s="96" t="s">
        <v>76</v>
      </c>
      <c r="C105" s="96" t="s">
        <v>35</v>
      </c>
      <c r="D105" s="97" t="n">
        <f aca="false">SUM(E105:AB105)</f>
        <v>0</v>
      </c>
      <c r="E105" s="98" t="n">
        <v>0</v>
      </c>
      <c r="F105" s="99" t="n">
        <v>0</v>
      </c>
      <c r="G105" s="99" t="n">
        <v>0</v>
      </c>
      <c r="H105" s="99" t="n">
        <v>0</v>
      </c>
      <c r="I105" s="99" t="n">
        <v>0</v>
      </c>
      <c r="J105" s="100" t="n">
        <v>0</v>
      </c>
      <c r="K105" s="101" t="n">
        <v>0</v>
      </c>
      <c r="L105" s="99" t="n">
        <v>0</v>
      </c>
      <c r="M105" s="99" t="n">
        <v>0</v>
      </c>
      <c r="N105" s="99" t="n">
        <v>0</v>
      </c>
      <c r="O105" s="99" t="n">
        <v>0</v>
      </c>
      <c r="P105" s="99" t="n">
        <v>0</v>
      </c>
      <c r="Q105" s="99" t="n">
        <v>0</v>
      </c>
      <c r="R105" s="99" t="n">
        <v>0</v>
      </c>
      <c r="S105" s="99" t="n">
        <v>0</v>
      </c>
      <c r="T105" s="99" t="n">
        <v>0</v>
      </c>
      <c r="U105" s="99" t="n">
        <v>0</v>
      </c>
      <c r="V105" s="99" t="n">
        <v>0</v>
      </c>
      <c r="W105" s="99" t="n">
        <v>0</v>
      </c>
      <c r="X105" s="99" t="n">
        <v>0</v>
      </c>
      <c r="Y105" s="99" t="n">
        <v>0</v>
      </c>
      <c r="Z105" s="102" t="n">
        <v>0</v>
      </c>
      <c r="AA105" s="98" t="n">
        <v>0</v>
      </c>
      <c r="AB105" s="100" t="n">
        <v>0</v>
      </c>
      <c r="AC105" s="70" t="s">
        <v>26</v>
      </c>
      <c r="AD105" s="61"/>
      <c r="AE105" s="61"/>
      <c r="AF105" s="61"/>
      <c r="AG105" s="61"/>
      <c r="AH105" s="61"/>
      <c r="AI105" s="61"/>
      <c r="AJ105" s="61" t="n">
        <f aca="false">-I86</f>
        <v>-9</v>
      </c>
      <c r="AK105" s="61" t="n">
        <f aca="false">-J86</f>
        <v>-9</v>
      </c>
      <c r="AL105" s="61" t="n">
        <f aca="false">-K86</f>
        <v>-9</v>
      </c>
      <c r="AM105" s="61" t="n">
        <f aca="false">-L86</f>
        <v>-9</v>
      </c>
      <c r="AN105" s="61"/>
      <c r="AO105" s="61"/>
      <c r="AP105" s="61"/>
      <c r="AQ105" s="61"/>
      <c r="AR105" s="61"/>
      <c r="AS105" s="61"/>
      <c r="AT105" s="61"/>
      <c r="AU105" s="61"/>
      <c r="AV105" s="61"/>
      <c r="AW105" s="61"/>
      <c r="AX105" s="61"/>
      <c r="AY105" s="61"/>
      <c r="AZ105" s="61"/>
      <c r="BA105" s="61"/>
      <c r="BB105" s="61"/>
      <c r="BC105" s="61"/>
    </row>
    <row r="106" customFormat="false" ht="15" hidden="false" customHeight="false" outlineLevel="0" collapsed="false">
      <c r="A106" s="103" t="s">
        <v>36</v>
      </c>
      <c r="B106" s="222" t="s">
        <v>71</v>
      </c>
      <c r="C106" s="222" t="s">
        <v>35</v>
      </c>
      <c r="D106" s="223" t="n">
        <f aca="false">SUM(E106:AB106)</f>
        <v>0</v>
      </c>
      <c r="E106" s="224" t="n">
        <f aca="false">E105</f>
        <v>0</v>
      </c>
      <c r="F106" s="225" t="n">
        <f aca="false">F105</f>
        <v>0</v>
      </c>
      <c r="G106" s="225" t="n">
        <f aca="false">G105</f>
        <v>0</v>
      </c>
      <c r="H106" s="225" t="n">
        <f aca="false">H105</f>
        <v>0</v>
      </c>
      <c r="I106" s="225" t="n">
        <f aca="false">I105</f>
        <v>0</v>
      </c>
      <c r="J106" s="226" t="n">
        <f aca="false">J105</f>
        <v>0</v>
      </c>
      <c r="K106" s="227" t="n">
        <f aca="false">K105</f>
        <v>0</v>
      </c>
      <c r="L106" s="225" t="n">
        <f aca="false">L105</f>
        <v>0</v>
      </c>
      <c r="M106" s="225" t="n">
        <f aca="false">M105</f>
        <v>0</v>
      </c>
      <c r="N106" s="225" t="n">
        <f aca="false">N105</f>
        <v>0</v>
      </c>
      <c r="O106" s="225" t="n">
        <f aca="false">O105</f>
        <v>0</v>
      </c>
      <c r="P106" s="225" t="n">
        <f aca="false">P105</f>
        <v>0</v>
      </c>
      <c r="Q106" s="225" t="n">
        <f aca="false">Q105</f>
        <v>0</v>
      </c>
      <c r="R106" s="225" t="n">
        <f aca="false">R105</f>
        <v>0</v>
      </c>
      <c r="S106" s="225" t="n">
        <f aca="false">S105</f>
        <v>0</v>
      </c>
      <c r="T106" s="225" t="n">
        <f aca="false">T105</f>
        <v>0</v>
      </c>
      <c r="U106" s="225" t="n">
        <f aca="false">U105</f>
        <v>0</v>
      </c>
      <c r="V106" s="225" t="n">
        <f aca="false">V105</f>
        <v>0</v>
      </c>
      <c r="W106" s="225" t="n">
        <f aca="false">W105</f>
        <v>0</v>
      </c>
      <c r="X106" s="225" t="n">
        <f aca="false">X105</f>
        <v>0</v>
      </c>
      <c r="Y106" s="225" t="n">
        <f aca="false">Y105</f>
        <v>0</v>
      </c>
      <c r="Z106" s="228" t="n">
        <f aca="false">Z105</f>
        <v>0</v>
      </c>
      <c r="AA106" s="224" t="n">
        <f aca="false">AA105</f>
        <v>0</v>
      </c>
      <c r="AB106" s="226" t="n">
        <f aca="false">AB105</f>
        <v>0</v>
      </c>
      <c r="AC106" s="70" t="s">
        <v>28</v>
      </c>
      <c r="AD106" s="61"/>
      <c r="AE106" s="61"/>
      <c r="AF106" s="61"/>
      <c r="AG106" s="61"/>
      <c r="AH106" s="61"/>
      <c r="AI106" s="61"/>
      <c r="AJ106" s="61" t="n">
        <f aca="false">-M86</f>
        <v>-9</v>
      </c>
      <c r="AK106" s="61" t="n">
        <f aca="false">-N86</f>
        <v>-9</v>
      </c>
      <c r="AL106" s="61" t="n">
        <f aca="false">-O86</f>
        <v>-9</v>
      </c>
      <c r="AM106" s="61" t="n">
        <f aca="false">-P86</f>
        <v>-9</v>
      </c>
      <c r="AN106" s="61"/>
      <c r="AO106" s="61"/>
      <c r="AP106" s="61"/>
      <c r="AQ106" s="61"/>
      <c r="AR106" s="61"/>
      <c r="AS106" s="61"/>
      <c r="AT106" s="61"/>
      <c r="AU106" s="61"/>
      <c r="AV106" s="61"/>
      <c r="AW106" s="61"/>
      <c r="AX106" s="61"/>
      <c r="AY106" s="61"/>
      <c r="AZ106" s="61"/>
      <c r="BA106" s="61"/>
      <c r="BB106" s="61"/>
      <c r="BC106" s="61"/>
    </row>
    <row r="107" customFormat="false" ht="15" hidden="false" customHeight="false" outlineLevel="0" collapsed="false">
      <c r="A107" s="111" t="s">
        <v>37</v>
      </c>
      <c r="B107" s="104" t="s">
        <v>71</v>
      </c>
      <c r="C107" s="104" t="s">
        <v>23</v>
      </c>
      <c r="D107" s="105" t="n">
        <f aca="false">SUM(E107:AB107)</f>
        <v>12.4381937134</v>
      </c>
      <c r="E107" s="106" t="n">
        <f aca="false">E104</f>
        <v>0.496574385</v>
      </c>
      <c r="F107" s="107" t="n">
        <f aca="false">F104</f>
        <v>0.4874454448</v>
      </c>
      <c r="G107" s="107" t="n">
        <f aca="false">G104</f>
        <v>0.4829310834</v>
      </c>
      <c r="H107" s="107" t="n">
        <f aca="false">H104</f>
        <v>0.4807894896</v>
      </c>
      <c r="I107" s="107" t="n">
        <f aca="false">I104</f>
        <v>0.4810486058</v>
      </c>
      <c r="J107" s="108" t="n">
        <f aca="false">J104</f>
        <v>0.4830106272</v>
      </c>
      <c r="K107" s="109" t="n">
        <f aca="false">K104</f>
        <v>0.4869152826</v>
      </c>
      <c r="L107" s="107" t="n">
        <f aca="false">L104</f>
        <v>0.4973055956</v>
      </c>
      <c r="M107" s="107" t="n">
        <f aca="false">M104</f>
        <v>0.507534992</v>
      </c>
      <c r="N107" s="107" t="n">
        <f aca="false">N104</f>
        <v>0.5124892928</v>
      </c>
      <c r="O107" s="107" t="n">
        <f aca="false">O104</f>
        <v>0.522090587</v>
      </c>
      <c r="P107" s="107" t="n">
        <f aca="false">P104</f>
        <v>0.5262828792</v>
      </c>
      <c r="Q107" s="107" t="n">
        <f aca="false">Q104</f>
        <v>0.5300853112</v>
      </c>
      <c r="R107" s="107" t="n">
        <f aca="false">R104</f>
        <v>0.5352592926</v>
      </c>
      <c r="S107" s="107" t="n">
        <f aca="false">S104</f>
        <v>0.5362797448</v>
      </c>
      <c r="T107" s="107" t="n">
        <f aca="false">T104</f>
        <v>0.5408309222</v>
      </c>
      <c r="U107" s="107" t="n">
        <f aca="false">U104</f>
        <v>0.5535867812</v>
      </c>
      <c r="V107" s="107" t="n">
        <f aca="false">V104</f>
        <v>0.5575766444</v>
      </c>
      <c r="W107" s="107" t="n">
        <f aca="false">W104</f>
        <v>0.5530897888</v>
      </c>
      <c r="X107" s="107" t="n">
        <f aca="false">X104</f>
        <v>0.5486613078</v>
      </c>
      <c r="Y107" s="107" t="n">
        <f aca="false">Y104</f>
        <v>0.548464354</v>
      </c>
      <c r="Z107" s="110" t="n">
        <f aca="false">Z104</f>
        <v>0.5430147364</v>
      </c>
      <c r="AA107" s="106" t="n">
        <f aca="false">AA104</f>
        <v>0.5227573814</v>
      </c>
      <c r="AB107" s="108" t="n">
        <f aca="false">AB104</f>
        <v>0.5041691836</v>
      </c>
      <c r="AC107" s="273"/>
      <c r="AD107" s="61"/>
      <c r="AE107" s="61"/>
      <c r="AF107" s="61"/>
      <c r="AG107" s="61"/>
      <c r="AH107" s="61"/>
      <c r="AI107" s="61"/>
      <c r="AJ107" s="61" t="n">
        <f aca="false">-Q86</f>
        <v>-9</v>
      </c>
      <c r="AK107" s="61" t="n">
        <f aca="false">-R86</f>
        <v>-9</v>
      </c>
      <c r="AL107" s="61" t="n">
        <f aca="false">-S86</f>
        <v>-9</v>
      </c>
      <c r="AM107" s="61" t="n">
        <f aca="false">-T86</f>
        <v>-9</v>
      </c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  <c r="BA107" s="61"/>
      <c r="BB107" s="61"/>
      <c r="BC107" s="61"/>
    </row>
    <row r="108" customFormat="false" ht="15" hidden="false" customHeight="false" outlineLevel="0" collapsed="false">
      <c r="A108" s="103" t="s">
        <v>38</v>
      </c>
      <c r="B108" s="229" t="s">
        <v>71</v>
      </c>
      <c r="C108" s="229" t="s">
        <v>39</v>
      </c>
      <c r="D108" s="230" t="n">
        <f aca="false">SUM(E108:AB108)</f>
        <v>12.4381937134</v>
      </c>
      <c r="E108" s="231" t="n">
        <f aca="false">E106+E107</f>
        <v>0.496574385</v>
      </c>
      <c r="F108" s="232" t="n">
        <f aca="false">F106+F107</f>
        <v>0.4874454448</v>
      </c>
      <c r="G108" s="232" t="n">
        <f aca="false">G106+G107</f>
        <v>0.4829310834</v>
      </c>
      <c r="H108" s="232" t="n">
        <f aca="false">H106+H107</f>
        <v>0.4807894896</v>
      </c>
      <c r="I108" s="232" t="n">
        <f aca="false">I106+I107</f>
        <v>0.4810486058</v>
      </c>
      <c r="J108" s="233" t="n">
        <f aca="false">J106+J107</f>
        <v>0.4830106272</v>
      </c>
      <c r="K108" s="234" t="n">
        <f aca="false">K106+K107</f>
        <v>0.4869152826</v>
      </c>
      <c r="L108" s="232" t="n">
        <f aca="false">L106+L107</f>
        <v>0.4973055956</v>
      </c>
      <c r="M108" s="232" t="n">
        <f aca="false">M106+M107</f>
        <v>0.507534992</v>
      </c>
      <c r="N108" s="232" t="n">
        <f aca="false">N106+N107</f>
        <v>0.5124892928</v>
      </c>
      <c r="O108" s="232" t="n">
        <f aca="false">O106+O107</f>
        <v>0.522090587</v>
      </c>
      <c r="P108" s="232" t="n">
        <f aca="false">P106+P107</f>
        <v>0.5262828792</v>
      </c>
      <c r="Q108" s="232" t="n">
        <f aca="false">Q106+Q107</f>
        <v>0.5300853112</v>
      </c>
      <c r="R108" s="232" t="n">
        <f aca="false">R106+R107</f>
        <v>0.5352592926</v>
      </c>
      <c r="S108" s="232" t="n">
        <f aca="false">S106+S107</f>
        <v>0.5362797448</v>
      </c>
      <c r="T108" s="232" t="n">
        <f aca="false">T106+T107</f>
        <v>0.5408309222</v>
      </c>
      <c r="U108" s="232" t="n">
        <f aca="false">U106+U107</f>
        <v>0.5535867812</v>
      </c>
      <c r="V108" s="232" t="n">
        <f aca="false">V106+V107</f>
        <v>0.5575766444</v>
      </c>
      <c r="W108" s="232" t="n">
        <f aca="false">W106+W107</f>
        <v>0.5530897888</v>
      </c>
      <c r="X108" s="232" t="n">
        <f aca="false">X106+X107</f>
        <v>0.5486613078</v>
      </c>
      <c r="Y108" s="232" t="n">
        <f aca="false">Y106+Y107</f>
        <v>0.548464354</v>
      </c>
      <c r="Z108" s="235" t="n">
        <f aca="false">Z106+Z107</f>
        <v>0.5430147364</v>
      </c>
      <c r="AA108" s="231" t="n">
        <f aca="false">AA106+AA107</f>
        <v>0.5227573814</v>
      </c>
      <c r="AB108" s="233" t="n">
        <f aca="false">AB106+AB107</f>
        <v>0.5041691836</v>
      </c>
      <c r="AC108" s="88"/>
      <c r="AD108" s="61"/>
      <c r="AE108" s="61"/>
      <c r="AF108" s="61"/>
      <c r="AG108" s="61"/>
      <c r="AH108" s="61"/>
      <c r="AI108" s="61"/>
      <c r="AJ108" s="61" t="n">
        <f aca="false">-U86</f>
        <v>-9</v>
      </c>
      <c r="AK108" s="61" t="n">
        <f aca="false">-V86</f>
        <v>-9</v>
      </c>
      <c r="AL108" s="61" t="n">
        <f aca="false">-W86</f>
        <v>-9</v>
      </c>
      <c r="AM108" s="61" t="n">
        <f aca="false">-X86</f>
        <v>-9</v>
      </c>
      <c r="AN108" s="61"/>
      <c r="AO108" s="61"/>
      <c r="AP108" s="61"/>
      <c r="AQ108" s="61"/>
      <c r="AR108" s="61"/>
      <c r="AS108" s="61"/>
      <c r="AT108" s="61"/>
      <c r="AU108" s="61"/>
      <c r="AV108" s="61"/>
      <c r="AW108" s="61"/>
      <c r="AX108" s="61"/>
      <c r="AY108" s="61"/>
      <c r="AZ108" s="61"/>
      <c r="BA108" s="61"/>
      <c r="BB108" s="61"/>
      <c r="BC108" s="61"/>
    </row>
    <row r="109" customFormat="false" ht="14.25" hidden="false" customHeight="false" outlineLevel="0" collapsed="false">
      <c r="A109" s="62"/>
      <c r="B109" s="236"/>
      <c r="C109" s="236"/>
      <c r="D109" s="237" t="n">
        <f aca="false">SUM(E109:AB109)</f>
        <v>0</v>
      </c>
      <c r="E109" s="238"/>
      <c r="F109" s="239"/>
      <c r="G109" s="239"/>
      <c r="H109" s="239"/>
      <c r="I109" s="239"/>
      <c r="J109" s="274"/>
      <c r="K109" s="241"/>
      <c r="L109" s="239"/>
      <c r="M109" s="239"/>
      <c r="N109" s="239"/>
      <c r="O109" s="239"/>
      <c r="P109" s="239"/>
      <c r="Q109" s="239"/>
      <c r="R109" s="239"/>
      <c r="S109" s="239"/>
      <c r="T109" s="239"/>
      <c r="U109" s="239"/>
      <c r="V109" s="239"/>
      <c r="W109" s="239"/>
      <c r="X109" s="239"/>
      <c r="Y109" s="239"/>
      <c r="Z109" s="242"/>
      <c r="AA109" s="238"/>
      <c r="AB109" s="274"/>
      <c r="AC109" s="126"/>
      <c r="AD109" s="61"/>
      <c r="AE109" s="61"/>
      <c r="AF109" s="61"/>
      <c r="AG109" s="61"/>
      <c r="AH109" s="61"/>
      <c r="AI109" s="61"/>
      <c r="AJ109" s="61" t="n">
        <f aca="false">-Y86</f>
        <v>-9</v>
      </c>
      <c r="AK109" s="61" t="n">
        <f aca="false">-Z86</f>
        <v>-9</v>
      </c>
      <c r="AL109" s="61" t="n">
        <f aca="false">-AA86</f>
        <v>-9</v>
      </c>
      <c r="AM109" s="61" t="n">
        <f aca="false">-AB86</f>
        <v>-9</v>
      </c>
      <c r="AN109" s="61"/>
      <c r="AO109" s="61"/>
      <c r="AP109" s="61"/>
      <c r="AQ109" s="61"/>
      <c r="AR109" s="61"/>
      <c r="AS109" s="61"/>
      <c r="AT109" s="61"/>
      <c r="AU109" s="61"/>
      <c r="AV109" s="61"/>
      <c r="AW109" s="61"/>
      <c r="AX109" s="61"/>
      <c r="AY109" s="61"/>
      <c r="AZ109" s="61"/>
      <c r="BA109" s="61"/>
      <c r="BB109" s="61"/>
      <c r="BC109" s="61"/>
    </row>
    <row r="110" customFormat="false" ht="15" hidden="false" customHeight="false" outlineLevel="0" collapsed="false">
      <c r="A110" s="62"/>
      <c r="B110" s="127"/>
      <c r="C110" s="127"/>
      <c r="D110" s="128" t="n">
        <f aca="false">SUM(E110:AB110)</f>
        <v>0</v>
      </c>
      <c r="E110" s="129"/>
      <c r="F110" s="130"/>
      <c r="G110" s="130"/>
      <c r="H110" s="130"/>
      <c r="I110" s="130"/>
      <c r="J110" s="131"/>
      <c r="K110" s="132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3"/>
      <c r="AA110" s="129"/>
      <c r="AB110" s="131"/>
      <c r="AC110" s="126"/>
      <c r="AD110" s="61"/>
      <c r="AE110" s="61"/>
      <c r="AF110" s="61"/>
      <c r="AG110" s="61"/>
      <c r="AH110" s="61"/>
      <c r="AI110" s="61"/>
      <c r="AJ110" s="255"/>
      <c r="AK110" s="255"/>
      <c r="AL110" s="255"/>
      <c r="AM110" s="255"/>
      <c r="AN110" s="61"/>
      <c r="AO110" s="61"/>
      <c r="AP110" s="61"/>
      <c r="AQ110" s="61"/>
      <c r="AR110" s="61"/>
      <c r="AS110" s="61"/>
      <c r="AT110" s="61"/>
      <c r="AU110" s="61"/>
      <c r="AV110" s="61"/>
      <c r="AW110" s="61"/>
      <c r="AX110" s="61"/>
      <c r="AY110" s="61"/>
      <c r="AZ110" s="61"/>
      <c r="BA110" s="61"/>
      <c r="BB110" s="61"/>
      <c r="BC110" s="61"/>
    </row>
    <row r="111" customFormat="false" ht="15" hidden="false" customHeight="false" outlineLevel="0" collapsed="false">
      <c r="A111" s="62"/>
      <c r="B111" s="127"/>
      <c r="C111" s="127"/>
      <c r="D111" s="128" t="n">
        <f aca="false">SUM(E111:AB111)</f>
        <v>0</v>
      </c>
      <c r="E111" s="129"/>
      <c r="F111" s="130"/>
      <c r="G111" s="130"/>
      <c r="H111" s="130"/>
      <c r="I111" s="130"/>
      <c r="J111" s="131"/>
      <c r="K111" s="132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3"/>
      <c r="AA111" s="129"/>
      <c r="AB111" s="131"/>
      <c r="AC111" s="126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1"/>
      <c r="AQ111" s="61"/>
      <c r="AR111" s="61"/>
      <c r="AS111" s="61"/>
      <c r="AT111" s="61"/>
      <c r="AU111" s="61"/>
      <c r="AV111" s="61"/>
      <c r="AW111" s="61"/>
      <c r="AX111" s="61"/>
      <c r="AY111" s="61"/>
      <c r="AZ111" s="61"/>
      <c r="BA111" s="61"/>
      <c r="BB111" s="61"/>
      <c r="BC111" s="61"/>
    </row>
    <row r="112" customFormat="false" ht="14.25" hidden="false" customHeight="false" outlineLevel="0" collapsed="false">
      <c r="A112" s="62" t="s">
        <v>77</v>
      </c>
      <c r="B112" s="127"/>
      <c r="C112" s="127"/>
      <c r="D112" s="128" t="n">
        <f aca="false">SUM(E112:AB112)</f>
        <v>0</v>
      </c>
      <c r="E112" s="129"/>
      <c r="F112" s="130"/>
      <c r="G112" s="130"/>
      <c r="H112" s="130"/>
      <c r="I112" s="130"/>
      <c r="J112" s="131"/>
      <c r="K112" s="132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3"/>
      <c r="AA112" s="129"/>
      <c r="AB112" s="131"/>
      <c r="AC112" s="126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  <c r="AQ112" s="61"/>
      <c r="AR112" s="61"/>
      <c r="AS112" s="61"/>
      <c r="AT112" s="61"/>
      <c r="AU112" s="61"/>
      <c r="AV112" s="61"/>
      <c r="AW112" s="61"/>
      <c r="AX112" s="61"/>
      <c r="AY112" s="61"/>
      <c r="AZ112" s="61"/>
      <c r="BA112" s="61"/>
      <c r="BB112" s="61"/>
      <c r="BC112" s="61"/>
    </row>
    <row r="113" customFormat="false" ht="14.25" hidden="false" customHeight="false" outlineLevel="0" collapsed="false">
      <c r="A113" s="62"/>
      <c r="B113" s="127"/>
      <c r="C113" s="127"/>
      <c r="D113" s="128" t="n">
        <f aca="false">SUM(E113:AB113)</f>
        <v>0</v>
      </c>
      <c r="E113" s="129"/>
      <c r="F113" s="130"/>
      <c r="G113" s="130"/>
      <c r="H113" s="130"/>
      <c r="I113" s="130"/>
      <c r="J113" s="131"/>
      <c r="K113" s="132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3"/>
      <c r="AA113" s="129"/>
      <c r="AB113" s="131"/>
      <c r="AC113" s="126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61"/>
      <c r="AR113" s="61"/>
      <c r="AS113" s="61"/>
      <c r="AT113" s="61"/>
      <c r="AU113" s="61"/>
      <c r="AV113" s="61"/>
      <c r="AW113" s="61"/>
      <c r="AX113" s="61"/>
      <c r="AY113" s="61"/>
      <c r="AZ113" s="61"/>
      <c r="BA113" s="61"/>
      <c r="BB113" s="61"/>
      <c r="BC113" s="61"/>
    </row>
    <row r="114" customFormat="false" ht="14.25" hidden="false" customHeight="false" outlineLevel="0" collapsed="false">
      <c r="A114" s="62"/>
      <c r="B114" s="127"/>
      <c r="C114" s="127"/>
      <c r="D114" s="128" t="n">
        <f aca="false">SUM(E114:AB114)</f>
        <v>0</v>
      </c>
      <c r="E114" s="129"/>
      <c r="F114" s="130"/>
      <c r="G114" s="130"/>
      <c r="H114" s="130"/>
      <c r="I114" s="130"/>
      <c r="J114" s="131"/>
      <c r="K114" s="132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3"/>
      <c r="AA114" s="129"/>
      <c r="AB114" s="131"/>
      <c r="AC114" s="126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  <c r="AQ114" s="61"/>
      <c r="AR114" s="61"/>
      <c r="AS114" s="61"/>
      <c r="AT114" s="61"/>
      <c r="AU114" s="61"/>
      <c r="AV114" s="61"/>
      <c r="AW114" s="61"/>
      <c r="AX114" s="61"/>
      <c r="AY114" s="61"/>
      <c r="AZ114" s="61"/>
      <c r="BA114" s="61"/>
      <c r="BB114" s="61"/>
      <c r="BC114" s="61"/>
    </row>
    <row r="115" customFormat="false" ht="14.25" hidden="false" customHeight="false" outlineLevel="0" collapsed="false">
      <c r="A115" s="62"/>
      <c r="B115" s="127"/>
      <c r="C115" s="127"/>
      <c r="D115" s="128" t="n">
        <f aca="false">SUM(E115:AB115)</f>
        <v>0</v>
      </c>
      <c r="E115" s="129"/>
      <c r="F115" s="130"/>
      <c r="G115" s="130"/>
      <c r="H115" s="130"/>
      <c r="I115" s="130"/>
      <c r="J115" s="131"/>
      <c r="K115" s="132"/>
      <c r="L115" s="130"/>
      <c r="M115" s="130"/>
      <c r="N115" s="130"/>
      <c r="O115" s="130"/>
      <c r="P115" s="130"/>
      <c r="Q115" s="130"/>
      <c r="R115" s="130"/>
      <c r="S115" s="130"/>
      <c r="T115" s="130"/>
      <c r="U115" s="130"/>
      <c r="V115" s="130"/>
      <c r="W115" s="130"/>
      <c r="X115" s="130"/>
      <c r="Y115" s="130"/>
      <c r="Z115" s="133"/>
      <c r="AA115" s="129"/>
      <c r="AB115" s="131"/>
      <c r="AC115" s="126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  <c r="AQ115" s="61"/>
      <c r="AR115" s="61"/>
      <c r="AS115" s="61"/>
      <c r="AT115" s="61"/>
      <c r="AU115" s="61"/>
      <c r="AV115" s="61"/>
      <c r="AW115" s="61"/>
      <c r="AX115" s="61"/>
      <c r="AY115" s="61"/>
      <c r="AZ115" s="61"/>
      <c r="BA115" s="61"/>
      <c r="BB115" s="61"/>
      <c r="BC115" s="61"/>
    </row>
    <row r="116" customFormat="false" ht="14.25" hidden="false" customHeight="false" outlineLevel="0" collapsed="false">
      <c r="A116" s="62"/>
      <c r="B116" s="127"/>
      <c r="C116" s="127"/>
      <c r="D116" s="128" t="n">
        <f aca="false">SUM(E116:AB116)</f>
        <v>0</v>
      </c>
      <c r="E116" s="129"/>
      <c r="F116" s="130"/>
      <c r="G116" s="130"/>
      <c r="H116" s="130"/>
      <c r="I116" s="130"/>
      <c r="J116" s="131"/>
      <c r="K116" s="132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3"/>
      <c r="AA116" s="129"/>
      <c r="AB116" s="131"/>
      <c r="AC116" s="126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  <c r="AP116" s="61"/>
      <c r="AQ116" s="61"/>
      <c r="AR116" s="61"/>
      <c r="AS116" s="61"/>
      <c r="AT116" s="61"/>
      <c r="AU116" s="61"/>
      <c r="AV116" s="61"/>
      <c r="AW116" s="61"/>
      <c r="AX116" s="61"/>
      <c r="AY116" s="61"/>
      <c r="AZ116" s="61"/>
      <c r="BA116" s="61"/>
      <c r="BB116" s="61"/>
      <c r="BC116" s="61"/>
    </row>
    <row r="117" customFormat="false" ht="15" hidden="false" customHeight="false" outlineLevel="0" collapsed="false">
      <c r="A117" s="143"/>
      <c r="B117" s="244"/>
      <c r="C117" s="244"/>
      <c r="D117" s="245" t="n">
        <f aca="false">SUM(E117:AB117)</f>
        <v>0</v>
      </c>
      <c r="E117" s="246"/>
      <c r="F117" s="247"/>
      <c r="G117" s="247"/>
      <c r="H117" s="247"/>
      <c r="I117" s="247"/>
      <c r="J117" s="248"/>
      <c r="K117" s="249"/>
      <c r="L117" s="247"/>
      <c r="M117" s="247"/>
      <c r="N117" s="247"/>
      <c r="O117" s="247"/>
      <c r="P117" s="247"/>
      <c r="Q117" s="247"/>
      <c r="R117" s="247"/>
      <c r="S117" s="247"/>
      <c r="T117" s="247"/>
      <c r="U117" s="247"/>
      <c r="V117" s="247"/>
      <c r="W117" s="247"/>
      <c r="X117" s="247"/>
      <c r="Y117" s="247"/>
      <c r="Z117" s="250"/>
      <c r="AA117" s="246"/>
      <c r="AB117" s="248"/>
      <c r="AC117" s="126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  <c r="AP117" s="61"/>
      <c r="AQ117" s="61"/>
      <c r="AR117" s="61"/>
      <c r="AS117" s="61"/>
      <c r="AT117" s="61"/>
      <c r="AU117" s="61"/>
      <c r="AV117" s="61"/>
      <c r="AW117" s="61"/>
      <c r="AX117" s="61"/>
      <c r="AY117" s="61"/>
      <c r="AZ117" s="61"/>
      <c r="BA117" s="61"/>
      <c r="BB117" s="61"/>
      <c r="BC117" s="61"/>
    </row>
    <row r="118" customFormat="false" ht="14.25" hidden="false" customHeight="false" outlineLevel="0" collapsed="false">
      <c r="A118" s="118"/>
      <c r="B118" s="119"/>
      <c r="C118" s="119"/>
      <c r="D118" s="120" t="n">
        <f aca="false">SUM(E118:AB118)</f>
        <v>0</v>
      </c>
      <c r="E118" s="121"/>
      <c r="F118" s="122"/>
      <c r="G118" s="122"/>
      <c r="H118" s="122"/>
      <c r="I118" s="122"/>
      <c r="J118" s="123"/>
      <c r="K118" s="124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5"/>
      <c r="AA118" s="121"/>
      <c r="AB118" s="123"/>
      <c r="AC118" s="126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  <c r="AQ118" s="61"/>
      <c r="AR118" s="61"/>
      <c r="AS118" s="61"/>
      <c r="AT118" s="61"/>
      <c r="AU118" s="61"/>
      <c r="AV118" s="61"/>
      <c r="AW118" s="61"/>
      <c r="AX118" s="61"/>
      <c r="AY118" s="61"/>
      <c r="AZ118" s="61"/>
      <c r="BA118" s="61"/>
      <c r="BB118" s="61"/>
      <c r="BC118" s="61"/>
    </row>
    <row r="119" customFormat="false" ht="14.25" hidden="false" customHeight="false" outlineLevel="0" collapsed="false">
      <c r="A119" s="62" t="s">
        <v>78</v>
      </c>
      <c r="B119" s="127"/>
      <c r="C119" s="127"/>
      <c r="D119" s="128" t="n">
        <f aca="false">SUM(E119:AB119)</f>
        <v>0</v>
      </c>
      <c r="E119" s="129"/>
      <c r="F119" s="130"/>
      <c r="G119" s="130"/>
      <c r="H119" s="130"/>
      <c r="I119" s="130"/>
      <c r="J119" s="131"/>
      <c r="K119" s="132"/>
      <c r="L119" s="130"/>
      <c r="M119" s="130"/>
      <c r="N119" s="130"/>
      <c r="O119" s="130"/>
      <c r="P119" s="130"/>
      <c r="Q119" s="130"/>
      <c r="R119" s="130"/>
      <c r="S119" s="130"/>
      <c r="T119" s="130"/>
      <c r="U119" s="130"/>
      <c r="V119" s="130"/>
      <c r="W119" s="130"/>
      <c r="X119" s="130"/>
      <c r="Y119" s="130"/>
      <c r="Z119" s="133"/>
      <c r="AA119" s="129"/>
      <c r="AB119" s="131"/>
      <c r="AC119" s="126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  <c r="AP119" s="61"/>
      <c r="AQ119" s="61"/>
      <c r="AR119" s="61"/>
      <c r="AS119" s="61"/>
      <c r="AT119" s="61"/>
      <c r="AU119" s="61"/>
      <c r="AV119" s="61"/>
      <c r="AW119" s="61"/>
      <c r="AX119" s="61"/>
      <c r="AY119" s="61"/>
      <c r="AZ119" s="61"/>
      <c r="BA119" s="61"/>
      <c r="BB119" s="61"/>
      <c r="BC119" s="61"/>
    </row>
    <row r="120" customFormat="false" ht="15" hidden="false" customHeight="false" outlineLevel="0" collapsed="false">
      <c r="A120" s="143"/>
      <c r="B120" s="136"/>
      <c r="C120" s="136"/>
      <c r="D120" s="137" t="n">
        <f aca="false">SUM(E120:AB120)</f>
        <v>0</v>
      </c>
      <c r="E120" s="138"/>
      <c r="F120" s="139"/>
      <c r="G120" s="139"/>
      <c r="H120" s="139"/>
      <c r="I120" s="139"/>
      <c r="J120" s="140"/>
      <c r="K120" s="141"/>
      <c r="L120" s="139"/>
      <c r="M120" s="139"/>
      <c r="N120" s="139"/>
      <c r="O120" s="139"/>
      <c r="P120" s="139"/>
      <c r="Q120" s="139"/>
      <c r="R120" s="139"/>
      <c r="S120" s="139"/>
      <c r="T120" s="139"/>
      <c r="U120" s="139"/>
      <c r="V120" s="139"/>
      <c r="W120" s="139"/>
      <c r="X120" s="139"/>
      <c r="Y120" s="139"/>
      <c r="Z120" s="142"/>
      <c r="AA120" s="138"/>
      <c r="AB120" s="140"/>
      <c r="AC120" s="126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  <c r="AQ120" s="61"/>
      <c r="AR120" s="61"/>
      <c r="AS120" s="61"/>
      <c r="AT120" s="61"/>
      <c r="AU120" s="61"/>
      <c r="AV120" s="61"/>
      <c r="AW120" s="61"/>
      <c r="AX120" s="61"/>
      <c r="AY120" s="61"/>
      <c r="AZ120" s="61"/>
      <c r="BA120" s="61"/>
      <c r="BB120" s="61"/>
      <c r="BC120" s="61"/>
    </row>
    <row r="121" customFormat="false" ht="14.25" hidden="false" customHeight="false" outlineLevel="0" collapsed="false">
      <c r="A121" s="118"/>
      <c r="B121" s="144"/>
      <c r="C121" s="144"/>
      <c r="D121" s="145" t="n">
        <f aca="false">SUM(E121:AB121)</f>
        <v>0</v>
      </c>
      <c r="E121" s="146"/>
      <c r="F121" s="147"/>
      <c r="G121" s="147"/>
      <c r="H121" s="147"/>
      <c r="I121" s="147"/>
      <c r="J121" s="148"/>
      <c r="K121" s="149"/>
      <c r="L121" s="147"/>
      <c r="M121" s="147"/>
      <c r="N121" s="147"/>
      <c r="O121" s="147"/>
      <c r="P121" s="147"/>
      <c r="Q121" s="147"/>
      <c r="R121" s="147"/>
      <c r="S121" s="147"/>
      <c r="T121" s="147"/>
      <c r="U121" s="147"/>
      <c r="V121" s="147"/>
      <c r="W121" s="147"/>
      <c r="X121" s="147"/>
      <c r="Y121" s="147"/>
      <c r="Z121" s="150"/>
      <c r="AA121" s="146"/>
      <c r="AB121" s="148"/>
      <c r="AC121" s="126"/>
      <c r="AD121" s="61"/>
      <c r="AE121" s="61"/>
      <c r="AF121" s="61"/>
      <c r="AG121" s="61"/>
      <c r="AH121" s="61"/>
      <c r="AI121" s="61"/>
      <c r="AJ121" s="61"/>
      <c r="AK121" s="61"/>
      <c r="AL121" s="61"/>
      <c r="AM121" s="61"/>
      <c r="AN121" s="61"/>
      <c r="AO121" s="61"/>
      <c r="AP121" s="61"/>
      <c r="AQ121" s="61"/>
      <c r="AR121" s="61"/>
      <c r="AS121" s="61"/>
      <c r="AT121" s="61"/>
      <c r="AU121" s="61"/>
      <c r="AV121" s="61"/>
      <c r="AW121" s="61"/>
      <c r="AX121" s="61"/>
      <c r="AY121" s="61"/>
      <c r="AZ121" s="61"/>
      <c r="BA121" s="61"/>
      <c r="BB121" s="61"/>
      <c r="BC121" s="61"/>
    </row>
    <row r="122" customFormat="false" ht="14.25" hidden="false" customHeight="false" outlineLevel="0" collapsed="false">
      <c r="A122" s="62"/>
      <c r="B122" s="151"/>
      <c r="C122" s="151"/>
      <c r="D122" s="152" t="n">
        <f aca="false">SUM(E122:AB122)</f>
        <v>0</v>
      </c>
      <c r="E122" s="153"/>
      <c r="F122" s="154"/>
      <c r="G122" s="154"/>
      <c r="H122" s="154"/>
      <c r="I122" s="154"/>
      <c r="J122" s="155"/>
      <c r="K122" s="156"/>
      <c r="L122" s="154"/>
      <c r="M122" s="154"/>
      <c r="N122" s="154"/>
      <c r="O122" s="154"/>
      <c r="P122" s="154"/>
      <c r="Q122" s="154"/>
      <c r="R122" s="154"/>
      <c r="S122" s="154"/>
      <c r="T122" s="154"/>
      <c r="U122" s="154"/>
      <c r="V122" s="154"/>
      <c r="W122" s="154"/>
      <c r="X122" s="154"/>
      <c r="Y122" s="154"/>
      <c r="Z122" s="157"/>
      <c r="AA122" s="153"/>
      <c r="AB122" s="155"/>
      <c r="AC122" s="126"/>
      <c r="AD122" s="61"/>
      <c r="AE122" s="61"/>
      <c r="AF122" s="61"/>
      <c r="AG122" s="61"/>
      <c r="AH122" s="61"/>
      <c r="AI122" s="61"/>
      <c r="AJ122" s="61"/>
      <c r="AK122" s="61"/>
      <c r="AL122" s="61"/>
      <c r="AM122" s="61"/>
      <c r="AN122" s="61"/>
      <c r="AO122" s="61"/>
      <c r="AP122" s="61"/>
      <c r="AQ122" s="61"/>
      <c r="AR122" s="61"/>
      <c r="AS122" s="61"/>
      <c r="AT122" s="61"/>
      <c r="AU122" s="61"/>
      <c r="AV122" s="61"/>
      <c r="AW122" s="61"/>
      <c r="AX122" s="61"/>
      <c r="AY122" s="61"/>
      <c r="AZ122" s="61"/>
      <c r="BA122" s="61"/>
      <c r="BB122" s="61"/>
      <c r="BC122" s="61"/>
    </row>
    <row r="123" customFormat="false" ht="14.25" hidden="false" customHeight="false" outlineLevel="0" collapsed="false">
      <c r="A123" s="62" t="s">
        <v>79</v>
      </c>
      <c r="B123" s="151"/>
      <c r="C123" s="151"/>
      <c r="D123" s="152" t="n">
        <f aca="false">SUM(E123:AB123)</f>
        <v>0</v>
      </c>
      <c r="E123" s="153"/>
      <c r="F123" s="154"/>
      <c r="G123" s="154"/>
      <c r="H123" s="154"/>
      <c r="I123" s="154"/>
      <c r="J123" s="155"/>
      <c r="K123" s="156"/>
      <c r="L123" s="154"/>
      <c r="M123" s="154"/>
      <c r="N123" s="154"/>
      <c r="O123" s="154"/>
      <c r="P123" s="154"/>
      <c r="Q123" s="154"/>
      <c r="R123" s="154"/>
      <c r="S123" s="154"/>
      <c r="T123" s="154"/>
      <c r="U123" s="154"/>
      <c r="V123" s="154"/>
      <c r="W123" s="154"/>
      <c r="X123" s="154"/>
      <c r="Y123" s="154"/>
      <c r="Z123" s="157"/>
      <c r="AA123" s="153"/>
      <c r="AB123" s="155"/>
      <c r="AC123" s="126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  <c r="AP123" s="61"/>
      <c r="AQ123" s="61"/>
      <c r="AR123" s="61"/>
      <c r="AS123" s="61"/>
      <c r="AT123" s="61"/>
      <c r="AU123" s="61"/>
      <c r="AV123" s="61"/>
      <c r="AW123" s="61"/>
      <c r="AX123" s="61"/>
      <c r="AY123" s="61"/>
      <c r="AZ123" s="61"/>
      <c r="BA123" s="61"/>
      <c r="BB123" s="61"/>
      <c r="BC123" s="61"/>
    </row>
    <row r="124" customFormat="false" ht="14.25" hidden="false" customHeight="false" outlineLevel="0" collapsed="false">
      <c r="A124" s="62"/>
      <c r="B124" s="151"/>
      <c r="C124" s="151"/>
      <c r="D124" s="152" t="n">
        <f aca="false">SUM(E124:AB124)</f>
        <v>0</v>
      </c>
      <c r="E124" s="153"/>
      <c r="F124" s="154"/>
      <c r="G124" s="154"/>
      <c r="H124" s="154"/>
      <c r="I124" s="154"/>
      <c r="J124" s="155"/>
      <c r="K124" s="156"/>
      <c r="L124" s="154"/>
      <c r="M124" s="154"/>
      <c r="N124" s="154"/>
      <c r="O124" s="154"/>
      <c r="P124" s="154"/>
      <c r="Q124" s="154"/>
      <c r="R124" s="154"/>
      <c r="S124" s="154"/>
      <c r="T124" s="154"/>
      <c r="U124" s="154"/>
      <c r="V124" s="154"/>
      <c r="W124" s="154"/>
      <c r="X124" s="154"/>
      <c r="Y124" s="154"/>
      <c r="Z124" s="157"/>
      <c r="AA124" s="153"/>
      <c r="AB124" s="155"/>
      <c r="AC124" s="126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  <c r="AN124" s="61"/>
      <c r="AO124" s="61"/>
      <c r="AP124" s="61"/>
      <c r="AQ124" s="61"/>
      <c r="AR124" s="61"/>
      <c r="AS124" s="61"/>
      <c r="AT124" s="61"/>
      <c r="AU124" s="61"/>
      <c r="AV124" s="61"/>
      <c r="AW124" s="61"/>
      <c r="AX124" s="61"/>
      <c r="AY124" s="61"/>
      <c r="AZ124" s="61"/>
      <c r="BA124" s="61"/>
      <c r="BB124" s="61"/>
      <c r="BC124" s="61"/>
    </row>
    <row r="125" customFormat="false" ht="15" hidden="false" customHeight="false" outlineLevel="0" collapsed="false">
      <c r="A125" s="62"/>
      <c r="B125" s="158"/>
      <c r="C125" s="158"/>
      <c r="D125" s="159" t="n">
        <f aca="false">SUM(E125:AB125)</f>
        <v>0</v>
      </c>
      <c r="E125" s="160"/>
      <c r="F125" s="161"/>
      <c r="G125" s="161"/>
      <c r="H125" s="161"/>
      <c r="I125" s="161"/>
      <c r="J125" s="162"/>
      <c r="K125" s="163"/>
      <c r="L125" s="161"/>
      <c r="M125" s="161"/>
      <c r="N125" s="161"/>
      <c r="O125" s="161"/>
      <c r="P125" s="161"/>
      <c r="Q125" s="161"/>
      <c r="R125" s="161"/>
      <c r="S125" s="161"/>
      <c r="T125" s="161"/>
      <c r="U125" s="161"/>
      <c r="V125" s="161"/>
      <c r="W125" s="161"/>
      <c r="X125" s="161"/>
      <c r="Y125" s="161"/>
      <c r="Z125" s="164"/>
      <c r="AA125" s="160"/>
      <c r="AB125" s="162"/>
      <c r="AC125" s="126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  <c r="AN125" s="61"/>
      <c r="AO125" s="61"/>
      <c r="AP125" s="61"/>
      <c r="AQ125" s="61"/>
      <c r="AR125" s="61"/>
      <c r="AS125" s="61"/>
      <c r="AT125" s="61"/>
      <c r="AU125" s="61"/>
      <c r="AV125" s="61"/>
      <c r="AW125" s="61"/>
      <c r="AX125" s="61"/>
      <c r="AY125" s="61"/>
      <c r="AZ125" s="61"/>
      <c r="BA125" s="61"/>
      <c r="BB125" s="61"/>
      <c r="BC125" s="61"/>
    </row>
    <row r="126" customFormat="false" ht="14.25" hidden="false" customHeight="false" outlineLevel="0" collapsed="false">
      <c r="A126" s="118"/>
      <c r="B126" s="165"/>
      <c r="C126" s="165"/>
      <c r="D126" s="166" t="n">
        <f aca="false">SUM(E126:AB126)</f>
        <v>0</v>
      </c>
      <c r="E126" s="258"/>
      <c r="F126" s="259"/>
      <c r="G126" s="259"/>
      <c r="H126" s="259"/>
      <c r="I126" s="259"/>
      <c r="J126" s="260"/>
      <c r="K126" s="261"/>
      <c r="L126" s="259"/>
      <c r="M126" s="259"/>
      <c r="N126" s="259"/>
      <c r="O126" s="259"/>
      <c r="P126" s="259"/>
      <c r="Q126" s="259"/>
      <c r="R126" s="259"/>
      <c r="S126" s="259"/>
      <c r="T126" s="259"/>
      <c r="U126" s="259"/>
      <c r="V126" s="259"/>
      <c r="W126" s="259"/>
      <c r="X126" s="259"/>
      <c r="Y126" s="259"/>
      <c r="Z126" s="262"/>
      <c r="AA126" s="258"/>
      <c r="AB126" s="260"/>
      <c r="AC126" s="126"/>
      <c r="AD126" s="61"/>
      <c r="AE126" s="61"/>
      <c r="AF126" s="61"/>
      <c r="AG126" s="61"/>
      <c r="AH126" s="61"/>
      <c r="AI126" s="61"/>
      <c r="AJ126" s="61"/>
      <c r="AK126" s="61"/>
      <c r="AL126" s="61"/>
      <c r="AM126" s="61"/>
      <c r="AN126" s="61"/>
      <c r="AO126" s="61"/>
      <c r="AP126" s="61"/>
      <c r="AQ126" s="61"/>
      <c r="AR126" s="61"/>
      <c r="AS126" s="61"/>
      <c r="AT126" s="61"/>
      <c r="AU126" s="61"/>
      <c r="AV126" s="61"/>
      <c r="AW126" s="61"/>
      <c r="AX126" s="61"/>
      <c r="AY126" s="61"/>
      <c r="AZ126" s="61"/>
      <c r="BA126" s="61"/>
      <c r="BB126" s="61"/>
      <c r="BC126" s="61"/>
    </row>
    <row r="127" customFormat="false" ht="14.25" hidden="false" customHeight="false" outlineLevel="0" collapsed="false">
      <c r="A127" s="62" t="s">
        <v>80</v>
      </c>
      <c r="B127" s="151"/>
      <c r="C127" s="151"/>
      <c r="D127" s="152" t="n">
        <f aca="false">SUM(E127:AB127)</f>
        <v>0</v>
      </c>
      <c r="E127" s="153"/>
      <c r="F127" s="154"/>
      <c r="G127" s="154"/>
      <c r="H127" s="154"/>
      <c r="I127" s="154"/>
      <c r="J127" s="155"/>
      <c r="K127" s="156"/>
      <c r="L127" s="154"/>
      <c r="M127" s="154"/>
      <c r="N127" s="154"/>
      <c r="O127" s="154"/>
      <c r="P127" s="154"/>
      <c r="Q127" s="154"/>
      <c r="R127" s="154"/>
      <c r="S127" s="154"/>
      <c r="T127" s="154"/>
      <c r="U127" s="154"/>
      <c r="V127" s="154"/>
      <c r="W127" s="154"/>
      <c r="X127" s="154"/>
      <c r="Y127" s="154"/>
      <c r="Z127" s="157"/>
      <c r="AA127" s="153"/>
      <c r="AB127" s="155"/>
      <c r="AC127" s="126"/>
      <c r="AD127" s="61"/>
      <c r="AE127" s="61"/>
      <c r="AF127" s="61"/>
      <c r="AG127" s="61"/>
      <c r="AH127" s="61"/>
      <c r="AI127" s="61"/>
      <c r="AJ127" s="61"/>
      <c r="AK127" s="61"/>
      <c r="AL127" s="61"/>
      <c r="AM127" s="61"/>
      <c r="AN127" s="61"/>
      <c r="AO127" s="61"/>
      <c r="AP127" s="61"/>
      <c r="AQ127" s="61"/>
      <c r="AR127" s="61"/>
      <c r="AS127" s="61"/>
      <c r="AT127" s="61"/>
      <c r="AU127" s="61"/>
      <c r="AV127" s="61"/>
      <c r="AW127" s="61"/>
      <c r="AX127" s="61"/>
      <c r="AY127" s="61"/>
      <c r="AZ127" s="61"/>
      <c r="BA127" s="61"/>
      <c r="BB127" s="61"/>
      <c r="BC127" s="61"/>
    </row>
    <row r="128" customFormat="false" ht="15" hidden="false" customHeight="false" outlineLevel="0" collapsed="false">
      <c r="A128" s="143"/>
      <c r="B128" s="177"/>
      <c r="C128" s="177"/>
      <c r="D128" s="178" t="n">
        <f aca="false">SUM(E128:AB128)</f>
        <v>0</v>
      </c>
      <c r="E128" s="263"/>
      <c r="F128" s="264"/>
      <c r="G128" s="264"/>
      <c r="H128" s="264"/>
      <c r="I128" s="264"/>
      <c r="J128" s="265"/>
      <c r="K128" s="266"/>
      <c r="L128" s="264"/>
      <c r="M128" s="264"/>
      <c r="N128" s="264"/>
      <c r="O128" s="264"/>
      <c r="P128" s="264"/>
      <c r="Q128" s="264"/>
      <c r="R128" s="264"/>
      <c r="S128" s="264"/>
      <c r="T128" s="264"/>
      <c r="U128" s="264"/>
      <c r="V128" s="264"/>
      <c r="W128" s="264"/>
      <c r="X128" s="264"/>
      <c r="Y128" s="264"/>
      <c r="Z128" s="267"/>
      <c r="AA128" s="263"/>
      <c r="AB128" s="265"/>
      <c r="AC128" s="126"/>
      <c r="AD128" s="61"/>
      <c r="AE128" s="61"/>
      <c r="AF128" s="61"/>
      <c r="AG128" s="61"/>
      <c r="AH128" s="61"/>
      <c r="AI128" s="61"/>
      <c r="AJ128" s="61"/>
      <c r="AK128" s="61"/>
      <c r="AL128" s="61"/>
      <c r="AM128" s="61"/>
      <c r="AN128" s="61"/>
      <c r="AO128" s="61"/>
      <c r="AP128" s="61"/>
      <c r="AQ128" s="61"/>
      <c r="AR128" s="61"/>
      <c r="AS128" s="61"/>
      <c r="AT128" s="61"/>
      <c r="AU128" s="61"/>
      <c r="AV128" s="61"/>
      <c r="AW128" s="61"/>
      <c r="AX128" s="61"/>
      <c r="AY128" s="61"/>
      <c r="AZ128" s="61"/>
      <c r="BA128" s="61"/>
      <c r="BB128" s="61"/>
      <c r="BC128" s="61"/>
    </row>
    <row r="129" customFormat="false" ht="15" hidden="false" customHeight="false" outlineLevel="0" collapsed="false">
      <c r="A129" s="184"/>
      <c r="B129" s="185"/>
      <c r="C129" s="185"/>
      <c r="D129" s="186" t="n">
        <f aca="false">SUM(E129:AB129)</f>
        <v>0</v>
      </c>
      <c r="E129" s="187"/>
      <c r="F129" s="188"/>
      <c r="G129" s="188"/>
      <c r="H129" s="188"/>
      <c r="I129" s="188"/>
      <c r="J129" s="189"/>
      <c r="K129" s="190"/>
      <c r="L129" s="190"/>
      <c r="M129" s="190"/>
      <c r="N129" s="190"/>
      <c r="O129" s="190"/>
      <c r="P129" s="190"/>
      <c r="Q129" s="190"/>
      <c r="R129" s="190"/>
      <c r="S129" s="190"/>
      <c r="T129" s="190"/>
      <c r="U129" s="190"/>
      <c r="V129" s="190"/>
      <c r="W129" s="190"/>
      <c r="X129" s="190"/>
      <c r="Y129" s="190"/>
      <c r="Z129" s="190"/>
      <c r="AA129" s="187"/>
      <c r="AB129" s="189"/>
      <c r="AC129" s="191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1"/>
      <c r="AP129" s="61"/>
      <c r="AQ129" s="61"/>
      <c r="AR129" s="61"/>
      <c r="AS129" s="61"/>
      <c r="AT129" s="61"/>
      <c r="AU129" s="61"/>
      <c r="AV129" s="61"/>
      <c r="AW129" s="61"/>
      <c r="AX129" s="61"/>
      <c r="AY129" s="61"/>
      <c r="AZ129" s="61"/>
      <c r="BA129" s="61"/>
      <c r="BB129" s="61"/>
      <c r="BC129" s="61"/>
    </row>
    <row r="130" customFormat="false" ht="15" hidden="false" customHeight="false" outlineLevel="0" collapsed="false">
      <c r="A130" s="192" t="s">
        <v>51</v>
      </c>
      <c r="B130" s="193" t="s">
        <v>71</v>
      </c>
      <c r="C130" s="193" t="s">
        <v>40</v>
      </c>
      <c r="D130" s="194" t="n">
        <f aca="false">SUM(E130:AB130)</f>
        <v>12.4381937134</v>
      </c>
      <c r="E130" s="195" t="n">
        <f aca="false">E108+E121+E122+E123+E124+E125+E126+E127+E128-E109-E110-E111-E112-E113-E114-E115-E116-E117-E118-E119-E120</f>
        <v>0.496574385</v>
      </c>
      <c r="F130" s="196" t="n">
        <f aca="false">F108+F121+F122+F123+F124+F125+F126+F127+F128-F109-F110-F111-F112-F113-F114-F115-F116-F117-F118-F119-F120</f>
        <v>0.4874454448</v>
      </c>
      <c r="G130" s="196" t="n">
        <f aca="false">G108+G121+G122+G123+G124+G125+G126+G127+G128-G109-G110-G111-G112-G113-G114-G115-G116-G117-G118-G119-G120</f>
        <v>0.4829310834</v>
      </c>
      <c r="H130" s="196" t="n">
        <f aca="false">H108+H121+H122+H123+H124+H125+H126+H127+H128-H109-H110-H111-H112-H113-H114-H115-H116-H117-H118-H119-H120</f>
        <v>0.4807894896</v>
      </c>
      <c r="I130" s="196" t="n">
        <f aca="false">I108+I121+I122+I123+I124+I125+I126+I127+I128-I109-I110-I111-I112-I113-I114-I115-I116-I117-I118-I119-I120</f>
        <v>0.4810486058</v>
      </c>
      <c r="J130" s="197" t="n">
        <f aca="false">J108+J121+J122+J123+J124+J125+J126+J127+J128-J109-J110-J111-J112-J113-J114-J115-J116-J117-J118-J119-J120</f>
        <v>0.4830106272</v>
      </c>
      <c r="K130" s="198" t="n">
        <f aca="false">K108+K121+K122+K123+K124+K125+K126+K127+K128-K109-K110-K111-K112-K113-K114-K115-K116-K117-K118-K119-K120</f>
        <v>0.4869152826</v>
      </c>
      <c r="L130" s="196" t="n">
        <f aca="false">L108+L121+L122+L123+L124+L125+L126+L127+L128-L109-L110-L111-L112-L113-L114-L115-L116-L117-L118-L119-L120</f>
        <v>0.4973055956</v>
      </c>
      <c r="M130" s="196" t="n">
        <f aca="false">M108+M121+M122+M123+M124+M125+M126+M127+M128-M109-M110-M111-M112-M113-M114-M115-M116-M117-M118-M119-M120</f>
        <v>0.507534992</v>
      </c>
      <c r="N130" s="196" t="n">
        <f aca="false">N108+N121+N122+N123+N124+N125+N126+N127+N128-N109-N110-N111-N112-N113-N114-N115-N116-N117-N118-N119-N120</f>
        <v>0.5124892928</v>
      </c>
      <c r="O130" s="196" t="n">
        <f aca="false">O108+O121+O122+O123+O124+O125+O126+O127+O128-O109-O110-O111-O112-O113-O114-O115-O116-O117-O118-O119-O120</f>
        <v>0.522090587</v>
      </c>
      <c r="P130" s="196" t="n">
        <f aca="false">P108+P121+P122+P123+P124+P125+P126+P127+P128-P109-P110-P111-P112-P113-P114-P115-P116-P117-P118-P119-P120</f>
        <v>0.5262828792</v>
      </c>
      <c r="Q130" s="196" t="n">
        <f aca="false">Q108+Q121+Q122+Q123+Q124+Q125+Q126+Q127+Q128-Q109-Q110-Q111-Q112-Q113-Q114-Q115-Q116-Q117-Q118-Q119-Q120</f>
        <v>0.5300853112</v>
      </c>
      <c r="R130" s="196" t="n">
        <f aca="false">R108+R121+R122+R123+R124+R125+R126+R127+R128-R109-R110-R111-R112-R113-R114-R115-R116-R117-R118-R119-R120</f>
        <v>0.5352592926</v>
      </c>
      <c r="S130" s="196" t="n">
        <f aca="false">S108+S121+S122+S123+S124+S125+S126+S127+S128-S109-S110-S111-S112-S113-S114-S115-S116-S117-S118-S119-S120</f>
        <v>0.5362797448</v>
      </c>
      <c r="T130" s="196" t="n">
        <f aca="false">T108+T121+T122+T123+T124+T125+T126+T127+T128-T109-T110-T111-T112-T113-T114-T115-T116-T117-T118-T119-T120</f>
        <v>0.5408309222</v>
      </c>
      <c r="U130" s="196" t="n">
        <f aca="false">U108+U121+U122+U123+U124+U125+U126+U127+U128-U109-U110-U111-U112-U113-U114-U115-U116-U117-U118-U119-U120</f>
        <v>0.5535867812</v>
      </c>
      <c r="V130" s="196" t="n">
        <f aca="false">V108+V121+V122+V123+V124+V125+V126+V127+V128-V109-V110-V111-V112-V113-V114-V115-V116-V117-V118-V119-V120</f>
        <v>0.5575766444</v>
      </c>
      <c r="W130" s="196" t="n">
        <f aca="false">W108+W121+W122+W123+W124+W125+W126+W127+W128-W109-W110-W111-W112-W113-W114-W115-W116-W117-W118-W119-W120</f>
        <v>0.5530897888</v>
      </c>
      <c r="X130" s="196" t="n">
        <f aca="false">X108+X121+X122+X123+X124+X125+X126+X127+X128-X109-X110-X111-X112-X113-X114-X115-X116-X117-X118-X119-X120</f>
        <v>0.5486613078</v>
      </c>
      <c r="Y130" s="196" t="n">
        <f aca="false">Y108+Y121+Y122+Y123+Y124+Y125+Y126+Y127+Y128-Y109-Y110-Y111-Y112-Y113-Y114-Y115-Y116-Y117-Y118-Y119-Y120</f>
        <v>0.548464354</v>
      </c>
      <c r="Z130" s="199" t="n">
        <f aca="false">Z108+Z121+Z122+Z123+Z124+Z125+Z126+Z127+Z128-Z109-Z110-Z111-Z112-Z113-Z114-Z115-Z116-Z117-Z118-Z119-Z120</f>
        <v>0.5430147364</v>
      </c>
      <c r="AA130" s="195" t="n">
        <f aca="false">AA108+AA121+AA122+AA123+AA124+AA125+AA126+AA127+AA128-AA109-AA110-AA111-AA112-AA113-AA114-AA115-AA116-AA117-AA118-AA119-AA120</f>
        <v>0.5227573814</v>
      </c>
      <c r="AB130" s="197" t="n">
        <f aca="false">AB108+AB121+AB122+AB123+AB124+AB125+AB126+AB127+AB128-AB109-AB110-AB111-AB112-AB113-AB114-AB115-AB116-AB117-AB118-AB119-AB120</f>
        <v>0.5041691836</v>
      </c>
      <c r="AC130" s="200" t="s">
        <v>73</v>
      </c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  <c r="AN130" s="61"/>
      <c r="AO130" s="61"/>
      <c r="AP130" s="61"/>
      <c r="AQ130" s="61"/>
      <c r="AR130" s="61"/>
      <c r="AS130" s="61"/>
      <c r="AT130" s="61"/>
      <c r="AU130" s="61"/>
      <c r="AV130" s="61"/>
      <c r="AW130" s="61"/>
      <c r="AX130" s="61"/>
      <c r="AY130" s="61"/>
      <c r="AZ130" s="61"/>
      <c r="BA130" s="61"/>
      <c r="BB130" s="61"/>
      <c r="BC130" s="61"/>
    </row>
    <row r="131" customFormat="false" ht="15" hidden="false" customHeight="false" outlineLevel="0" collapsed="false">
      <c r="A131" s="275"/>
      <c r="B131" s="276"/>
      <c r="C131" s="276"/>
      <c r="D131" s="277"/>
      <c r="E131" s="278"/>
      <c r="F131" s="279"/>
      <c r="G131" s="279"/>
      <c r="H131" s="279"/>
      <c r="I131" s="279"/>
      <c r="J131" s="280"/>
      <c r="K131" s="281"/>
      <c r="L131" s="281"/>
      <c r="M131" s="281"/>
      <c r="N131" s="281"/>
      <c r="O131" s="281"/>
      <c r="P131" s="281"/>
      <c r="Q131" s="281"/>
      <c r="R131" s="281"/>
      <c r="S131" s="281"/>
      <c r="T131" s="281"/>
      <c r="U131" s="281"/>
      <c r="V131" s="281"/>
      <c r="W131" s="281"/>
      <c r="X131" s="281"/>
      <c r="Y131" s="281"/>
      <c r="Z131" s="281"/>
      <c r="AA131" s="278"/>
      <c r="AB131" s="280"/>
      <c r="AC131" s="282"/>
      <c r="AD131" s="61"/>
      <c r="AE131" s="61"/>
      <c r="AF131" s="61"/>
      <c r="AG131" s="61"/>
      <c r="AH131" s="61"/>
      <c r="AI131" s="61"/>
      <c r="AJ131" s="61"/>
      <c r="AK131" s="61"/>
      <c r="AL131" s="61"/>
      <c r="AM131" s="61"/>
      <c r="AN131" s="61"/>
      <c r="AO131" s="61"/>
      <c r="AP131" s="61"/>
      <c r="AQ131" s="61"/>
      <c r="AR131" s="61"/>
      <c r="AS131" s="61"/>
      <c r="AT131" s="61"/>
      <c r="AU131" s="61"/>
      <c r="AV131" s="61"/>
      <c r="AW131" s="61"/>
      <c r="AX131" s="61"/>
      <c r="AY131" s="61"/>
      <c r="AZ131" s="61"/>
      <c r="BA131" s="61"/>
      <c r="BB131" s="61"/>
      <c r="BC131" s="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2000-03-28T17:55:47Z</dcterms:created>
  <dc:creator>jwhalen</dc:creator>
  <dc:description/>
  <dc:language>en-US</dc:language>
  <cp:lastModifiedBy>Michael D. Spruiell</cp:lastModifiedBy>
  <dcterms:modified xsi:type="dcterms:W3CDTF">2001-04-12T16:08:04Z</dcterms:modified>
  <cp:revision>0</cp:revision>
  <dc:subject/>
  <dc:title/>
</cp:coreProperties>
</file>