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<sst xmlns="http://schemas.openxmlformats.org/spreadsheetml/2006/main" count="339" uniqueCount="93">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</sst>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37405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24.6882251674742</v>
      </c>
      <c r="E8" s="55" t="n">
        <v>0.894009533287945</v>
      </c>
      <c r="F8" s="56" t="n">
        <v>0.882783691005332</v>
      </c>
      <c r="G8" s="56" t="n">
        <v>0.869538494498504</v>
      </c>
      <c r="H8" s="56" t="n">
        <v>0.861365971915691</v>
      </c>
      <c r="I8" s="56" t="n">
        <v>0.873831454519192</v>
      </c>
      <c r="J8" s="57" t="n">
        <v>0.905820647235878</v>
      </c>
      <c r="K8" s="58" t="n">
        <v>0.956954019190908</v>
      </c>
      <c r="L8" s="56" t="n">
        <v>1.02570352165042</v>
      </c>
      <c r="M8" s="56" t="n">
        <v>1.08797422647127</v>
      </c>
      <c r="N8" s="56" t="n">
        <v>1.12072306127216</v>
      </c>
      <c r="O8" s="56" t="n">
        <v>1.1490443807654</v>
      </c>
      <c r="P8" s="56" t="n">
        <v>1.16084796690635</v>
      </c>
      <c r="Q8" s="56" t="n">
        <v>1.14689913754177</v>
      </c>
      <c r="R8" s="56" t="n">
        <v>1.15690390684423</v>
      </c>
      <c r="S8" s="56" t="n">
        <v>1.15858217638109</v>
      </c>
      <c r="T8" s="56" t="n">
        <v>1.14672937614275</v>
      </c>
      <c r="U8" s="56" t="n">
        <v>1.12077476190933</v>
      </c>
      <c r="V8" s="56" t="n">
        <v>1.08205696843611</v>
      </c>
      <c r="W8" s="56" t="n">
        <v>1.0648629051941</v>
      </c>
      <c r="X8" s="56" t="n">
        <v>1.04127537421699</v>
      </c>
      <c r="Y8" s="56" t="n">
        <v>1.03279782191663</v>
      </c>
      <c r="Z8" s="59" t="n">
        <v>1.02034731346262</v>
      </c>
      <c r="AA8" s="55" t="n">
        <v>0.982291244822624</v>
      </c>
      <c r="AB8" s="57" t="n">
        <v>0.946107211886901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880.302300703438</v>
      </c>
      <c r="E9" s="69" t="n">
        <v>28.3512731231252</v>
      </c>
      <c r="F9" s="70" t="n">
        <v>27.6949266073666</v>
      </c>
      <c r="G9" s="70" t="n">
        <v>27.0787439897461</v>
      </c>
      <c r="H9" s="70" t="n">
        <v>26.7965087249738</v>
      </c>
      <c r="I9" s="70" t="n">
        <v>27.4124802559708</v>
      </c>
      <c r="J9" s="71" t="n">
        <v>29.2675565446424</v>
      </c>
      <c r="K9" s="72" t="n">
        <v>32.8054980972378</v>
      </c>
      <c r="L9" s="70" t="n">
        <v>37.1473347845296</v>
      </c>
      <c r="M9" s="70" t="n">
        <v>40.6476371707137</v>
      </c>
      <c r="N9" s="70" t="n">
        <v>42.7755294967389</v>
      </c>
      <c r="O9" s="70" t="n">
        <v>44.2515129078572</v>
      </c>
      <c r="P9" s="70" t="n">
        <v>44.9751104968558</v>
      </c>
      <c r="Q9" s="70" t="n">
        <v>45.1021419480847</v>
      </c>
      <c r="R9" s="70" t="n">
        <v>45.6289010088367</v>
      </c>
      <c r="S9" s="70" t="n">
        <v>45.6408907679932</v>
      </c>
      <c r="T9" s="70" t="n">
        <v>44.9941632602968</v>
      </c>
      <c r="U9" s="70" t="n">
        <v>43.6774178710019</v>
      </c>
      <c r="V9" s="70" t="n">
        <v>41.2552667106076</v>
      </c>
      <c r="W9" s="70" t="n">
        <v>38.225204035926</v>
      </c>
      <c r="X9" s="70" t="n">
        <v>36.1112818619922</v>
      </c>
      <c r="Y9" s="70" t="n">
        <v>35.0099461185393</v>
      </c>
      <c r="Z9" s="73" t="n">
        <v>33.6115210730958</v>
      </c>
      <c r="AA9" s="69" t="n">
        <v>31.6610949275518</v>
      </c>
      <c r="AB9" s="71" t="n">
        <v>30.1803589197544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6576.227887404</v>
      </c>
      <c r="E10" s="80" t="n">
        <v>221.053037747456</v>
      </c>
      <c r="F10" s="81" t="n">
        <v>217.902124287939</v>
      </c>
      <c r="G10" s="81" t="n">
        <v>215.168899684717</v>
      </c>
      <c r="H10" s="81" t="n">
        <v>212.768264568193</v>
      </c>
      <c r="I10" s="81" t="n">
        <v>224.086968788032</v>
      </c>
      <c r="J10" s="82" t="n">
        <v>226.507523650733</v>
      </c>
      <c r="K10" s="83" t="n">
        <v>243.715251949723</v>
      </c>
      <c r="L10" s="81" t="n">
        <v>271.588069711954</v>
      </c>
      <c r="M10" s="81" t="n">
        <v>295.496181651582</v>
      </c>
      <c r="N10" s="81" t="n">
        <v>310.484595491801</v>
      </c>
      <c r="O10" s="81" t="n">
        <v>321.502589667991</v>
      </c>
      <c r="P10" s="81" t="n">
        <v>326.795168195328</v>
      </c>
      <c r="Q10" s="81" t="n">
        <v>326.303238737125</v>
      </c>
      <c r="R10" s="81" t="n">
        <v>330.288671084712</v>
      </c>
      <c r="S10" s="81" t="n">
        <v>329.892651311729</v>
      </c>
      <c r="T10" s="81" t="n">
        <v>325.102288440888</v>
      </c>
      <c r="U10" s="81" t="n">
        <v>315.309153866436</v>
      </c>
      <c r="V10" s="81" t="n">
        <v>297.514297299731</v>
      </c>
      <c r="W10" s="81" t="n">
        <v>283.383281634999</v>
      </c>
      <c r="X10" s="81" t="n">
        <v>272.201263750666</v>
      </c>
      <c r="Y10" s="81" t="n">
        <v>268.311222093475</v>
      </c>
      <c r="Z10" s="84" t="n">
        <v>259.428954724921</v>
      </c>
      <c r="AA10" s="80" t="n">
        <v>245.467030385662</v>
      </c>
      <c r="AB10" s="82" t="n">
        <v>235.957158678208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63.4092564205576</v>
      </c>
      <c r="E11" s="88" t="n">
        <v>2.22430601755117</v>
      </c>
      <c r="F11" s="89" t="n">
        <v>2.17155567948837</v>
      </c>
      <c r="G11" s="89" t="n">
        <v>2.14728033586475</v>
      </c>
      <c r="H11" s="89" t="n">
        <v>2.14123894724765</v>
      </c>
      <c r="I11" s="89" t="n">
        <v>2.17367425844943</v>
      </c>
      <c r="J11" s="90" t="n">
        <v>2.25442387146351</v>
      </c>
      <c r="K11" s="91" t="n">
        <v>2.37529735680542</v>
      </c>
      <c r="L11" s="89" t="n">
        <v>2.57458057829909</v>
      </c>
      <c r="M11" s="89" t="n">
        <v>2.76777962638992</v>
      </c>
      <c r="N11" s="89" t="n">
        <v>2.85234204019822</v>
      </c>
      <c r="O11" s="89" t="n">
        <v>2.91903592764437</v>
      </c>
      <c r="P11" s="89" t="n">
        <v>2.98450053336233</v>
      </c>
      <c r="Q11" s="89" t="n">
        <v>2.99161909998213</v>
      </c>
      <c r="R11" s="89" t="n">
        <v>3.02923796307375</v>
      </c>
      <c r="S11" s="89" t="n">
        <v>3.04394312615504</v>
      </c>
      <c r="T11" s="89" t="n">
        <v>3.02917361969209</v>
      </c>
      <c r="U11" s="89" t="n">
        <v>3.00296324467905</v>
      </c>
      <c r="V11" s="89" t="n">
        <v>2.93028805433346</v>
      </c>
      <c r="W11" s="89" t="n">
        <v>2.85558797940738</v>
      </c>
      <c r="X11" s="89" t="n">
        <v>2.74308156243721</v>
      </c>
      <c r="Y11" s="89" t="n">
        <v>2.74023050472438</v>
      </c>
      <c r="Z11" s="92" t="n">
        <v>2.66332339719948</v>
      </c>
      <c r="AA11" s="88" t="n">
        <v>2.45730654042517</v>
      </c>
      <c r="AB11" s="90" t="n">
        <v>2.3364861556842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333.922929173544</v>
      </c>
      <c r="E12" s="96" t="n">
        <v>10.7823052841931</v>
      </c>
      <c r="F12" s="97" t="n">
        <v>10.5003067014668</v>
      </c>
      <c r="G12" s="97" t="n">
        <v>10.2847390724655</v>
      </c>
      <c r="H12" s="97" t="n">
        <v>10.1944574197327</v>
      </c>
      <c r="I12" s="97" t="n">
        <v>10.4021894146784</v>
      </c>
      <c r="J12" s="98" t="n">
        <v>11.0485638066759</v>
      </c>
      <c r="K12" s="99" t="n">
        <v>12.3350415360371</v>
      </c>
      <c r="L12" s="97" t="n">
        <v>13.9732246401667</v>
      </c>
      <c r="M12" s="97" t="n">
        <v>15.3421514372403</v>
      </c>
      <c r="N12" s="97" t="n">
        <v>16.1360839446112</v>
      </c>
      <c r="O12" s="97" t="n">
        <v>16.6794303440874</v>
      </c>
      <c r="P12" s="97" t="n">
        <v>17.0078825942661</v>
      </c>
      <c r="Q12" s="97" t="n">
        <v>17.0448262930885</v>
      </c>
      <c r="R12" s="97" t="n">
        <v>17.2511774895099</v>
      </c>
      <c r="S12" s="97" t="n">
        <v>17.2801207779212</v>
      </c>
      <c r="T12" s="97" t="n">
        <v>17.0854889263587</v>
      </c>
      <c r="U12" s="97" t="n">
        <v>16.6445760160368</v>
      </c>
      <c r="V12" s="97" t="n">
        <v>15.7656249007303</v>
      </c>
      <c r="W12" s="97" t="n">
        <v>14.6432142706635</v>
      </c>
      <c r="X12" s="97" t="n">
        <v>13.7868319126647</v>
      </c>
      <c r="Y12" s="97" t="n">
        <v>13.4054547197221</v>
      </c>
      <c r="Z12" s="100" t="n">
        <v>12.8656275990936</v>
      </c>
      <c r="AA12" s="96" t="n">
        <v>12.0154184618813</v>
      </c>
      <c r="AB12" s="98" t="n">
        <v>11.448191610252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3107.36896036932</v>
      </c>
      <c r="E13" s="103" t="n">
        <v>110.090982933266</v>
      </c>
      <c r="F13" s="104" t="n">
        <v>108.102059493828</v>
      </c>
      <c r="G13" s="104" t="n">
        <v>106.550409285172</v>
      </c>
      <c r="H13" s="104" t="n">
        <v>105.538300983423</v>
      </c>
      <c r="I13" s="104" t="n">
        <v>106.708573820418</v>
      </c>
      <c r="J13" s="105" t="n">
        <v>111.010719826565</v>
      </c>
      <c r="K13" s="106" t="n">
        <v>118.06620134026</v>
      </c>
      <c r="L13" s="104" t="n">
        <v>128.50780081463</v>
      </c>
      <c r="M13" s="104" t="n">
        <v>137.219194733092</v>
      </c>
      <c r="N13" s="104" t="n">
        <v>142.127446822608</v>
      </c>
      <c r="O13" s="104" t="n">
        <v>145.807536887302</v>
      </c>
      <c r="P13" s="104" t="n">
        <v>147.914526362468</v>
      </c>
      <c r="Q13" s="104" t="n">
        <v>148.453969635336</v>
      </c>
      <c r="R13" s="104" t="n">
        <v>150.136671734566</v>
      </c>
      <c r="S13" s="104" t="n">
        <v>150.164465043232</v>
      </c>
      <c r="T13" s="104" t="n">
        <v>148.319185641329</v>
      </c>
      <c r="U13" s="104" t="n">
        <v>145.067115737834</v>
      </c>
      <c r="V13" s="104" t="n">
        <v>139.997512871802</v>
      </c>
      <c r="W13" s="104" t="n">
        <v>135.138160348683</v>
      </c>
      <c r="X13" s="104" t="n">
        <v>130.869004351543</v>
      </c>
      <c r="Y13" s="104" t="n">
        <v>129.520964352495</v>
      </c>
      <c r="Z13" s="107" t="n">
        <v>126.329551952178</v>
      </c>
      <c r="AA13" s="103" t="n">
        <v>120.127051357571</v>
      </c>
      <c r="AB13" s="105" t="n">
        <v>115.601554039718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3504.70114596342</v>
      </c>
      <c r="E14" s="112" t="n">
        <f aca="false">SUM(E11:E13)</f>
        <v>123.09759423501</v>
      </c>
      <c r="F14" s="113" t="n">
        <f aca="false">SUM(F11:F13)</f>
        <v>120.773921874784</v>
      </c>
      <c r="G14" s="113" t="n">
        <f aca="false">SUM(G11:G13)</f>
        <v>118.982428693503</v>
      </c>
      <c r="H14" s="113" t="n">
        <f aca="false">SUM(H11:H13)</f>
        <v>117.873997350404</v>
      </c>
      <c r="I14" s="113" t="n">
        <f aca="false">SUM(I11:I13)</f>
        <v>119.284437493546</v>
      </c>
      <c r="J14" s="114" t="n">
        <f aca="false">SUM(J11:J13)</f>
        <v>124.313707504704</v>
      </c>
      <c r="K14" s="115" t="n">
        <f aca="false">SUM(K11:K13)</f>
        <v>132.776540233102</v>
      </c>
      <c r="L14" s="113" t="n">
        <f aca="false">SUM(L11:L13)</f>
        <v>145.055606033096</v>
      </c>
      <c r="M14" s="113" t="n">
        <f aca="false">SUM(M11:M13)</f>
        <v>155.329125796722</v>
      </c>
      <c r="N14" s="113" t="n">
        <f aca="false">SUM(N11:N13)</f>
        <v>161.115872807417</v>
      </c>
      <c r="O14" s="113" t="n">
        <f aca="false">SUM(O11:O13)</f>
        <v>165.406003159034</v>
      </c>
      <c r="P14" s="113" t="n">
        <f aca="false">SUM(P11:P13)</f>
        <v>167.906909490096</v>
      </c>
      <c r="Q14" s="113" t="n">
        <f aca="false">SUM(Q11:Q13)</f>
        <v>168.490415028406</v>
      </c>
      <c r="R14" s="113" t="n">
        <f aca="false">SUM(R11:R13)</f>
        <v>170.417087187149</v>
      </c>
      <c r="S14" s="113" t="n">
        <f aca="false">SUM(S11:S13)</f>
        <v>170.488528947309</v>
      </c>
      <c r="T14" s="113" t="n">
        <f aca="false">SUM(T11:T13)</f>
        <v>168.43384818738</v>
      </c>
      <c r="U14" s="113" t="n">
        <f aca="false">SUM(U11:U13)</f>
        <v>164.71465499855</v>
      </c>
      <c r="V14" s="113" t="n">
        <f aca="false">SUM(V11:V13)</f>
        <v>158.693425826866</v>
      </c>
      <c r="W14" s="113" t="n">
        <f aca="false">SUM(W11:W13)</f>
        <v>152.636962598754</v>
      </c>
      <c r="X14" s="113" t="n">
        <f aca="false">SUM(X11:X13)</f>
        <v>147.398917826645</v>
      </c>
      <c r="Y14" s="113" t="n">
        <f aca="false">SUM(Y11:Y13)</f>
        <v>145.666649576942</v>
      </c>
      <c r="Z14" s="116" t="n">
        <f aca="false">SUM(Z11:Z13)</f>
        <v>141.858502948471</v>
      </c>
      <c r="AA14" s="112" t="n">
        <f aca="false">SUM(AA11:AA13)</f>
        <v>134.599776359877</v>
      </c>
      <c r="AB14" s="114" t="n">
        <f aca="false">SUM(AB11:AB13)</f>
        <v>129.386231805654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501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7481.21841327491</v>
      </c>
      <c r="E15" s="112" t="n">
        <f aca="false">SUM(E8:E10)</f>
        <v>250.298320403869</v>
      </c>
      <c r="F15" s="113" t="n">
        <f aca="false">SUM(F8:F10)</f>
        <v>246.479834586311</v>
      </c>
      <c r="G15" s="113" t="n">
        <f aca="false">SUM(G8:G10)</f>
        <v>243.117182168962</v>
      </c>
      <c r="H15" s="113" t="n">
        <f aca="false">SUM(H8:H10)</f>
        <v>240.426139265083</v>
      </c>
      <c r="I15" s="113" t="n">
        <f aca="false">SUM(I8:I10)</f>
        <v>252.373280498522</v>
      </c>
      <c r="J15" s="114" t="n">
        <f aca="false">SUM(J8:J10)</f>
        <v>256.680900842611</v>
      </c>
      <c r="K15" s="115" t="n">
        <f aca="false">SUM(K8:K10)</f>
        <v>277.477704066151</v>
      </c>
      <c r="L15" s="113" t="n">
        <f aca="false">SUM(L8:L10)</f>
        <v>309.761108018134</v>
      </c>
      <c r="M15" s="113" t="n">
        <f aca="false">SUM(M8:M10)</f>
        <v>337.231793048767</v>
      </c>
      <c r="N15" s="113" t="n">
        <f aca="false">SUM(N8:N10)</f>
        <v>354.380848049812</v>
      </c>
      <c r="O15" s="113" t="n">
        <f aca="false">SUM(O8:O10)</f>
        <v>366.903146956613</v>
      </c>
      <c r="P15" s="113" t="n">
        <f aca="false">SUM(P8:P10)</f>
        <v>372.93112665909</v>
      </c>
      <c r="Q15" s="113" t="n">
        <f aca="false">SUM(Q8:Q10)</f>
        <v>372.552279822752</v>
      </c>
      <c r="R15" s="113" t="n">
        <f aca="false">SUM(R8:R10)</f>
        <v>377.074476000393</v>
      </c>
      <c r="S15" s="113" t="n">
        <f aca="false">SUM(S8:S10)</f>
        <v>376.692124256104</v>
      </c>
      <c r="T15" s="113" t="n">
        <f aca="false">SUM(T8:T10)</f>
        <v>371.243181077327</v>
      </c>
      <c r="U15" s="113" t="n">
        <f aca="false">SUM(U8:U10)</f>
        <v>360.107346499348</v>
      </c>
      <c r="V15" s="113" t="n">
        <f aca="false">SUM(V8:V10)</f>
        <v>339.851620978774</v>
      </c>
      <c r="W15" s="113" t="n">
        <f aca="false">SUM(W8:W10)</f>
        <v>322.673348576119</v>
      </c>
      <c r="X15" s="113" t="n">
        <f aca="false">SUM(X8:X10)</f>
        <v>309.353820986875</v>
      </c>
      <c r="Y15" s="113" t="n">
        <f aca="false">SUM(Y8:Y10)</f>
        <v>304.353966033931</v>
      </c>
      <c r="Z15" s="116" t="n">
        <f aca="false">SUM(Z8:Z10)</f>
        <v>294.060823111479</v>
      </c>
      <c r="AA15" s="112" t="n">
        <f aca="false">SUM(AA8:AA10)</f>
        <v>278.110416558037</v>
      </c>
      <c r="AB15" s="114" t="n">
        <f aca="false">SUM(AB8:AB10)</f>
        <v>267.083624809849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501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10985.9195592383</v>
      </c>
      <c r="E16" s="120" t="n">
        <f aca="false">E14+E15</f>
        <v>373.395914638879</v>
      </c>
      <c r="F16" s="121" t="n">
        <f aca="false">F14+F15</f>
        <v>367.253756461095</v>
      </c>
      <c r="G16" s="121" t="n">
        <f aca="false">G14+G15</f>
        <v>362.099610862464</v>
      </c>
      <c r="H16" s="121" t="n">
        <f aca="false">H14+H15</f>
        <v>358.300136615487</v>
      </c>
      <c r="I16" s="121" t="n">
        <f aca="false">I14+I15</f>
        <v>371.657717992068</v>
      </c>
      <c r="J16" s="122" t="n">
        <f aca="false">J14+J15</f>
        <v>380.994608347315</v>
      </c>
      <c r="K16" s="123" t="n">
        <f aca="false">K14+K15</f>
        <v>410.254244299254</v>
      </c>
      <c r="L16" s="124" t="n">
        <f aca="false">L14+L15</f>
        <v>454.816714051229</v>
      </c>
      <c r="M16" s="124" t="n">
        <f aca="false">M14+M15</f>
        <v>492.56091884549</v>
      </c>
      <c r="N16" s="124" t="n">
        <f aca="false">N14+N15</f>
        <v>515.49672085723</v>
      </c>
      <c r="O16" s="124" t="n">
        <f aca="false">O14+O15</f>
        <v>532.309150115647</v>
      </c>
      <c r="P16" s="124" t="n">
        <f aca="false">P14+P15</f>
        <v>540.838036149186</v>
      </c>
      <c r="Q16" s="124" t="n">
        <f aca="false">Q14+Q15</f>
        <v>541.042694851158</v>
      </c>
      <c r="R16" s="124" t="n">
        <f aca="false">R14+R15</f>
        <v>547.491563187543</v>
      </c>
      <c r="S16" s="124" t="n">
        <f aca="false">S14+S15</f>
        <v>547.180653203412</v>
      </c>
      <c r="T16" s="124" t="n">
        <f aca="false">T14+T15</f>
        <v>539.677029264707</v>
      </c>
      <c r="U16" s="124" t="n">
        <f aca="false">U14+U15</f>
        <v>524.822001497898</v>
      </c>
      <c r="V16" s="124" t="n">
        <f aca="false">V14+V15</f>
        <v>498.54504680564</v>
      </c>
      <c r="W16" s="124" t="n">
        <f aca="false">W14+W15</f>
        <v>475.310311174873</v>
      </c>
      <c r="X16" s="124" t="n">
        <f aca="false">X14+X15</f>
        <v>456.75273881352</v>
      </c>
      <c r="Y16" s="124" t="n">
        <f aca="false">Y14+Y15</f>
        <v>450.020615610873</v>
      </c>
      <c r="Z16" s="125" t="n">
        <f aca="false">Z14+Z15</f>
        <v>435.91932605995</v>
      </c>
      <c r="AA16" s="126" t="n">
        <f aca="false">AA14+AA15</f>
        <v>412.710192917914</v>
      </c>
      <c r="AB16" s="127" t="n">
        <f aca="false">AB14+AB15</f>
        <v>396.469856615504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501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11200</v>
      </c>
      <c r="E17" s="133" t="n">
        <v>400</v>
      </c>
      <c r="F17" s="133" t="n">
        <v>400</v>
      </c>
      <c r="G17" s="133" t="n">
        <v>400</v>
      </c>
      <c r="H17" s="133" t="n">
        <v>400</v>
      </c>
      <c r="I17" s="133" t="n">
        <v>400</v>
      </c>
      <c r="J17" s="133" t="n">
        <v>400</v>
      </c>
      <c r="K17" s="134" t="n">
        <v>500</v>
      </c>
      <c r="L17" s="134" t="n">
        <v>500</v>
      </c>
      <c r="M17" s="134" t="n">
        <v>500</v>
      </c>
      <c r="N17" s="134" t="n">
        <v>500</v>
      </c>
      <c r="O17" s="134" t="n">
        <v>500</v>
      </c>
      <c r="P17" s="134" t="n">
        <v>500</v>
      </c>
      <c r="Q17" s="134" t="n">
        <v>500</v>
      </c>
      <c r="R17" s="134" t="n">
        <v>500</v>
      </c>
      <c r="S17" s="134" t="n">
        <v>500</v>
      </c>
      <c r="T17" s="134" t="n">
        <v>500</v>
      </c>
      <c r="U17" s="134" t="n">
        <v>500</v>
      </c>
      <c r="V17" s="134" t="n">
        <v>500</v>
      </c>
      <c r="W17" s="134" t="n">
        <v>500</v>
      </c>
      <c r="X17" s="134" t="n">
        <v>500</v>
      </c>
      <c r="Y17" s="134" t="n">
        <v>500</v>
      </c>
      <c r="Z17" s="134" t="n">
        <v>500</v>
      </c>
      <c r="AA17" s="134" t="n">
        <v>400</v>
      </c>
      <c r="AB17" s="135" t="n">
        <v>400</v>
      </c>
      <c r="AC17" s="136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501</v>
      </c>
      <c r="AK17" s="129" t="n">
        <f aca="false">$E11</f>
        <v>2.22430601755117</v>
      </c>
      <c r="AL17" s="129" t="n">
        <f aca="false">$F11</f>
        <v>2.17155567948837</v>
      </c>
      <c r="AM17" s="129" t="n">
        <f aca="false">$G11</f>
        <v>2.14728033586475</v>
      </c>
      <c r="AN17" s="129" t="n">
        <f aca="false">$H11</f>
        <v>2.14123894724765</v>
      </c>
      <c r="AO17" s="129"/>
      <c r="AP17" s="129" t="n">
        <f aca="false">$E12</f>
        <v>10.7823052841931</v>
      </c>
      <c r="AQ17" s="129" t="n">
        <f aca="false">$F12</f>
        <v>10.5003067014668</v>
      </c>
      <c r="AR17" s="129" t="n">
        <f aca="false">$G12</f>
        <v>10.2847390724655</v>
      </c>
      <c r="AS17" s="129" t="n">
        <f aca="false">$H12</f>
        <v>10.1944574197327</v>
      </c>
      <c r="AT17" s="129"/>
      <c r="AU17" s="129" t="n">
        <f aca="false">$E13</f>
        <v>110.090982933266</v>
      </c>
      <c r="AV17" s="129" t="n">
        <f aca="false">$F13</f>
        <v>108.102059493828</v>
      </c>
      <c r="AW17" s="129" t="n">
        <f aca="false">$G13</f>
        <v>106.550409285172</v>
      </c>
      <c r="AX17" s="129" t="n">
        <f aca="false">$H13</f>
        <v>105.538300983423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7" t="s">
        <v>4</v>
      </c>
      <c r="C18" s="137" t="s">
        <v>7</v>
      </c>
      <c r="D18" s="138" t="n">
        <f aca="false">SUM(E18:AB18)</f>
        <v>0</v>
      </c>
      <c r="E18" s="139" t="n">
        <v>0</v>
      </c>
      <c r="F18" s="140" t="n">
        <v>0</v>
      </c>
      <c r="G18" s="140" t="n">
        <v>0</v>
      </c>
      <c r="H18" s="140" t="n">
        <v>0</v>
      </c>
      <c r="I18" s="140" t="n">
        <v>0</v>
      </c>
      <c r="J18" s="141" t="n">
        <v>0</v>
      </c>
      <c r="K18" s="139" t="n">
        <v>0</v>
      </c>
      <c r="L18" s="140" t="n">
        <v>0</v>
      </c>
      <c r="M18" s="140" t="n">
        <v>0</v>
      </c>
      <c r="N18" s="140" t="n">
        <v>0</v>
      </c>
      <c r="O18" s="140" t="n">
        <v>0</v>
      </c>
      <c r="P18" s="140" t="n">
        <v>0</v>
      </c>
      <c r="Q18" s="140" t="n">
        <v>0</v>
      </c>
      <c r="R18" s="140" t="n">
        <v>0</v>
      </c>
      <c r="S18" s="140" t="n">
        <v>0</v>
      </c>
      <c r="T18" s="140" t="n">
        <v>0</v>
      </c>
      <c r="U18" s="140" t="n">
        <v>0</v>
      </c>
      <c r="V18" s="140" t="n">
        <v>0</v>
      </c>
      <c r="W18" s="140" t="n">
        <v>0</v>
      </c>
      <c r="X18" s="140" t="n">
        <v>0</v>
      </c>
      <c r="Y18" s="140" t="n">
        <v>0</v>
      </c>
      <c r="Z18" s="142" t="n">
        <v>0</v>
      </c>
      <c r="AA18" s="139" t="n">
        <v>0</v>
      </c>
      <c r="AB18" s="142" t="n">
        <v>0</v>
      </c>
      <c r="AC18" s="136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501</v>
      </c>
      <c r="AK18" s="129" t="n">
        <f aca="false">$I11</f>
        <v>2.17367425844943</v>
      </c>
      <c r="AL18" s="129" t="n">
        <f aca="false">$J11</f>
        <v>2.25442387146351</v>
      </c>
      <c r="AM18" s="129" t="n">
        <f aca="false">$K11</f>
        <v>2.37529735680542</v>
      </c>
      <c r="AN18" s="129" t="n">
        <f aca="false">$L11</f>
        <v>2.57458057829909</v>
      </c>
      <c r="AO18" s="129"/>
      <c r="AP18" s="129" t="n">
        <f aca="false">$I12</f>
        <v>10.4021894146784</v>
      </c>
      <c r="AQ18" s="129" t="n">
        <f aca="false">$J12</f>
        <v>11.0485638066759</v>
      </c>
      <c r="AR18" s="129" t="n">
        <f aca="false">$K12</f>
        <v>12.3350415360371</v>
      </c>
      <c r="AS18" s="129" t="n">
        <f aca="false">$L12</f>
        <v>13.9732246401667</v>
      </c>
      <c r="AT18" s="129"/>
      <c r="AU18" s="143" t="n">
        <f aca="false">$I13</f>
        <v>106.708573820418</v>
      </c>
      <c r="AV18" s="143" t="n">
        <f aca="false">$J13</f>
        <v>111.010719826565</v>
      </c>
      <c r="AW18" s="143" t="n">
        <f aca="false">$K13</f>
        <v>118.06620134026</v>
      </c>
      <c r="AX18" s="143" t="n">
        <f aca="false">$L13</f>
        <v>128.50780081463</v>
      </c>
      <c r="AY18" s="129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 t="s">
        <v>4</v>
      </c>
      <c r="C19" s="137" t="s">
        <v>7</v>
      </c>
      <c r="D19" s="138" t="n">
        <f aca="false">SUM(E19:AB19)</f>
        <v>24</v>
      </c>
      <c r="E19" s="139" t="n">
        <v>1</v>
      </c>
      <c r="F19" s="140" t="n">
        <v>1</v>
      </c>
      <c r="G19" s="140" t="n">
        <v>1</v>
      </c>
      <c r="H19" s="140" t="n">
        <v>1</v>
      </c>
      <c r="I19" s="140" t="n">
        <v>1</v>
      </c>
      <c r="J19" s="141" t="n">
        <v>1</v>
      </c>
      <c r="K19" s="139" t="n">
        <v>1</v>
      </c>
      <c r="L19" s="140" t="n">
        <v>1</v>
      </c>
      <c r="M19" s="140" t="n">
        <v>1</v>
      </c>
      <c r="N19" s="140" t="n">
        <v>1</v>
      </c>
      <c r="O19" s="140" t="n">
        <v>1</v>
      </c>
      <c r="P19" s="140" t="n">
        <v>1</v>
      </c>
      <c r="Q19" s="140" t="n">
        <v>1</v>
      </c>
      <c r="R19" s="140" t="n">
        <v>1</v>
      </c>
      <c r="S19" s="140" t="n">
        <v>1</v>
      </c>
      <c r="T19" s="140" t="n">
        <v>1</v>
      </c>
      <c r="U19" s="140" t="n">
        <v>1</v>
      </c>
      <c r="V19" s="140" t="n">
        <v>1</v>
      </c>
      <c r="W19" s="140" t="n">
        <v>1</v>
      </c>
      <c r="X19" s="140" t="n">
        <v>1</v>
      </c>
      <c r="Y19" s="140" t="n">
        <v>1</v>
      </c>
      <c r="Z19" s="142" t="n">
        <v>1</v>
      </c>
      <c r="AA19" s="139" t="n">
        <v>1</v>
      </c>
      <c r="AB19" s="142" t="n">
        <v>1</v>
      </c>
      <c r="AC19" s="136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501</v>
      </c>
      <c r="AK19" s="129" t="n">
        <f aca="false">$M11</f>
        <v>2.76777962638992</v>
      </c>
      <c r="AL19" s="129" t="n">
        <f aca="false">$N11</f>
        <v>2.85234204019822</v>
      </c>
      <c r="AM19" s="129" t="n">
        <f aca="false">$O11</f>
        <v>2.91903592764437</v>
      </c>
      <c r="AN19" s="129" t="n">
        <f aca="false">$P11</f>
        <v>2.98450053336233</v>
      </c>
      <c r="AO19" s="129"/>
      <c r="AP19" s="129" t="n">
        <f aca="false">$M12</f>
        <v>15.3421514372403</v>
      </c>
      <c r="AQ19" s="129" t="n">
        <f aca="false">$N12</f>
        <v>16.1360839446112</v>
      </c>
      <c r="AR19" s="129" t="n">
        <f aca="false">$O12</f>
        <v>16.6794303440874</v>
      </c>
      <c r="AS19" s="129" t="n">
        <f aca="false">$P12</f>
        <v>17.0078825942661</v>
      </c>
      <c r="AT19" s="129"/>
      <c r="AU19" s="129" t="n">
        <f aca="false">$M13</f>
        <v>137.219194733092</v>
      </c>
      <c r="AV19" s="129" t="n">
        <f aca="false">$N13</f>
        <v>142.127446822608</v>
      </c>
      <c r="AW19" s="129" t="n">
        <f aca="false">$O13</f>
        <v>145.807536887302</v>
      </c>
      <c r="AX19" s="129" t="n">
        <f aca="false">$P13</f>
        <v>147.914526362468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 t="n">
        <f aca="false">SUM(E20:AB20)</f>
        <v>0</v>
      </c>
      <c r="E20" s="139"/>
      <c r="F20" s="140"/>
      <c r="G20" s="140"/>
      <c r="H20" s="140"/>
      <c r="I20" s="140"/>
      <c r="J20" s="141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501</v>
      </c>
      <c r="AK20" s="129" t="n">
        <f aca="false">$Q11</f>
        <v>2.99161909998213</v>
      </c>
      <c r="AL20" s="129" t="n">
        <f aca="false">$R11</f>
        <v>3.02923796307375</v>
      </c>
      <c r="AM20" s="129" t="n">
        <f aca="false">$S11</f>
        <v>3.04394312615504</v>
      </c>
      <c r="AN20" s="129" t="n">
        <f aca="false">$T11</f>
        <v>3.02917361969209</v>
      </c>
      <c r="AO20" s="129"/>
      <c r="AP20" s="129" t="n">
        <f aca="false">$Q12</f>
        <v>17.0448262930885</v>
      </c>
      <c r="AQ20" s="129" t="n">
        <f aca="false">$R12</f>
        <v>17.2511774895099</v>
      </c>
      <c r="AR20" s="129" t="n">
        <f aca="false">$S12</f>
        <v>17.2801207779212</v>
      </c>
      <c r="AS20" s="129" t="n">
        <f aca="false">$T12</f>
        <v>17.0854889263587</v>
      </c>
      <c r="AT20" s="129"/>
      <c r="AU20" s="129" t="n">
        <f aca="false">$Q13</f>
        <v>148.453969635336</v>
      </c>
      <c r="AV20" s="129" t="n">
        <f aca="false">$R13</f>
        <v>150.136671734566</v>
      </c>
      <c r="AW20" s="129" t="n">
        <f aca="false">$S13</f>
        <v>150.164465043232</v>
      </c>
      <c r="AX20" s="129" t="n">
        <f aca="false">$T13</f>
        <v>148.319185641329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 t="n">
        <f aca="false">SUM(E21:AB21)</f>
        <v>0</v>
      </c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501</v>
      </c>
      <c r="AK21" s="129" t="n">
        <f aca="false">$U11</f>
        <v>3.00296324467905</v>
      </c>
      <c r="AL21" s="129" t="n">
        <f aca="false">$V11</f>
        <v>2.93028805433346</v>
      </c>
      <c r="AM21" s="129" t="n">
        <f aca="false">$W11</f>
        <v>2.85558797940738</v>
      </c>
      <c r="AN21" s="129" t="n">
        <f aca="false">$X11</f>
        <v>2.74308156243721</v>
      </c>
      <c r="AO21" s="129"/>
      <c r="AP21" s="129" t="n">
        <f aca="false">$U12</f>
        <v>16.6445760160368</v>
      </c>
      <c r="AQ21" s="129" t="n">
        <f aca="false">$V12</f>
        <v>15.7656249007303</v>
      </c>
      <c r="AR21" s="129" t="n">
        <f aca="false">$W12</f>
        <v>14.6432142706635</v>
      </c>
      <c r="AS21" s="129" t="n">
        <f aca="false">$X12</f>
        <v>13.7868319126647</v>
      </c>
      <c r="AT21" s="129"/>
      <c r="AU21" s="129" t="n">
        <f aca="false">$U13</f>
        <v>145.067115737834</v>
      </c>
      <c r="AV21" s="129" t="n">
        <f aca="false">$V13</f>
        <v>139.997512871802</v>
      </c>
      <c r="AW21" s="129" t="n">
        <f aca="false">$W13</f>
        <v>135.138160348683</v>
      </c>
      <c r="AX21" s="129" t="n">
        <f aca="false">$X13</f>
        <v>130.869004351543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 t="n">
        <f aca="false">SUM(E22:AB22)</f>
        <v>0</v>
      </c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501</v>
      </c>
      <c r="AK22" s="129" t="n">
        <f aca="false">$Y11</f>
        <v>2.74023050472438</v>
      </c>
      <c r="AL22" s="129" t="n">
        <f aca="false">$Z11</f>
        <v>2.66332339719948</v>
      </c>
      <c r="AM22" s="129" t="n">
        <f aca="false">$AA11</f>
        <v>2.45730654042517</v>
      </c>
      <c r="AN22" s="146" t="n">
        <f aca="false">$AB11</f>
        <v>2.3364861556842</v>
      </c>
      <c r="AO22" s="129"/>
      <c r="AP22" s="129" t="n">
        <f aca="false">$Y12</f>
        <v>13.4054547197221</v>
      </c>
      <c r="AQ22" s="129" t="n">
        <f aca="false">$Z12</f>
        <v>12.8656275990936</v>
      </c>
      <c r="AR22" s="129" t="n">
        <f aca="false">$AA12</f>
        <v>12.0154184618813</v>
      </c>
      <c r="AS22" s="146" t="n">
        <f aca="false">$AB12</f>
        <v>11.448191610252</v>
      </c>
      <c r="AT22" s="129"/>
      <c r="AU22" s="129" t="n">
        <f aca="false">$Y13</f>
        <v>129.520964352495</v>
      </c>
      <c r="AV22" s="129" t="n">
        <f aca="false">$Z13</f>
        <v>126.329551952178</v>
      </c>
      <c r="AW22" s="129" t="n">
        <f aca="false">$AA13</f>
        <v>120.127051357571</v>
      </c>
      <c r="AX22" s="146" t="n">
        <f aca="false">$AB13</f>
        <v>115.601554039718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6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 t="n">
        <f aca="false">SUM(E23:AB23)</f>
        <v>0</v>
      </c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501</v>
      </c>
      <c r="AK23" s="129"/>
      <c r="AL23" s="129"/>
      <c r="AM23" s="129"/>
      <c r="AN23" s="1" t="n">
        <f aca="false">SUM(AK17:AN22)</f>
        <v>63.4092564205576</v>
      </c>
      <c r="AO23" s="129"/>
      <c r="AP23" s="129"/>
      <c r="AQ23" s="129"/>
      <c r="AR23" s="129"/>
      <c r="AS23" s="1" t="n">
        <f aca="false">SUM(AP17:AS22)</f>
        <v>333.922929173544</v>
      </c>
      <c r="AT23" s="129"/>
      <c r="AU23" s="129"/>
      <c r="AV23" s="129"/>
      <c r="AW23" s="129"/>
      <c r="AX23" s="1" t="n">
        <f aca="false">SUM(AU17:AX22)</f>
        <v>3107.36896036932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 t="n">
        <f aca="false">SUM(E24:AB24)</f>
        <v>0</v>
      </c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501</v>
      </c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7"/>
      <c r="C25" s="137"/>
      <c r="D25" s="138" t="n">
        <f aca="false">SUM(E25:AB25)</f>
        <v>0</v>
      </c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501</v>
      </c>
      <c r="AK25" s="148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 t="n">
        <f aca="false">SUM(E26:AB26)</f>
        <v>0</v>
      </c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501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 t="n">
        <f aca="false">SUM(E27:AB27)</f>
        <v>0</v>
      </c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501</v>
      </c>
      <c r="AK27" s="4" t="n">
        <f aca="false">AI12</f>
        <v>401</v>
      </c>
      <c r="AL27" s="4" t="n">
        <f aca="false">AI13</f>
        <v>401</v>
      </c>
      <c r="AM27" s="4" t="n">
        <f aca="false">AI14</f>
        <v>501</v>
      </c>
      <c r="AN27" s="4" t="n">
        <f aca="false">AI15</f>
        <v>501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 t="n">
        <f aca="false">SUM(E28:AB28)</f>
        <v>0</v>
      </c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501</v>
      </c>
      <c r="AK28" s="4" t="n">
        <f aca="false">AI16</f>
        <v>501</v>
      </c>
      <c r="AL28" s="4" t="n">
        <f aca="false">AI17</f>
        <v>501</v>
      </c>
      <c r="AM28" s="4" t="n">
        <f aca="false">AI18</f>
        <v>501</v>
      </c>
      <c r="AN28" s="4" t="n">
        <f aca="false">AI19</f>
        <v>501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 t="n">
        <f aca="false">SUM(E29:AB29)</f>
        <v>0</v>
      </c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501</v>
      </c>
      <c r="AK29" s="4" t="n">
        <f aca="false">AI20</f>
        <v>501</v>
      </c>
      <c r="AL29" s="4" t="n">
        <f aca="false">AI21</f>
        <v>501</v>
      </c>
      <c r="AM29" s="4" t="n">
        <f aca="false">AI22</f>
        <v>501</v>
      </c>
      <c r="AN29" s="4" t="n">
        <f aca="false">AI23</f>
        <v>501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 t="n">
        <f aca="false">SUM(E30:AB30)</f>
        <v>0</v>
      </c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501</v>
      </c>
      <c r="AL30" s="4" t="n">
        <f aca="false">AI25</f>
        <v>501</v>
      </c>
      <c r="AM30" s="4" t="n">
        <f aca="false">AI26</f>
        <v>501</v>
      </c>
      <c r="AN30" s="4" t="n">
        <f aca="false">AI27</f>
        <v>501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 t="n">
        <f aca="false">SUM(E31:AB31)</f>
        <v>0</v>
      </c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9" t="n">
        <f aca="false">AB33</f>
        <v>0</v>
      </c>
      <c r="AF31" s="150" t="n">
        <f aca="false">AB47</f>
        <v>0</v>
      </c>
      <c r="AG31" s="151" t="n">
        <v>0</v>
      </c>
      <c r="AH31" s="151" t="n">
        <v>0</v>
      </c>
      <c r="AI31" s="150" t="n">
        <f aca="false">AB17+AB18+AB19+AB20-AB39-AB40-AB41-AB42</f>
        <v>401</v>
      </c>
      <c r="AK31" s="4" t="n">
        <f aca="false">AI28</f>
        <v>501</v>
      </c>
      <c r="AL31" s="4" t="n">
        <f aca="false">AI29</f>
        <v>501</v>
      </c>
      <c r="AM31" s="4" t="n">
        <f aca="false">AI30</f>
        <v>401</v>
      </c>
      <c r="AN31" s="152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 t="n">
        <f aca="false">SUM(E32:AB32)</f>
        <v>0</v>
      </c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11224</v>
      </c>
      <c r="BD32" s="65"/>
    </row>
    <row r="33" customFormat="false" ht="15" hidden="false" customHeight="false" outlineLevel="0" collapsed="false">
      <c r="A33" s="66"/>
      <c r="B33" s="137" t="s">
        <v>4</v>
      </c>
      <c r="C33" s="137" t="s">
        <v>5</v>
      </c>
      <c r="D33" s="153" t="n">
        <f aca="false">SUM(E33:AB33)</f>
        <v>0</v>
      </c>
      <c r="E33" s="139" t="n">
        <v>0</v>
      </c>
      <c r="F33" s="140" t="n">
        <v>0</v>
      </c>
      <c r="G33" s="140" t="n">
        <v>0</v>
      </c>
      <c r="H33" s="140" t="n">
        <v>0</v>
      </c>
      <c r="I33" s="140" t="n">
        <v>0</v>
      </c>
      <c r="J33" s="141" t="n">
        <v>0</v>
      </c>
      <c r="K33" s="154" t="n">
        <v>0</v>
      </c>
      <c r="L33" s="155" t="n">
        <v>0</v>
      </c>
      <c r="M33" s="155" t="n">
        <v>0</v>
      </c>
      <c r="N33" s="155" t="n">
        <v>0</v>
      </c>
      <c r="O33" s="155" t="n">
        <v>0</v>
      </c>
      <c r="P33" s="155" t="n">
        <v>0</v>
      </c>
      <c r="Q33" s="155" t="n">
        <v>0</v>
      </c>
      <c r="R33" s="155" t="n">
        <v>0</v>
      </c>
      <c r="S33" s="155" t="n">
        <v>0</v>
      </c>
      <c r="T33" s="155" t="n">
        <v>0</v>
      </c>
      <c r="U33" s="155" t="n">
        <v>0</v>
      </c>
      <c r="V33" s="155" t="n">
        <v>0</v>
      </c>
      <c r="W33" s="155" t="n">
        <v>0</v>
      </c>
      <c r="X33" s="155" t="n">
        <v>0</v>
      </c>
      <c r="Y33" s="155" t="n">
        <v>0</v>
      </c>
      <c r="Z33" s="156" t="n">
        <v>0</v>
      </c>
      <c r="AA33" s="154" t="n">
        <v>0</v>
      </c>
      <c r="AB33" s="156" t="n">
        <v>0</v>
      </c>
      <c r="AC33" s="136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 t="n">
        <f aca="false">SUM(E34:AB34)</f>
        <v>0</v>
      </c>
      <c r="E34" s="134"/>
      <c r="F34" s="159"/>
      <c r="G34" s="159"/>
      <c r="H34" s="159"/>
      <c r="I34" s="159"/>
      <c r="J34" s="160"/>
      <c r="K34" s="134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 t="n">
        <f aca="false">SUM(E35:AB35)</f>
        <v>0</v>
      </c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7"/>
      <c r="C36" s="137"/>
      <c r="D36" s="138" t="n">
        <f aca="false">SUM(E36:AB36)</f>
        <v>0</v>
      </c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 t="n">
        <f aca="false">SUM(E37:AB37)</f>
        <v>0</v>
      </c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 t="n">
        <f aca="false">SUM(E38:AB38)</f>
        <v>0</v>
      </c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6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6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238.080440761667</v>
      </c>
      <c r="E52" s="211" t="n">
        <f aca="false">SUM(E17:E38)-SUM(E39:E50)-E16</f>
        <v>27.604085361121</v>
      </c>
      <c r="F52" s="212" t="n">
        <f aca="false">SUM(F17:F38)-SUM(F39:F50)-F16</f>
        <v>33.7462435389051</v>
      </c>
      <c r="G52" s="212" t="n">
        <f aca="false">SUM(G17:G38)-SUM(G39:G50)-G16</f>
        <v>38.900389137536</v>
      </c>
      <c r="H52" s="212" t="n">
        <f aca="false">SUM(H17:H38)-SUM(H39:H50)-H16</f>
        <v>42.6998633845134</v>
      </c>
      <c r="I52" s="212" t="n">
        <f aca="false">SUM(I17:I38)-SUM(I39:I50)-I16</f>
        <v>29.3422820079325</v>
      </c>
      <c r="J52" s="213" t="n">
        <f aca="false">SUM(J17:J38)-SUM(J39:J50)-J16</f>
        <v>20.0053916526849</v>
      </c>
      <c r="K52" s="214" t="n">
        <f aca="false">SUM(K17:K38)-SUM(K39:K50)-K16</f>
        <v>90.7457557007465</v>
      </c>
      <c r="L52" s="212" t="n">
        <f aca="false">SUM(L17:L38)-SUM(L39:L50)-L16</f>
        <v>46.1832859487708</v>
      </c>
      <c r="M52" s="212" t="n">
        <f aca="false">SUM(M17:M38)-SUM(M39:M50)-M16</f>
        <v>8.43908115451052</v>
      </c>
      <c r="N52" s="212" t="n">
        <f aca="false">SUM(N17:N38)-SUM(N39:N50)-N16</f>
        <v>-14.4967208572298</v>
      </c>
      <c r="O52" s="212" t="n">
        <f aca="false">SUM(O17:O38)-SUM(O39:O50)-O16</f>
        <v>-31.3091501156473</v>
      </c>
      <c r="P52" s="212" t="n">
        <f aca="false">SUM(P17:P38)-SUM(P39:P50)-P16</f>
        <v>-39.8380361491862</v>
      </c>
      <c r="Q52" s="212" t="n">
        <f aca="false">SUM(Q17:Q38)-SUM(Q39:Q50)-Q16</f>
        <v>-40.0426948511582</v>
      </c>
      <c r="R52" s="212" t="n">
        <f aca="false">SUM(R17:R38)-SUM(R39:R50)-R16</f>
        <v>-46.4915631875425</v>
      </c>
      <c r="S52" s="212" t="n">
        <f aca="false">SUM(S17:S38)-SUM(S39:S50)-S16</f>
        <v>-46.1806532034121</v>
      </c>
      <c r="T52" s="212" t="n">
        <f aca="false">SUM(T17:T38)-SUM(T39:T50)-T16</f>
        <v>-38.6770292647068</v>
      </c>
      <c r="U52" s="212" t="n">
        <f aca="false">SUM(U17:U38)-SUM(U39:U50)-U16</f>
        <v>-23.8220014978975</v>
      </c>
      <c r="V52" s="212" t="n">
        <f aca="false">SUM(V17:V38)-SUM(V39:V50)-V16</f>
        <v>2.45495319435997</v>
      </c>
      <c r="W52" s="212" t="n">
        <f aca="false">SUM(W17:W38)-SUM(W39:W50)-W16</f>
        <v>25.6896888251271</v>
      </c>
      <c r="X52" s="212" t="n">
        <f aca="false">SUM(X17:X38)-SUM(X39:X50)-X16</f>
        <v>44.24726118648</v>
      </c>
      <c r="Y52" s="212" t="n">
        <f aca="false">SUM(Y17:Y38)-SUM(Y39:Y50)-Y16</f>
        <v>50.9793843891269</v>
      </c>
      <c r="Z52" s="215" t="n">
        <f aca="false">SUM(Z17:Z38)-SUM(Z39:Z50)-Z16</f>
        <v>65.08067394005</v>
      </c>
      <c r="AA52" s="211" t="n">
        <f aca="false">SUM(AA17:AA38)-SUM(AA39:AA50)-AA16</f>
        <v>-11.7101929179136</v>
      </c>
      <c r="AB52" s="213" t="n">
        <f aca="false">SUM(AB17:AB38)-SUM(AB39:AB50)-AB16</f>
        <v>4.53014338449623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4765.28536161921</v>
      </c>
      <c r="E57" s="55" t="n">
        <v>150.806118571662</v>
      </c>
      <c r="F57" s="56" t="n">
        <v>145.286647405952</v>
      </c>
      <c r="G57" s="56" t="n">
        <v>143.005186446944</v>
      </c>
      <c r="H57" s="56" t="n">
        <v>143.592936738928</v>
      </c>
      <c r="I57" s="56" t="n">
        <v>151.162076633696</v>
      </c>
      <c r="J57" s="57" t="n">
        <v>167.213018505147</v>
      </c>
      <c r="K57" s="58" t="n">
        <v>191.673565049566</v>
      </c>
      <c r="L57" s="56" t="n">
        <v>215.278162853409</v>
      </c>
      <c r="M57" s="56" t="n">
        <v>228.890180314551</v>
      </c>
      <c r="N57" s="56" t="n">
        <v>237.420260918914</v>
      </c>
      <c r="O57" s="56" t="n">
        <v>243.346886784933</v>
      </c>
      <c r="P57" s="56" t="n">
        <v>245.395229629979</v>
      </c>
      <c r="Q57" s="56" t="n">
        <v>247.861405268128</v>
      </c>
      <c r="R57" s="56" t="n">
        <v>249.842999789039</v>
      </c>
      <c r="S57" s="56" t="n">
        <v>246.394382837934</v>
      </c>
      <c r="T57" s="56" t="n">
        <v>236.523272148228</v>
      </c>
      <c r="U57" s="56" t="n">
        <v>223.991237806557</v>
      </c>
      <c r="V57" s="56" t="n">
        <v>211.933606536545</v>
      </c>
      <c r="W57" s="56" t="n">
        <v>202.325000670005</v>
      </c>
      <c r="X57" s="56" t="n">
        <v>196.8808123004</v>
      </c>
      <c r="Y57" s="56" t="n">
        <v>188.581765493857</v>
      </c>
      <c r="Z57" s="59" t="n">
        <v>176.763535396841</v>
      </c>
      <c r="AA57" s="55" t="n">
        <v>164.848931363513</v>
      </c>
      <c r="AB57" s="57" t="n">
        <v>156.268142154487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400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3500.423439887</v>
      </c>
      <c r="E58" s="234" t="n">
        <v>109.286919327097</v>
      </c>
      <c r="F58" s="235" t="n">
        <v>106.9773501576</v>
      </c>
      <c r="G58" s="235" t="n">
        <v>106.640020457133</v>
      </c>
      <c r="H58" s="235" t="n">
        <v>107.830632850294</v>
      </c>
      <c r="I58" s="235" t="n">
        <v>113.49589293286</v>
      </c>
      <c r="J58" s="236" t="n">
        <v>124.267032731019</v>
      </c>
      <c r="K58" s="237" t="n">
        <v>138.128742106938</v>
      </c>
      <c r="L58" s="235" t="n">
        <v>154.797754627412</v>
      </c>
      <c r="M58" s="235" t="n">
        <v>166.788748912585</v>
      </c>
      <c r="N58" s="235" t="n">
        <v>171.550205358449</v>
      </c>
      <c r="O58" s="235" t="n">
        <v>177.249653122669</v>
      </c>
      <c r="P58" s="235" t="n">
        <v>180.456834553735</v>
      </c>
      <c r="Q58" s="235" t="n">
        <v>183.090216036822</v>
      </c>
      <c r="R58" s="235" t="n">
        <v>183.413209837772</v>
      </c>
      <c r="S58" s="235" t="n">
        <v>181.220542235177</v>
      </c>
      <c r="T58" s="235" t="n">
        <v>172.504090345392</v>
      </c>
      <c r="U58" s="235" t="n">
        <v>165.970237333808</v>
      </c>
      <c r="V58" s="235" t="n">
        <v>159.596883346166</v>
      </c>
      <c r="W58" s="235" t="n">
        <v>153.507514553527</v>
      </c>
      <c r="X58" s="235" t="n">
        <v>148.866995864659</v>
      </c>
      <c r="Y58" s="235" t="n">
        <v>138.500848802927</v>
      </c>
      <c r="Z58" s="238" t="n">
        <v>128.324759240132</v>
      </c>
      <c r="AA58" s="234" t="n">
        <v>117.647338437949</v>
      </c>
      <c r="AB58" s="236" t="n">
        <v>110.311016714872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400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4000.50840546711</v>
      </c>
      <c r="E59" s="88" t="n">
        <v>114.765713580495</v>
      </c>
      <c r="F59" s="89" t="n">
        <v>108.618897494406</v>
      </c>
      <c r="G59" s="89" t="n">
        <v>106.901287284969</v>
      </c>
      <c r="H59" s="89" t="n">
        <v>108.528158243854</v>
      </c>
      <c r="I59" s="89" t="n">
        <v>117.731146978344</v>
      </c>
      <c r="J59" s="90" t="n">
        <v>135.422228408329</v>
      </c>
      <c r="K59" s="91" t="n">
        <v>162.072376422494</v>
      </c>
      <c r="L59" s="89" t="n">
        <v>187.571819657047</v>
      </c>
      <c r="M59" s="89" t="n">
        <v>201.068958251167</v>
      </c>
      <c r="N59" s="89" t="n">
        <v>209.542172834609</v>
      </c>
      <c r="O59" s="89" t="n">
        <v>214.638152539471</v>
      </c>
      <c r="P59" s="89" t="n">
        <v>216.890766242842</v>
      </c>
      <c r="Q59" s="89" t="n">
        <v>220.501455111143</v>
      </c>
      <c r="R59" s="89" t="n">
        <v>222.404580741353</v>
      </c>
      <c r="S59" s="89" t="n">
        <v>217.363250215684</v>
      </c>
      <c r="T59" s="89" t="n">
        <v>206.023423397165</v>
      </c>
      <c r="U59" s="89" t="n">
        <v>191.026396020465</v>
      </c>
      <c r="V59" s="89" t="n">
        <v>178.613294479069</v>
      </c>
      <c r="W59" s="89" t="n">
        <v>170.295018307967</v>
      </c>
      <c r="X59" s="89" t="n">
        <v>166.173249624455</v>
      </c>
      <c r="Y59" s="89" t="n">
        <v>156.187240028069</v>
      </c>
      <c r="Z59" s="92" t="n">
        <v>141.635527111975</v>
      </c>
      <c r="AA59" s="88" t="n">
        <v>127.989842023947</v>
      </c>
      <c r="AB59" s="90" t="n">
        <v>118.54345046779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400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695.514136305121</v>
      </c>
      <c r="E60" s="103" t="n">
        <v>21.7780369419344</v>
      </c>
      <c r="F60" s="104" t="n">
        <v>21.5357328166431</v>
      </c>
      <c r="G60" s="104" t="n">
        <v>21.3707219074245</v>
      </c>
      <c r="H60" s="104" t="n">
        <v>21.7880718914799</v>
      </c>
      <c r="I60" s="104" t="n">
        <v>23.2698626527143</v>
      </c>
      <c r="J60" s="105" t="n">
        <v>26.154346166233</v>
      </c>
      <c r="K60" s="106" t="n">
        <v>29.5883802047396</v>
      </c>
      <c r="L60" s="104" t="n">
        <v>32.629477987391</v>
      </c>
      <c r="M60" s="104" t="n">
        <v>34.0975006095147</v>
      </c>
      <c r="N60" s="104" t="n">
        <v>35.4639702438143</v>
      </c>
      <c r="O60" s="104" t="n">
        <v>35.9135128997953</v>
      </c>
      <c r="P60" s="104" t="n">
        <v>36.0612519920732</v>
      </c>
      <c r="Q60" s="104" t="n">
        <v>36.4611574657989</v>
      </c>
      <c r="R60" s="104" t="n">
        <v>36.0714949812957</v>
      </c>
      <c r="S60" s="104" t="n">
        <v>34.9682258258184</v>
      </c>
      <c r="T60" s="104" t="n">
        <v>33.4492878568806</v>
      </c>
      <c r="U60" s="104" t="n">
        <v>31.7357307522341</v>
      </c>
      <c r="V60" s="104" t="n">
        <v>29.9517730582363</v>
      </c>
      <c r="W60" s="104" t="n">
        <v>28.540517437612</v>
      </c>
      <c r="X60" s="104" t="n">
        <v>27.9223886562388</v>
      </c>
      <c r="Y60" s="104" t="n">
        <v>26.3152362882417</v>
      </c>
      <c r="Z60" s="107" t="n">
        <v>24.6608406922755</v>
      </c>
      <c r="AA60" s="103" t="n">
        <v>23.4371279714725</v>
      </c>
      <c r="AB60" s="105" t="n">
        <v>22.3494890052592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400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4696.02254177223</v>
      </c>
      <c r="E61" s="241" t="n">
        <f aca="false">SUM(E59:E60)</f>
        <v>136.54375052243</v>
      </c>
      <c r="F61" s="242" t="n">
        <f aca="false">SUM(F59:F60)</f>
        <v>130.154630311049</v>
      </c>
      <c r="G61" s="242" t="n">
        <f aca="false">SUM(G59:G60)</f>
        <v>128.272009192393</v>
      </c>
      <c r="H61" s="242" t="n">
        <f aca="false">SUM(H59:H60)</f>
        <v>130.316230135334</v>
      </c>
      <c r="I61" s="242" t="n">
        <f aca="false">SUM(I59:I60)</f>
        <v>141.001009631058</v>
      </c>
      <c r="J61" s="243" t="n">
        <f aca="false">SUM(J59:J60)</f>
        <v>161.576574574562</v>
      </c>
      <c r="K61" s="244" t="n">
        <f aca="false">SUM(K59:K60)</f>
        <v>191.660756627234</v>
      </c>
      <c r="L61" s="242" t="n">
        <f aca="false">SUM(L59:L60)</f>
        <v>220.201297644438</v>
      </c>
      <c r="M61" s="242" t="n">
        <f aca="false">SUM(M59:M60)</f>
        <v>235.166458860682</v>
      </c>
      <c r="N61" s="242" t="n">
        <f aca="false">SUM(N59:N60)</f>
        <v>245.006143078423</v>
      </c>
      <c r="O61" s="242" t="n">
        <f aca="false">SUM(O59:O60)</f>
        <v>250.551665439267</v>
      </c>
      <c r="P61" s="242" t="n">
        <f aca="false">SUM(P59:P60)</f>
        <v>252.952018234915</v>
      </c>
      <c r="Q61" s="242" t="n">
        <f aca="false">SUM(Q59:Q60)</f>
        <v>256.962612576942</v>
      </c>
      <c r="R61" s="242" t="n">
        <f aca="false">SUM(R59:R60)</f>
        <v>258.476075722649</v>
      </c>
      <c r="S61" s="242" t="n">
        <f aca="false">SUM(S59:S60)</f>
        <v>252.331476041502</v>
      </c>
      <c r="T61" s="242" t="n">
        <f aca="false">SUM(T59:T60)</f>
        <v>239.472711254045</v>
      </c>
      <c r="U61" s="242" t="n">
        <f aca="false">SUM(U59:U60)</f>
        <v>222.762126772699</v>
      </c>
      <c r="V61" s="242" t="n">
        <f aca="false">SUM(V59:V60)</f>
        <v>208.565067537305</v>
      </c>
      <c r="W61" s="242" t="n">
        <f aca="false">SUM(W59:W60)</f>
        <v>198.835535745579</v>
      </c>
      <c r="X61" s="242" t="n">
        <f aca="false">SUM(X59:X60)</f>
        <v>194.095638280693</v>
      </c>
      <c r="Y61" s="242" t="n">
        <f aca="false">SUM(Y59:Y60)</f>
        <v>182.502476316311</v>
      </c>
      <c r="Z61" s="245" t="n">
        <f aca="false">SUM(Z59:Z60)</f>
        <v>166.296367804251</v>
      </c>
      <c r="AA61" s="241" t="n">
        <f aca="false">SUM(AA59:AA60)</f>
        <v>151.426969995419</v>
      </c>
      <c r="AB61" s="243" t="n">
        <f aca="false">SUM(AB59:AB60)</f>
        <v>140.892939473049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400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8265.70880150621</v>
      </c>
      <c r="E62" s="112" t="n">
        <f aca="false">SUM(E57:E58)</f>
        <v>260.093037898759</v>
      </c>
      <c r="F62" s="113" t="n">
        <f aca="false">SUM(F57:F58)</f>
        <v>252.263997563552</v>
      </c>
      <c r="G62" s="113" t="n">
        <f aca="false">SUM(G57:G58)</f>
        <v>249.645206904077</v>
      </c>
      <c r="H62" s="113" t="n">
        <f aca="false">SUM(H57:H58)</f>
        <v>251.423569589222</v>
      </c>
      <c r="I62" s="113" t="n">
        <f aca="false">SUM(I57:I58)</f>
        <v>264.657969566557</v>
      </c>
      <c r="J62" s="114" t="n">
        <f aca="false">SUM(J57:J58)</f>
        <v>291.480051236166</v>
      </c>
      <c r="K62" s="115" t="n">
        <f aca="false">SUM(K57:K58)</f>
        <v>329.802307156504</v>
      </c>
      <c r="L62" s="113" t="n">
        <f aca="false">SUM(L57:L58)</f>
        <v>370.075917480821</v>
      </c>
      <c r="M62" s="113" t="n">
        <f aca="false">SUM(M57:M58)</f>
        <v>395.678929227136</v>
      </c>
      <c r="N62" s="113" t="n">
        <f aca="false">SUM(N57:N58)</f>
        <v>408.970466277363</v>
      </c>
      <c r="O62" s="113" t="n">
        <f aca="false">SUM(O57:O58)</f>
        <v>420.596539907602</v>
      </c>
      <c r="P62" s="113" t="n">
        <f aca="false">SUM(P57:P58)</f>
        <v>425.852064183713</v>
      </c>
      <c r="Q62" s="113" t="n">
        <f aca="false">SUM(Q57:Q58)</f>
        <v>430.95162130495</v>
      </c>
      <c r="R62" s="113" t="n">
        <f aca="false">SUM(R57:R58)</f>
        <v>433.256209626811</v>
      </c>
      <c r="S62" s="113" t="n">
        <f aca="false">SUM(S57:S58)</f>
        <v>427.614925073112</v>
      </c>
      <c r="T62" s="113" t="n">
        <f aca="false">SUM(T57:T58)</f>
        <v>409.02736249362</v>
      </c>
      <c r="U62" s="113" t="n">
        <f aca="false">SUM(U57:U58)</f>
        <v>389.961475140365</v>
      </c>
      <c r="V62" s="113" t="n">
        <f aca="false">SUM(V57:V58)</f>
        <v>371.530489882711</v>
      </c>
      <c r="W62" s="113" t="n">
        <f aca="false">SUM(W57:W58)</f>
        <v>355.832515223532</v>
      </c>
      <c r="X62" s="113" t="n">
        <f aca="false">SUM(X57:X58)</f>
        <v>345.747808165059</v>
      </c>
      <c r="Y62" s="113" t="n">
        <f aca="false">SUM(Y57:Y58)</f>
        <v>327.082614296785</v>
      </c>
      <c r="Z62" s="116" t="n">
        <f aca="false">SUM(Z57:Z58)</f>
        <v>305.088294636974</v>
      </c>
      <c r="AA62" s="112" t="n">
        <f aca="false">SUM(AA57:AA58)</f>
        <v>282.496269801461</v>
      </c>
      <c r="AB62" s="114" t="n">
        <f aca="false">SUM(AB57:AB58)</f>
        <v>266.579158869358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400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12961.7313432784</v>
      </c>
      <c r="E63" s="248" t="n">
        <f aca="false">E61+E62</f>
        <v>396.636788421189</v>
      </c>
      <c r="F63" s="249" t="n">
        <f aca="false">F61+F62</f>
        <v>382.418627874601</v>
      </c>
      <c r="G63" s="249" t="n">
        <f aca="false">G61+G62</f>
        <v>377.91721609647</v>
      </c>
      <c r="H63" s="249" t="n">
        <f aca="false">H61+H62</f>
        <v>381.739799724556</v>
      </c>
      <c r="I63" s="249" t="n">
        <f aca="false">I61+I62</f>
        <v>405.658979197615</v>
      </c>
      <c r="J63" s="250" t="n">
        <f aca="false">J61+J62</f>
        <v>453.056625810728</v>
      </c>
      <c r="K63" s="251" t="n">
        <f aca="false">K61+K62</f>
        <v>521.463063783738</v>
      </c>
      <c r="L63" s="249" t="n">
        <f aca="false">L61+L62</f>
        <v>590.277215125259</v>
      </c>
      <c r="M63" s="249" t="n">
        <f aca="false">M61+M62</f>
        <v>630.845388087818</v>
      </c>
      <c r="N63" s="249" t="n">
        <f aca="false">N61+N62</f>
        <v>653.976609355786</v>
      </c>
      <c r="O63" s="249" t="n">
        <f aca="false">O61+O62</f>
        <v>671.148205346869</v>
      </c>
      <c r="P63" s="249" t="n">
        <f aca="false">P61+P62</f>
        <v>678.804082418629</v>
      </c>
      <c r="Q63" s="249" t="n">
        <f aca="false">Q61+Q62</f>
        <v>687.914233881892</v>
      </c>
      <c r="R63" s="249" t="n">
        <f aca="false">R61+R62</f>
        <v>691.73228534946</v>
      </c>
      <c r="S63" s="249" t="n">
        <f aca="false">S61+S62</f>
        <v>679.946401114614</v>
      </c>
      <c r="T63" s="249" t="n">
        <f aca="false">T61+T62</f>
        <v>648.500073747665</v>
      </c>
      <c r="U63" s="249" t="n">
        <f aca="false">U61+U62</f>
        <v>612.723601913064</v>
      </c>
      <c r="V63" s="249" t="n">
        <f aca="false">V61+V62</f>
        <v>580.095557420016</v>
      </c>
      <c r="W63" s="249" t="n">
        <f aca="false">W61+W62</f>
        <v>554.668050969111</v>
      </c>
      <c r="X63" s="249" t="n">
        <f aca="false">X61+X62</f>
        <v>539.843446445752</v>
      </c>
      <c r="Y63" s="249" t="n">
        <f aca="false">Y61+Y62</f>
        <v>509.585090613095</v>
      </c>
      <c r="Z63" s="252" t="n">
        <f aca="false">Z61+Z62</f>
        <v>471.384662441224</v>
      </c>
      <c r="AA63" s="248" t="n">
        <f aca="false">AA61+AA62</f>
        <v>433.92323979688</v>
      </c>
      <c r="AB63" s="250" t="n">
        <f aca="false">AB61+AB62</f>
        <v>407.472098342407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600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7" t="s">
        <v>51</v>
      </c>
      <c r="C64" s="137" t="s">
        <v>7</v>
      </c>
      <c r="D64" s="138" t="n">
        <f aca="false">SUM(E64:AB64)</f>
        <v>12800</v>
      </c>
      <c r="E64" s="133" t="n">
        <v>400</v>
      </c>
      <c r="F64" s="133" t="n">
        <v>400</v>
      </c>
      <c r="G64" s="133" t="n">
        <v>400</v>
      </c>
      <c r="H64" s="133" t="n">
        <v>400</v>
      </c>
      <c r="I64" s="133" t="n">
        <v>400</v>
      </c>
      <c r="J64" s="133" t="n">
        <v>400</v>
      </c>
      <c r="K64" s="139" t="n">
        <v>600</v>
      </c>
      <c r="L64" s="140" t="n">
        <v>600</v>
      </c>
      <c r="M64" s="140" t="n">
        <v>600</v>
      </c>
      <c r="N64" s="140" t="n">
        <v>600</v>
      </c>
      <c r="O64" s="140" t="n">
        <v>600</v>
      </c>
      <c r="P64" s="140" t="n">
        <v>600</v>
      </c>
      <c r="Q64" s="140" t="n">
        <v>600</v>
      </c>
      <c r="R64" s="140" t="n">
        <v>600</v>
      </c>
      <c r="S64" s="140" t="n">
        <v>600</v>
      </c>
      <c r="T64" s="140" t="n">
        <v>600</v>
      </c>
      <c r="U64" s="140" t="n">
        <v>600</v>
      </c>
      <c r="V64" s="140" t="n">
        <v>600</v>
      </c>
      <c r="W64" s="140" t="n">
        <v>600</v>
      </c>
      <c r="X64" s="140" t="n">
        <v>600</v>
      </c>
      <c r="Y64" s="140" t="n">
        <v>600</v>
      </c>
      <c r="Z64" s="142" t="n">
        <v>600</v>
      </c>
      <c r="AA64" s="134" t="n">
        <v>400</v>
      </c>
      <c r="AB64" s="135" t="n">
        <v>400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600</v>
      </c>
      <c r="BF64" s="118"/>
      <c r="BG64" s="118"/>
      <c r="BH64" s="118"/>
    </row>
    <row r="65" customFormat="false" ht="15" hidden="false" customHeight="false" outlineLevel="0" collapsed="false">
      <c r="A65" s="66"/>
      <c r="B65" s="137" t="s">
        <v>51</v>
      </c>
      <c r="C65" s="137" t="s">
        <v>7</v>
      </c>
      <c r="D65" s="138" t="n">
        <f aca="false">SUM(E65:AB65)</f>
        <v>0</v>
      </c>
      <c r="E65" s="139" t="n">
        <v>0</v>
      </c>
      <c r="F65" s="140" t="n">
        <v>0</v>
      </c>
      <c r="G65" s="140" t="n">
        <v>0</v>
      </c>
      <c r="H65" s="140" t="n">
        <v>0</v>
      </c>
      <c r="I65" s="140" t="n">
        <v>0</v>
      </c>
      <c r="J65" s="142" t="n">
        <v>0</v>
      </c>
      <c r="K65" s="254" t="n">
        <v>0</v>
      </c>
      <c r="L65" s="140" t="n">
        <v>0</v>
      </c>
      <c r="M65" s="140" t="n">
        <v>0</v>
      </c>
      <c r="N65" s="140" t="n">
        <v>0</v>
      </c>
      <c r="O65" s="140" t="n">
        <v>0</v>
      </c>
      <c r="P65" s="140" t="n">
        <v>0</v>
      </c>
      <c r="Q65" s="140" t="n">
        <v>0</v>
      </c>
      <c r="R65" s="140" t="n">
        <v>0</v>
      </c>
      <c r="S65" s="140" t="n">
        <v>0</v>
      </c>
      <c r="T65" s="140" t="n">
        <v>0</v>
      </c>
      <c r="U65" s="140" t="n">
        <v>0</v>
      </c>
      <c r="V65" s="140" t="n">
        <v>0</v>
      </c>
      <c r="W65" s="140" t="n">
        <v>0</v>
      </c>
      <c r="X65" s="140" t="n">
        <v>0</v>
      </c>
      <c r="Y65" s="140" t="n">
        <v>0</v>
      </c>
      <c r="Z65" s="141" t="n">
        <v>0</v>
      </c>
      <c r="AA65" s="139" t="n">
        <v>0</v>
      </c>
      <c r="AB65" s="142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600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7" t="s">
        <v>51</v>
      </c>
      <c r="C66" s="137" t="s">
        <v>7</v>
      </c>
      <c r="D66" s="138" t="n">
        <f aca="false">SUM(E66:AB66)</f>
        <v>9</v>
      </c>
      <c r="E66" s="139" t="n">
        <v>0</v>
      </c>
      <c r="F66" s="140" t="n">
        <v>0</v>
      </c>
      <c r="G66" s="140" t="n">
        <v>0</v>
      </c>
      <c r="H66" s="140" t="n">
        <v>0</v>
      </c>
      <c r="I66" s="140" t="n">
        <v>0</v>
      </c>
      <c r="J66" s="142" t="n">
        <v>0</v>
      </c>
      <c r="K66" s="254" t="n">
        <v>0</v>
      </c>
      <c r="L66" s="140" t="n">
        <v>0</v>
      </c>
      <c r="M66" s="140" t="n">
        <v>1</v>
      </c>
      <c r="N66" s="140" t="n">
        <v>1</v>
      </c>
      <c r="O66" s="140" t="n">
        <v>1</v>
      </c>
      <c r="P66" s="140" t="n">
        <v>1</v>
      </c>
      <c r="Q66" s="140" t="n">
        <v>1</v>
      </c>
      <c r="R66" s="140" t="n">
        <v>1</v>
      </c>
      <c r="S66" s="140" t="n">
        <v>1</v>
      </c>
      <c r="T66" s="140" t="n">
        <v>1</v>
      </c>
      <c r="U66" s="140" t="n">
        <v>1</v>
      </c>
      <c r="V66" s="140" t="n">
        <v>0</v>
      </c>
      <c r="W66" s="140" t="n">
        <v>0</v>
      </c>
      <c r="X66" s="140" t="n">
        <v>0</v>
      </c>
      <c r="Y66" s="140" t="n">
        <v>0</v>
      </c>
      <c r="Z66" s="141" t="n">
        <v>0</v>
      </c>
      <c r="AA66" s="139" t="n">
        <v>0</v>
      </c>
      <c r="AB66" s="142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600</v>
      </c>
      <c r="AK66" s="129" t="n">
        <f aca="false">$E59</f>
        <v>114.765713580495</v>
      </c>
      <c r="AL66" s="129" t="n">
        <f aca="false">$F59</f>
        <v>108.618897494406</v>
      </c>
      <c r="AM66" s="129" t="n">
        <f aca="false">$G59</f>
        <v>106.901287284969</v>
      </c>
      <c r="AN66" s="129" t="n">
        <f aca="false">$H59</f>
        <v>108.528158243854</v>
      </c>
      <c r="AO66" s="129"/>
      <c r="AP66" s="129" t="n">
        <f aca="false">$E60</f>
        <v>21.7780369419344</v>
      </c>
      <c r="AQ66" s="129" t="n">
        <f aca="false">$F60</f>
        <v>21.5357328166431</v>
      </c>
      <c r="AR66" s="129" t="n">
        <f aca="false">$G60</f>
        <v>21.3707219074245</v>
      </c>
      <c r="AS66" s="129" t="n">
        <f aca="false">$H60</f>
        <v>21.7880718914799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3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 t="n">
        <f aca="false">SUM(E67:AB67)</f>
        <v>0</v>
      </c>
      <c r="E67" s="139"/>
      <c r="F67" s="140"/>
      <c r="G67" s="140"/>
      <c r="H67" s="140"/>
      <c r="I67" s="140"/>
      <c r="J67" s="142"/>
      <c r="K67" s="254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600</v>
      </c>
      <c r="AK67" s="129" t="n">
        <f aca="false">$I59</f>
        <v>117.731146978344</v>
      </c>
      <c r="AL67" s="129" t="n">
        <f aca="false">$J59</f>
        <v>135.422228408329</v>
      </c>
      <c r="AM67" s="129" t="n">
        <f aca="false">$K59</f>
        <v>162.072376422494</v>
      </c>
      <c r="AN67" s="129" t="n">
        <f aca="false">$L59</f>
        <v>187.571819657047</v>
      </c>
      <c r="AO67" s="129"/>
      <c r="AP67" s="129" t="n">
        <f aca="false">$I60</f>
        <v>23.2698626527143</v>
      </c>
      <c r="AQ67" s="129" t="n">
        <f aca="false">$J60</f>
        <v>26.154346166233</v>
      </c>
      <c r="AR67" s="129" t="n">
        <f aca="false">$K60</f>
        <v>29.5883802047396</v>
      </c>
      <c r="AS67" s="129" t="n">
        <f aca="false">$L60</f>
        <v>32.629477987391</v>
      </c>
      <c r="AT67" s="129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9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 t="n">
        <f aca="false">SUM(E68:AB68)</f>
        <v>0</v>
      </c>
      <c r="E68" s="255"/>
      <c r="F68" s="140"/>
      <c r="G68" s="140"/>
      <c r="H68" s="140"/>
      <c r="I68" s="140"/>
      <c r="J68" s="142"/>
      <c r="K68" s="254"/>
      <c r="L68" s="256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600</v>
      </c>
      <c r="AK68" s="129" t="n">
        <f aca="false">$M59</f>
        <v>201.068958251167</v>
      </c>
      <c r="AL68" s="129" t="n">
        <f aca="false">$N59</f>
        <v>209.542172834609</v>
      </c>
      <c r="AM68" s="129" t="n">
        <f aca="false">$O59</f>
        <v>214.638152539471</v>
      </c>
      <c r="AN68" s="129" t="n">
        <f aca="false">$P59</f>
        <v>216.890766242842</v>
      </c>
      <c r="AO68" s="129"/>
      <c r="AP68" s="129" t="n">
        <f aca="false">$M60</f>
        <v>34.0975006095147</v>
      </c>
      <c r="AQ68" s="129" t="n">
        <f aca="false">$N60</f>
        <v>35.4639702438143</v>
      </c>
      <c r="AR68" s="129" t="n">
        <f aca="false">$O60</f>
        <v>35.9135128997953</v>
      </c>
      <c r="AS68" s="129" t="n">
        <f aca="false">$P60</f>
        <v>36.0612519920732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3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 t="n">
        <f aca="false">SUM(E69:AB69)</f>
        <v>0</v>
      </c>
      <c r="E69" s="139"/>
      <c r="F69" s="140"/>
      <c r="G69" s="140"/>
      <c r="H69" s="140"/>
      <c r="I69" s="140"/>
      <c r="J69" s="142"/>
      <c r="K69" s="254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600</v>
      </c>
      <c r="AK69" s="129" t="n">
        <f aca="false">$Q59</f>
        <v>220.501455111143</v>
      </c>
      <c r="AL69" s="129" t="n">
        <f aca="false">$R59</f>
        <v>222.404580741353</v>
      </c>
      <c r="AM69" s="129" t="n">
        <f aca="false">$S59</f>
        <v>217.363250215684</v>
      </c>
      <c r="AN69" s="129" t="n">
        <f aca="false">$T59</f>
        <v>206.023423397165</v>
      </c>
      <c r="AO69" s="129"/>
      <c r="AP69" s="129" t="n">
        <f aca="false">$Q60</f>
        <v>36.4611574657989</v>
      </c>
      <c r="AQ69" s="129" t="n">
        <f aca="false">$R60</f>
        <v>36.0714949812957</v>
      </c>
      <c r="AR69" s="129" t="n">
        <f aca="false">$S60</f>
        <v>34.9682258258184</v>
      </c>
      <c r="AS69" s="129" t="n">
        <f aca="false">$T60</f>
        <v>33.4492878568806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3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 t="n">
        <f aca="false">SUM(E70:AB70)</f>
        <v>0</v>
      </c>
      <c r="E70" s="139"/>
      <c r="F70" s="140"/>
      <c r="G70" s="140"/>
      <c r="H70" s="140"/>
      <c r="I70" s="140"/>
      <c r="J70" s="142"/>
      <c r="K70" s="254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600</v>
      </c>
      <c r="AK70" s="129" t="n">
        <f aca="false">$U59</f>
        <v>191.026396020465</v>
      </c>
      <c r="AL70" s="129" t="n">
        <f aca="false">$V59</f>
        <v>178.613294479069</v>
      </c>
      <c r="AM70" s="129" t="n">
        <f aca="false">$W59</f>
        <v>170.295018307967</v>
      </c>
      <c r="AN70" s="129" t="n">
        <f aca="false">$X59</f>
        <v>166.173249624455</v>
      </c>
      <c r="AO70" s="129"/>
      <c r="AP70" s="129" t="n">
        <f aca="false">$U60</f>
        <v>31.7357307522341</v>
      </c>
      <c r="AQ70" s="129" t="n">
        <f aca="false">$V60</f>
        <v>29.9517730582363</v>
      </c>
      <c r="AR70" s="129" t="n">
        <f aca="false">$W60</f>
        <v>28.540517437612</v>
      </c>
      <c r="AS70" s="129" t="n">
        <f aca="false">$X60</f>
        <v>27.9223886562388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3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 t="n">
        <f aca="false">SUM(E71:AB71)</f>
        <v>0</v>
      </c>
      <c r="E71" s="139"/>
      <c r="F71" s="140"/>
      <c r="G71" s="140"/>
      <c r="H71" s="140"/>
      <c r="I71" s="140"/>
      <c r="J71" s="142"/>
      <c r="K71" s="254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600</v>
      </c>
      <c r="AK71" s="129" t="n">
        <f aca="false">$Y59</f>
        <v>156.187240028069</v>
      </c>
      <c r="AL71" s="129" t="n">
        <f aca="false">$Z59</f>
        <v>141.635527111975</v>
      </c>
      <c r="AM71" s="129" t="n">
        <f aca="false">$AA59</f>
        <v>127.989842023947</v>
      </c>
      <c r="AN71" s="146" t="n">
        <f aca="false">$AB59</f>
        <v>118.54345046779</v>
      </c>
      <c r="AO71" s="129"/>
      <c r="AP71" s="129" t="n">
        <f aca="false">$Y60</f>
        <v>26.3152362882417</v>
      </c>
      <c r="AQ71" s="129" t="n">
        <f aca="false">$Z60</f>
        <v>24.6608406922755</v>
      </c>
      <c r="AR71" s="129" t="n">
        <f aca="false">$AA60</f>
        <v>23.4371279714725</v>
      </c>
      <c r="AS71" s="146" t="n">
        <f aca="false">$AB60</f>
        <v>22.3494890052592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6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6" t="n">
        <f aca="false">$AB68</f>
        <v>0</v>
      </c>
      <c r="BD71" s="143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6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7"/>
      <c r="C72" s="137"/>
      <c r="D72" s="138" t="n">
        <f aca="false">SUM(E72:AB72)</f>
        <v>0</v>
      </c>
      <c r="E72" s="139"/>
      <c r="F72" s="140"/>
      <c r="G72" s="140"/>
      <c r="H72" s="140"/>
      <c r="I72" s="140"/>
      <c r="J72" s="142"/>
      <c r="K72" s="254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600</v>
      </c>
      <c r="AK72" s="129"/>
      <c r="AL72" s="129"/>
      <c r="AM72" s="129"/>
      <c r="AN72" s="1" t="n">
        <f aca="false">SUM(AK66:AN71)</f>
        <v>4000.50840546711</v>
      </c>
      <c r="AO72" s="129"/>
      <c r="AP72" s="129"/>
      <c r="AQ72" s="129"/>
      <c r="AR72" s="129"/>
      <c r="AS72" s="1" t="n">
        <f aca="false">SUM(AP66:AS71)</f>
        <v>695.514136305121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 t="n">
        <f aca="false">SUM(E73:AB73)</f>
        <v>0</v>
      </c>
      <c r="E73" s="139"/>
      <c r="F73" s="140"/>
      <c r="G73" s="140"/>
      <c r="H73" s="140"/>
      <c r="I73" s="140"/>
      <c r="J73" s="142"/>
      <c r="K73" s="254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600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 t="n">
        <f aca="false">SUM(E74:AB74)</f>
        <v>0</v>
      </c>
      <c r="E74" s="139"/>
      <c r="F74" s="140"/>
      <c r="G74" s="140"/>
      <c r="H74" s="140"/>
      <c r="I74" s="140"/>
      <c r="J74" s="142"/>
      <c r="K74" s="254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600</v>
      </c>
      <c r="AK74" s="148" t="s">
        <v>41</v>
      </c>
      <c r="AM74" s="3"/>
      <c r="AN74" s="3"/>
      <c r="AO74" s="49"/>
      <c r="AP74" s="148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 t="n">
        <f aca="false">SUM(E75:AB75)</f>
        <v>0</v>
      </c>
      <c r="E75" s="139"/>
      <c r="F75" s="140"/>
      <c r="G75" s="140"/>
      <c r="H75" s="140"/>
      <c r="I75" s="140"/>
      <c r="J75" s="142"/>
      <c r="K75" s="254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600</v>
      </c>
      <c r="AK75" s="4" t="n">
        <f aca="false">AI57</f>
        <v>400</v>
      </c>
      <c r="AL75" s="4" t="n">
        <f aca="false">AI58</f>
        <v>400</v>
      </c>
      <c r="AM75" s="4" t="n">
        <f aca="false">AI59</f>
        <v>400</v>
      </c>
      <c r="AN75" s="4" t="n">
        <f aca="false">AI60</f>
        <v>400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 t="n">
        <f aca="false">SUM(E76:AB76)</f>
        <v>0</v>
      </c>
      <c r="E76" s="139"/>
      <c r="F76" s="140"/>
      <c r="G76" s="140"/>
      <c r="H76" s="140"/>
      <c r="I76" s="140"/>
      <c r="J76" s="142"/>
      <c r="K76" s="254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600</v>
      </c>
      <c r="AK76" s="4" t="n">
        <f aca="false">AI61</f>
        <v>400</v>
      </c>
      <c r="AL76" s="4" t="n">
        <f aca="false">AI62</f>
        <v>400</v>
      </c>
      <c r="AM76" s="4" t="n">
        <f aca="false">AI63</f>
        <v>600</v>
      </c>
      <c r="AN76" s="4" t="n">
        <f aca="false">AI64</f>
        <v>600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 t="n">
        <f aca="false">SUM(E77:AB77)</f>
        <v>0</v>
      </c>
      <c r="E77" s="139"/>
      <c r="F77" s="140"/>
      <c r="G77" s="140"/>
      <c r="H77" s="140"/>
      <c r="I77" s="140"/>
      <c r="J77" s="142"/>
      <c r="K77" s="254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600</v>
      </c>
      <c r="AK77" s="4" t="n">
        <f aca="false">AI65</f>
        <v>600</v>
      </c>
      <c r="AL77" s="4" t="n">
        <f aca="false">AI66</f>
        <v>600</v>
      </c>
      <c r="AM77" s="4" t="n">
        <f aca="false">AI67</f>
        <v>600</v>
      </c>
      <c r="AN77" s="4" t="n">
        <f aca="false">AI68</f>
        <v>600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 t="n">
        <f aca="false">SUM(E78:AB78)</f>
        <v>0</v>
      </c>
      <c r="E78" s="139"/>
      <c r="F78" s="140"/>
      <c r="G78" s="140"/>
      <c r="H78" s="140"/>
      <c r="I78" s="140"/>
      <c r="J78" s="142"/>
      <c r="K78" s="254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600</v>
      </c>
      <c r="AK78" s="4" t="n">
        <f aca="false">AI69</f>
        <v>600</v>
      </c>
      <c r="AL78" s="4" t="n">
        <f aca="false">AI70</f>
        <v>600</v>
      </c>
      <c r="AM78" s="4" t="n">
        <f aca="false">AI71</f>
        <v>600</v>
      </c>
      <c r="AN78" s="4" t="n">
        <f aca="false">AI72</f>
        <v>600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 t="n">
        <f aca="false">SUM(E79:AB79)</f>
        <v>0</v>
      </c>
      <c r="E79" s="139"/>
      <c r="F79" s="140"/>
      <c r="G79" s="140"/>
      <c r="H79" s="140"/>
      <c r="I79" s="140"/>
      <c r="J79" s="142"/>
      <c r="K79" s="254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400</v>
      </c>
      <c r="AK79" s="4" t="n">
        <f aca="false">AI73</f>
        <v>600</v>
      </c>
      <c r="AL79" s="4" t="n">
        <f aca="false">AI74</f>
        <v>600</v>
      </c>
      <c r="AM79" s="4" t="n">
        <f aca="false">AI75</f>
        <v>600</v>
      </c>
      <c r="AN79" s="4" t="n">
        <f aca="false">AI76</f>
        <v>600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49" t="n">
        <f aca="false">AB80</f>
        <v>0</v>
      </c>
      <c r="AF80" s="150" t="n">
        <f aca="false">AB94</f>
        <v>0</v>
      </c>
      <c r="AG80" s="151" t="n">
        <v>0</v>
      </c>
      <c r="AH80" s="151" t="n">
        <f aca="false">AB93</f>
        <v>9</v>
      </c>
      <c r="AI80" s="150" t="n">
        <f aca="false">AB64+AB65+AB67-AB86-AB87-AB88</f>
        <v>400</v>
      </c>
      <c r="AK80" s="4" t="n">
        <f aca="false">AI77</f>
        <v>600</v>
      </c>
      <c r="AL80" s="4" t="n">
        <f aca="false">AI78</f>
        <v>600</v>
      </c>
      <c r="AM80" s="4" t="n">
        <f aca="false">AI79</f>
        <v>400</v>
      </c>
      <c r="AN80" s="152" t="n">
        <f aca="false">AI80</f>
        <v>400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2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 t="n">
        <f aca="false">SUM(E81:AB81)</f>
        <v>0</v>
      </c>
      <c r="E81" s="134"/>
      <c r="F81" s="159"/>
      <c r="G81" s="159"/>
      <c r="H81" s="159"/>
      <c r="I81" s="159"/>
      <c r="J81" s="135"/>
      <c r="K81" s="134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4"/>
      <c r="AB81" s="135"/>
      <c r="AC81" s="263"/>
      <c r="AN81" s="3" t="n">
        <f aca="false">SUM(AK75:AN80)</f>
        <v>12800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7"/>
      <c r="C82" s="137"/>
      <c r="D82" s="138" t="n">
        <f aca="false">SUM(E82:AB82)</f>
        <v>0</v>
      </c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7"/>
      <c r="C83" s="137"/>
      <c r="D83" s="138" t="n">
        <f aca="false">SUM(E83:AB83)</f>
        <v>0</v>
      </c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 t="n">
        <f aca="false">SUM(E84:AB84)</f>
        <v>0</v>
      </c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 t="n">
        <f aca="false">SUM(E85:AB85)</f>
        <v>0</v>
      </c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6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6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216</v>
      </c>
      <c r="E93" s="174" t="n">
        <v>9</v>
      </c>
      <c r="F93" s="175" t="n">
        <v>9</v>
      </c>
      <c r="G93" s="175" t="n">
        <v>9</v>
      </c>
      <c r="H93" s="175" t="n">
        <v>9</v>
      </c>
      <c r="I93" s="175" t="n">
        <v>9</v>
      </c>
      <c r="J93" s="177" t="n">
        <v>9</v>
      </c>
      <c r="K93" s="264" t="n">
        <v>9</v>
      </c>
      <c r="L93" s="265" t="n">
        <v>9</v>
      </c>
      <c r="M93" s="265" t="n">
        <v>9</v>
      </c>
      <c r="N93" s="265" t="n">
        <v>9</v>
      </c>
      <c r="O93" s="265" t="n">
        <v>9</v>
      </c>
      <c r="P93" s="265" t="n">
        <v>9</v>
      </c>
      <c r="Q93" s="265" t="n">
        <v>9</v>
      </c>
      <c r="R93" s="265" t="n">
        <v>9</v>
      </c>
      <c r="S93" s="265" t="n">
        <v>9</v>
      </c>
      <c r="T93" s="265" t="n">
        <v>9</v>
      </c>
      <c r="U93" s="265" t="n">
        <v>9</v>
      </c>
      <c r="V93" s="265" t="n">
        <v>9</v>
      </c>
      <c r="W93" s="265" t="n">
        <v>9</v>
      </c>
      <c r="X93" s="265" t="n">
        <v>9</v>
      </c>
      <c r="Y93" s="265" t="n">
        <v>9</v>
      </c>
      <c r="Z93" s="266" t="n">
        <v>9</v>
      </c>
      <c r="AA93" s="264" t="n">
        <v>9</v>
      </c>
      <c r="AB93" s="267" t="n">
        <v>9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6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-368.731343278439</v>
      </c>
      <c r="E99" s="211" t="n">
        <f aca="false">SUM(E64:E85)-SUM(E86:E97)-E63</f>
        <v>-5.63678842118861</v>
      </c>
      <c r="F99" s="212" t="n">
        <f aca="false">SUM(F64:F85)-SUM(F86:F97)-F63</f>
        <v>8.58137212539918</v>
      </c>
      <c r="G99" s="212" t="n">
        <f aca="false">SUM(G64:G85)-SUM(G86:G97)-G63</f>
        <v>13.0827839035297</v>
      </c>
      <c r="H99" s="212" t="n">
        <f aca="false">SUM(H64:H85)-SUM(H86:H97)-H63</f>
        <v>9.26020027544365</v>
      </c>
      <c r="I99" s="212" t="n">
        <f aca="false">SUM(I64:I85)-SUM(I86:I97)-I63</f>
        <v>-14.6589791976152</v>
      </c>
      <c r="J99" s="213" t="n">
        <f aca="false">SUM(J64:J85)-SUM(J86:J97)-J63</f>
        <v>-62.0566258107276</v>
      </c>
      <c r="K99" s="214" t="n">
        <f aca="false">SUM(K64:K85)-SUM(K86:K97)-K63</f>
        <v>69.5369362162624</v>
      </c>
      <c r="L99" s="212" t="n">
        <f aca="false">SUM(L64:L85)-SUM(L86:L97)-L63</f>
        <v>0.722784874741251</v>
      </c>
      <c r="M99" s="212" t="n">
        <f aca="false">SUM(M64:M85)-SUM(M86:M97)-M63</f>
        <v>-38.8453880878178</v>
      </c>
      <c r="N99" s="212" t="n">
        <f aca="false">SUM(N64:N85)-SUM(N86:N97)-N63</f>
        <v>-61.9766093557864</v>
      </c>
      <c r="O99" s="212" t="n">
        <f aca="false">SUM(O64:O85)-SUM(O86:O97)-O63</f>
        <v>-79.1482053468686</v>
      </c>
      <c r="P99" s="212" t="n">
        <f aca="false">SUM(P64:P85)-SUM(P86:P97)-P63</f>
        <v>-86.8040824186285</v>
      </c>
      <c r="Q99" s="212" t="n">
        <f aca="false">SUM(Q64:Q85)-SUM(Q86:Q97)-Q63</f>
        <v>-95.9142338818922</v>
      </c>
      <c r="R99" s="212" t="n">
        <f aca="false">SUM(R64:R85)-SUM(R86:R97)-R63</f>
        <v>-99.7322853494602</v>
      </c>
      <c r="S99" s="212" t="n">
        <f aca="false">SUM(S64:S85)-SUM(S86:S97)-S63</f>
        <v>-87.946401114614</v>
      </c>
      <c r="T99" s="212" t="n">
        <f aca="false">SUM(T64:T85)-SUM(T86:T97)-T63</f>
        <v>-56.5000737476653</v>
      </c>
      <c r="U99" s="212" t="n">
        <f aca="false">SUM(U64:U85)-SUM(U86:U97)-U63</f>
        <v>-20.7236019130642</v>
      </c>
      <c r="V99" s="212" t="n">
        <f aca="false">SUM(V64:V85)-SUM(V86:V97)-V63</f>
        <v>10.9044425799837</v>
      </c>
      <c r="W99" s="212" t="n">
        <f aca="false">SUM(W64:W85)-SUM(W86:W97)-W63</f>
        <v>36.3319490308892</v>
      </c>
      <c r="X99" s="212" t="n">
        <f aca="false">SUM(X64:X85)-SUM(X86:X97)-X63</f>
        <v>51.1565535542476</v>
      </c>
      <c r="Y99" s="212" t="n">
        <f aca="false">SUM(Y64:Y85)-SUM(Y86:Y97)-Y63</f>
        <v>81.4149093869047</v>
      </c>
      <c r="Z99" s="215" t="n">
        <f aca="false">SUM(Z64:Z85)-SUM(Z86:Z97)-Z63</f>
        <v>119.615337558776</v>
      </c>
      <c r="AA99" s="211" t="n">
        <f aca="false">SUM(AA64:AA85)-SUM(AA86:AA97)-AA63</f>
        <v>-42.9232397968805</v>
      </c>
      <c r="AB99" s="213" t="n">
        <f aca="false">SUM(AB64:AB85)-SUM(AB86:AB97)-AB63</f>
        <v>-16.4720983424074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187.237327374935</v>
      </c>
      <c r="E104" s="55" t="n">
        <v>5.75207581855832</v>
      </c>
      <c r="F104" s="56" t="n">
        <v>5.61347420925589</v>
      </c>
      <c r="G104" s="56" t="n">
        <v>5.49491538245683</v>
      </c>
      <c r="H104" s="56" t="n">
        <v>5.45039823727941</v>
      </c>
      <c r="I104" s="56" t="n">
        <v>5.6418495776935</v>
      </c>
      <c r="J104" s="57" t="n">
        <v>5.98227060953031</v>
      </c>
      <c r="K104" s="58" t="n">
        <v>6.62020156553582</v>
      </c>
      <c r="L104" s="56" t="n">
        <v>7.59369011850229</v>
      </c>
      <c r="M104" s="56" t="n">
        <v>8.49230887010938</v>
      </c>
      <c r="N104" s="56" t="n">
        <v>9.07818042309155</v>
      </c>
      <c r="O104" s="56" t="n">
        <v>9.49350387372984</v>
      </c>
      <c r="P104" s="56" t="n">
        <v>9.75018941192739</v>
      </c>
      <c r="Q104" s="56" t="n">
        <v>9.78438331873313</v>
      </c>
      <c r="R104" s="56" t="n">
        <v>9.97801204276964</v>
      </c>
      <c r="S104" s="56" t="n">
        <v>10.0047334764601</v>
      </c>
      <c r="T104" s="56" t="n">
        <v>9.8827802816785</v>
      </c>
      <c r="U104" s="56" t="n">
        <v>9.56873838695028</v>
      </c>
      <c r="V104" s="56" t="n">
        <v>8.89445414936261</v>
      </c>
      <c r="W104" s="56" t="n">
        <v>8.33095817758373</v>
      </c>
      <c r="X104" s="56" t="n">
        <v>7.88179782928055</v>
      </c>
      <c r="Y104" s="56" t="n">
        <v>7.69681718266476</v>
      </c>
      <c r="Z104" s="59" t="n">
        <v>7.31515350996156</v>
      </c>
      <c r="AA104" s="55" t="n">
        <v>6.67384909405134</v>
      </c>
      <c r="AB104" s="57" t="n">
        <v>6.26259182776801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247.02882592657</v>
      </c>
      <c r="E105" s="103" t="n">
        <v>8.20207109021355</v>
      </c>
      <c r="F105" s="104" t="n">
        <v>8.03377927797054</v>
      </c>
      <c r="G105" s="104" t="n">
        <v>7.90233327761771</v>
      </c>
      <c r="H105" s="104" t="n">
        <v>7.83415862794246</v>
      </c>
      <c r="I105" s="104" t="n">
        <v>7.99295891796963</v>
      </c>
      <c r="J105" s="105" t="n">
        <v>8.43446621614663</v>
      </c>
      <c r="K105" s="106" t="n">
        <v>9.16009978083281</v>
      </c>
      <c r="L105" s="104" t="n">
        <v>10.1998955422277</v>
      </c>
      <c r="M105" s="104" t="n">
        <v>11.1099335521092</v>
      </c>
      <c r="N105" s="104" t="n">
        <v>11.6066771688954</v>
      </c>
      <c r="O105" s="104" t="n">
        <v>12.0008553252214</v>
      </c>
      <c r="P105" s="104" t="n">
        <v>12.2481339972246</v>
      </c>
      <c r="Q105" s="104" t="n">
        <v>12.2865334516532</v>
      </c>
      <c r="R105" s="104" t="n">
        <v>12.4658795552569</v>
      </c>
      <c r="S105" s="104" t="n">
        <v>12.4942243768306</v>
      </c>
      <c r="T105" s="104" t="n">
        <v>12.3368320810404</v>
      </c>
      <c r="U105" s="104" t="n">
        <v>11.9853340426598</v>
      </c>
      <c r="V105" s="104" t="n">
        <v>11.4120480292718</v>
      </c>
      <c r="W105" s="104" t="n">
        <v>10.8811359545423</v>
      </c>
      <c r="X105" s="104" t="n">
        <v>10.4208993974027</v>
      </c>
      <c r="Y105" s="104" t="n">
        <v>10.2523837116753</v>
      </c>
      <c r="Z105" s="107" t="n">
        <v>9.87043874184584</v>
      </c>
      <c r="AA105" s="103" t="n">
        <v>9.18044803433854</v>
      </c>
      <c r="AB105" s="105" t="n">
        <v>8.71730577568094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247.02882592657</v>
      </c>
      <c r="E106" s="273" t="n">
        <f aca="false">E105</f>
        <v>8.20207109021355</v>
      </c>
      <c r="F106" s="274" t="n">
        <f aca="false">F105</f>
        <v>8.03377927797054</v>
      </c>
      <c r="G106" s="274" t="n">
        <f aca="false">G105</f>
        <v>7.90233327761771</v>
      </c>
      <c r="H106" s="274" t="n">
        <f aca="false">H105</f>
        <v>7.83415862794246</v>
      </c>
      <c r="I106" s="274" t="n">
        <f aca="false">I105</f>
        <v>7.99295891796963</v>
      </c>
      <c r="J106" s="275" t="n">
        <f aca="false">J105</f>
        <v>8.43446621614663</v>
      </c>
      <c r="K106" s="276" t="n">
        <f aca="false">K105</f>
        <v>9.16009978083281</v>
      </c>
      <c r="L106" s="274" t="n">
        <f aca="false">L105</f>
        <v>10.1998955422277</v>
      </c>
      <c r="M106" s="274" t="n">
        <f aca="false">M105</f>
        <v>11.1099335521092</v>
      </c>
      <c r="N106" s="274" t="n">
        <f aca="false">N105</f>
        <v>11.6066771688954</v>
      </c>
      <c r="O106" s="274" t="n">
        <f aca="false">O105</f>
        <v>12.0008553252214</v>
      </c>
      <c r="P106" s="274" t="n">
        <f aca="false">P105</f>
        <v>12.2481339972246</v>
      </c>
      <c r="Q106" s="274" t="n">
        <f aca="false">Q105</f>
        <v>12.2865334516532</v>
      </c>
      <c r="R106" s="274" t="n">
        <f aca="false">R105</f>
        <v>12.4658795552569</v>
      </c>
      <c r="S106" s="274" t="n">
        <f aca="false">S105</f>
        <v>12.4942243768306</v>
      </c>
      <c r="T106" s="274" t="n">
        <f aca="false">T105</f>
        <v>12.3368320810404</v>
      </c>
      <c r="U106" s="274" t="n">
        <f aca="false">U105</f>
        <v>11.9853340426598</v>
      </c>
      <c r="V106" s="274" t="n">
        <f aca="false">V105</f>
        <v>11.4120480292718</v>
      </c>
      <c r="W106" s="274" t="n">
        <f aca="false">W105</f>
        <v>10.8811359545423</v>
      </c>
      <c r="X106" s="274" t="n">
        <f aca="false">X105</f>
        <v>10.4208993974027</v>
      </c>
      <c r="Y106" s="274" t="n">
        <f aca="false">Y105</f>
        <v>10.2523837116753</v>
      </c>
      <c r="Z106" s="277" t="n">
        <f aca="false">Z105</f>
        <v>9.87043874184584</v>
      </c>
      <c r="AA106" s="273" t="n">
        <f aca="false">AA105</f>
        <v>9.18044803433854</v>
      </c>
      <c r="AB106" s="275" t="n">
        <f aca="false">AB105</f>
        <v>8.71730577568094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187.237327374935</v>
      </c>
      <c r="E107" s="112" t="n">
        <f aca="false">E104</f>
        <v>5.75207581855832</v>
      </c>
      <c r="F107" s="113" t="n">
        <f aca="false">F104</f>
        <v>5.61347420925589</v>
      </c>
      <c r="G107" s="113" t="n">
        <f aca="false">G104</f>
        <v>5.49491538245683</v>
      </c>
      <c r="H107" s="113" t="n">
        <f aca="false">H104</f>
        <v>5.45039823727941</v>
      </c>
      <c r="I107" s="113" t="n">
        <f aca="false">I104</f>
        <v>5.6418495776935</v>
      </c>
      <c r="J107" s="114" t="n">
        <f aca="false">J104</f>
        <v>5.98227060953031</v>
      </c>
      <c r="K107" s="115" t="n">
        <f aca="false">K104</f>
        <v>6.62020156553582</v>
      </c>
      <c r="L107" s="113" t="n">
        <f aca="false">L104</f>
        <v>7.59369011850229</v>
      </c>
      <c r="M107" s="113" t="n">
        <f aca="false">M104</f>
        <v>8.49230887010938</v>
      </c>
      <c r="N107" s="113" t="n">
        <f aca="false">N104</f>
        <v>9.07818042309155</v>
      </c>
      <c r="O107" s="113" t="n">
        <f aca="false">O104</f>
        <v>9.49350387372984</v>
      </c>
      <c r="P107" s="113" t="n">
        <f aca="false">P104</f>
        <v>9.75018941192739</v>
      </c>
      <c r="Q107" s="113" t="n">
        <f aca="false">Q104</f>
        <v>9.78438331873313</v>
      </c>
      <c r="R107" s="113" t="n">
        <f aca="false">R104</f>
        <v>9.97801204276964</v>
      </c>
      <c r="S107" s="113" t="n">
        <f aca="false">S104</f>
        <v>10.0047334764601</v>
      </c>
      <c r="T107" s="113" t="n">
        <f aca="false">T104</f>
        <v>9.8827802816785</v>
      </c>
      <c r="U107" s="113" t="n">
        <f aca="false">U104</f>
        <v>9.56873838695028</v>
      </c>
      <c r="V107" s="113" t="n">
        <f aca="false">V104</f>
        <v>8.89445414936261</v>
      </c>
      <c r="W107" s="113" t="n">
        <f aca="false">W104</f>
        <v>8.33095817758373</v>
      </c>
      <c r="X107" s="113" t="n">
        <f aca="false">X104</f>
        <v>7.88179782928055</v>
      </c>
      <c r="Y107" s="113" t="n">
        <f aca="false">Y104</f>
        <v>7.69681718266476</v>
      </c>
      <c r="Z107" s="116" t="n">
        <f aca="false">Z104</f>
        <v>7.31515350996156</v>
      </c>
      <c r="AA107" s="112" t="n">
        <f aca="false">AA104</f>
        <v>6.67384909405134</v>
      </c>
      <c r="AB107" s="114" t="n">
        <f aca="false">AB104</f>
        <v>6.26259182776801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434.266153301505</v>
      </c>
      <c r="E108" s="248" t="n">
        <f aca="false">E106+E107</f>
        <v>13.9541469087719</v>
      </c>
      <c r="F108" s="249" t="n">
        <f aca="false">F106+F107</f>
        <v>13.6472534872264</v>
      </c>
      <c r="G108" s="249" t="n">
        <f aca="false">G106+G107</f>
        <v>13.3972486600745</v>
      </c>
      <c r="H108" s="249" t="n">
        <f aca="false">H106+H107</f>
        <v>13.2845568652219</v>
      </c>
      <c r="I108" s="249" t="n">
        <f aca="false">I106+I107</f>
        <v>13.6348084956631</v>
      </c>
      <c r="J108" s="250" t="n">
        <f aca="false">J106+J107</f>
        <v>14.4167368256769</v>
      </c>
      <c r="K108" s="251" t="n">
        <f aca="false">K106+K107</f>
        <v>15.7803013463686</v>
      </c>
      <c r="L108" s="249" t="n">
        <f aca="false">L106+L107</f>
        <v>17.79358566073</v>
      </c>
      <c r="M108" s="249" t="n">
        <f aca="false">M106+M107</f>
        <v>19.6022424222186</v>
      </c>
      <c r="N108" s="249" t="n">
        <f aca="false">N106+N107</f>
        <v>20.6848575919869</v>
      </c>
      <c r="O108" s="249" t="n">
        <f aca="false">O106+O107</f>
        <v>21.4943591989513</v>
      </c>
      <c r="P108" s="249" t="n">
        <f aca="false">P106+P107</f>
        <v>21.998323409152</v>
      </c>
      <c r="Q108" s="249" t="n">
        <f aca="false">Q106+Q107</f>
        <v>22.0709167703863</v>
      </c>
      <c r="R108" s="249" t="n">
        <f aca="false">R106+R107</f>
        <v>22.4438915980265</v>
      </c>
      <c r="S108" s="249" t="n">
        <f aca="false">S106+S107</f>
        <v>22.4989578532907</v>
      </c>
      <c r="T108" s="249" t="n">
        <f aca="false">T106+T107</f>
        <v>22.2196123627189</v>
      </c>
      <c r="U108" s="249" t="n">
        <f aca="false">U106+U107</f>
        <v>21.55407242961</v>
      </c>
      <c r="V108" s="249" t="n">
        <f aca="false">V106+V107</f>
        <v>20.3065021786344</v>
      </c>
      <c r="W108" s="249" t="n">
        <f aca="false">W106+W107</f>
        <v>19.2120941321261</v>
      </c>
      <c r="X108" s="249" t="n">
        <f aca="false">X106+X107</f>
        <v>18.3026972266832</v>
      </c>
      <c r="Y108" s="249" t="n">
        <f aca="false">Y106+Y107</f>
        <v>17.9492008943401</v>
      </c>
      <c r="Z108" s="252" t="n">
        <f aca="false">Z106+Z107</f>
        <v>17.1855922518074</v>
      </c>
      <c r="AA108" s="248" t="n">
        <f aca="false">AA106+AA107</f>
        <v>15.8542971283899</v>
      </c>
      <c r="AB108" s="250" t="n">
        <f aca="false">AB106+AB107</f>
        <v>14.9798976034489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 t="n">
        <f aca="false">SUM(E110:AB110)</f>
        <v>0</v>
      </c>
      <c r="E110" s="139"/>
      <c r="F110" s="140"/>
      <c r="G110" s="140"/>
      <c r="H110" s="140"/>
      <c r="I110" s="140"/>
      <c r="J110" s="142"/>
      <c r="K110" s="254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 t="n">
        <f aca="false">SUM(E111:AB111)</f>
        <v>0</v>
      </c>
      <c r="E111" s="139"/>
      <c r="F111" s="140"/>
      <c r="G111" s="140"/>
      <c r="H111" s="140"/>
      <c r="I111" s="140"/>
      <c r="J111" s="142"/>
      <c r="K111" s="254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7"/>
      <c r="C112" s="137"/>
      <c r="D112" s="282" t="n">
        <f aca="false">SUM(E112:AB112)</f>
        <v>0</v>
      </c>
      <c r="E112" s="139"/>
      <c r="F112" s="140"/>
      <c r="G112" s="140"/>
      <c r="H112" s="140"/>
      <c r="I112" s="140"/>
      <c r="J112" s="142"/>
      <c r="K112" s="254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 t="n">
        <f aca="false">SUM(E113:AB113)</f>
        <v>0</v>
      </c>
      <c r="E113" s="139"/>
      <c r="F113" s="140"/>
      <c r="G113" s="140"/>
      <c r="H113" s="140"/>
      <c r="I113" s="140"/>
      <c r="J113" s="142"/>
      <c r="K113" s="254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 t="n">
        <f aca="false">SUM(E114:AB114)</f>
        <v>0</v>
      </c>
      <c r="E114" s="139"/>
      <c r="F114" s="140"/>
      <c r="G114" s="140"/>
      <c r="H114" s="140"/>
      <c r="I114" s="140"/>
      <c r="J114" s="142"/>
      <c r="K114" s="254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 t="n">
        <f aca="false">SUM(E115:AB115)</f>
        <v>0</v>
      </c>
      <c r="E115" s="139"/>
      <c r="F115" s="140"/>
      <c r="G115" s="140"/>
      <c r="H115" s="140"/>
      <c r="I115" s="140"/>
      <c r="J115" s="142"/>
      <c r="K115" s="254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 t="n">
        <f aca="false">SUM(E116:AB116)</f>
        <v>0</v>
      </c>
      <c r="E116" s="139"/>
      <c r="F116" s="140"/>
      <c r="G116" s="140"/>
      <c r="H116" s="140"/>
      <c r="I116" s="140"/>
      <c r="J116" s="142"/>
      <c r="K116" s="254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 t="n">
        <f aca="false">SUM(E118:AB118)</f>
        <v>0</v>
      </c>
      <c r="E118" s="134"/>
      <c r="F118" s="159"/>
      <c r="G118" s="159"/>
      <c r="H118" s="159"/>
      <c r="I118" s="159"/>
      <c r="J118" s="135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4"/>
      <c r="AB118" s="135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7"/>
      <c r="C119" s="137"/>
      <c r="D119" s="282" t="n">
        <f aca="false">SUM(E119:AB119)</f>
        <v>0</v>
      </c>
      <c r="E119" s="139"/>
      <c r="F119" s="140"/>
      <c r="G119" s="140"/>
      <c r="H119" s="140"/>
      <c r="I119" s="140"/>
      <c r="J119" s="142"/>
      <c r="K119" s="254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-434.266153301505</v>
      </c>
      <c r="E130" s="211" t="n">
        <f aca="false">SUM(E109:E120)-SUM(E121:E128)-E108</f>
        <v>-13.9541469087719</v>
      </c>
      <c r="F130" s="212" t="n">
        <f aca="false">SUM(F109:F120)-SUM(F121:F128)-F108</f>
        <v>-13.6472534872264</v>
      </c>
      <c r="G130" s="212" t="n">
        <f aca="false">SUM(G109:G120)-SUM(G121:G128)-G108</f>
        <v>-13.3972486600745</v>
      </c>
      <c r="H130" s="212" t="n">
        <f aca="false">SUM(H109:H120)-SUM(H121:H128)-H108</f>
        <v>-13.2845568652219</v>
      </c>
      <c r="I130" s="212" t="n">
        <f aca="false">SUM(I109:I120)-SUM(I121:I128)-I108</f>
        <v>-13.6348084956631</v>
      </c>
      <c r="J130" s="213" t="n">
        <f aca="false">SUM(J109:J120)-SUM(J121:J128)-J108</f>
        <v>-14.4167368256769</v>
      </c>
      <c r="K130" s="214" t="n">
        <f aca="false">SUM(K109:K120)-SUM(K121:K128)-K108</f>
        <v>-15.7803013463686</v>
      </c>
      <c r="L130" s="212" t="n">
        <f aca="false">SUM(L109:L120)-SUM(L121:L128)-L108</f>
        <v>-17.79358566073</v>
      </c>
      <c r="M130" s="212" t="n">
        <f aca="false">SUM(M109:M120)-SUM(M121:M128)-M108</f>
        <v>-19.6022424222186</v>
      </c>
      <c r="N130" s="212" t="n">
        <f aca="false">SUM(N109:N120)-SUM(N121:N128)-N108</f>
        <v>-20.6848575919869</v>
      </c>
      <c r="O130" s="212" t="n">
        <f aca="false">SUM(O109:O120)-SUM(O121:O128)-O108</f>
        <v>-21.4943591989513</v>
      </c>
      <c r="P130" s="212" t="n">
        <f aca="false">SUM(P109:P120)-SUM(P121:P128)-P108</f>
        <v>-21.998323409152</v>
      </c>
      <c r="Q130" s="212" t="n">
        <f aca="false">SUM(Q109:Q120)-SUM(Q121:Q128)-Q108</f>
        <v>-22.0709167703863</v>
      </c>
      <c r="R130" s="212" t="n">
        <f aca="false">SUM(R109:R120)-SUM(R121:R128)-R108</f>
        <v>-22.4438915980265</v>
      </c>
      <c r="S130" s="212" t="n">
        <f aca="false">SUM(S109:S120)-SUM(S121:S128)-S108</f>
        <v>-22.4989578532907</v>
      </c>
      <c r="T130" s="212" t="n">
        <f aca="false">SUM(T109:T120)-SUM(T121:T128)-T108</f>
        <v>-22.2196123627189</v>
      </c>
      <c r="U130" s="212" t="n">
        <f aca="false">SUM(U109:U120)-SUM(U121:U128)-U108</f>
        <v>-21.55407242961</v>
      </c>
      <c r="V130" s="212" t="n">
        <f aca="false">SUM(V109:V120)-SUM(V121:V128)-V108</f>
        <v>-20.3065021786344</v>
      </c>
      <c r="W130" s="212" t="n">
        <f aca="false">SUM(W109:W120)-SUM(W121:W128)-W108</f>
        <v>-19.2120941321261</v>
      </c>
      <c r="X130" s="212" t="n">
        <f aca="false">SUM(X109:X120)-SUM(X121:X128)-X108</f>
        <v>-18.3026972266832</v>
      </c>
      <c r="Y130" s="212" t="n">
        <f aca="false">SUM(Y109:Y120)-SUM(Y121:Y128)-Y108</f>
        <v>-17.9492008943401</v>
      </c>
      <c r="Z130" s="215" t="n">
        <f aca="false">SUM(Z109:Z120)-SUM(Z121:Z128)-Z108</f>
        <v>-17.1855922518074</v>
      </c>
      <c r="AA130" s="211" t="n">
        <f aca="false">SUM(AA109:AA120)-SUM(AA121:AA128)-AA108</f>
        <v>-15.8542971283899</v>
      </c>
      <c r="AB130" s="213" t="n">
        <f aca="false">SUM(AB109:AB120)-SUM(AB121:AB128)-AB108</f>
        <v>-14.9798976034489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Wed</v>
      </c>
      <c r="B133" s="308" t="n">
        <f aca="false">B134</f>
        <v>37405</v>
      </c>
      <c r="C133" s="309" t="s">
        <v>74</v>
      </c>
      <c r="D133" s="310" t="n">
        <f aca="false">D108</f>
        <v>434.266153301505</v>
      </c>
      <c r="E133" s="310" t="n">
        <f aca="false">E108</f>
        <v>13.9541469087719</v>
      </c>
      <c r="F133" s="310" t="n">
        <f aca="false">F108</f>
        <v>13.6472534872264</v>
      </c>
      <c r="G133" s="310" t="n">
        <f aca="false">G108</f>
        <v>13.3972486600745</v>
      </c>
      <c r="H133" s="310" t="n">
        <f aca="false">H108</f>
        <v>13.2845568652219</v>
      </c>
      <c r="I133" s="310" t="n">
        <f aca="false">I108</f>
        <v>13.6348084956631</v>
      </c>
      <c r="J133" s="310" t="n">
        <f aca="false">J108</f>
        <v>14.4167368256769</v>
      </c>
      <c r="K133" s="310" t="n">
        <f aca="false">K108</f>
        <v>15.7803013463686</v>
      </c>
      <c r="L133" s="310" t="n">
        <f aca="false">L108</f>
        <v>17.79358566073</v>
      </c>
      <c r="M133" s="310" t="n">
        <f aca="false">M108</f>
        <v>19.6022424222186</v>
      </c>
      <c r="N133" s="310" t="n">
        <f aca="false">N108</f>
        <v>20.6848575919869</v>
      </c>
      <c r="O133" s="310" t="n">
        <f aca="false">O108</f>
        <v>21.4943591989513</v>
      </c>
      <c r="P133" s="310" t="n">
        <f aca="false">P108</f>
        <v>21.998323409152</v>
      </c>
      <c r="Q133" s="310" t="n">
        <f aca="false">Q108</f>
        <v>22.0709167703863</v>
      </c>
      <c r="R133" s="310" t="n">
        <f aca="false">R108</f>
        <v>22.4438915980265</v>
      </c>
      <c r="S133" s="310" t="n">
        <f aca="false">S108</f>
        <v>22.4989578532907</v>
      </c>
      <c r="T133" s="310" t="n">
        <f aca="false">T108</f>
        <v>22.2196123627189</v>
      </c>
      <c r="U133" s="310" t="n">
        <f aca="false">U108</f>
        <v>21.55407242961</v>
      </c>
      <c r="V133" s="310" t="n">
        <f aca="false">V108</f>
        <v>20.3065021786344</v>
      </c>
      <c r="W133" s="310" t="n">
        <f aca="false">W108</f>
        <v>19.2120941321261</v>
      </c>
      <c r="X133" s="310" t="n">
        <f aca="false">X108</f>
        <v>18.3026972266832</v>
      </c>
      <c r="Y133" s="310" t="n">
        <f aca="false">Y108</f>
        <v>17.9492008943401</v>
      </c>
      <c r="Z133" s="310" t="n">
        <f aca="false">Z108</f>
        <v>17.1855922518074</v>
      </c>
      <c r="AA133" s="310" t="n">
        <f aca="false">AA108</f>
        <v>15.8542971283899</v>
      </c>
      <c r="AB133" s="310" t="n">
        <f aca="false">AB108</f>
        <v>14.9798976034489</v>
      </c>
    </row>
    <row r="134" customFormat="false" ht="14.25" hidden="false" customHeight="false" outlineLevel="0" collapsed="false">
      <c r="A134" s="307" t="str">
        <f aca="false">VLOOKUP(WEEKDAY(B134,2),$B$148:$C$154,2,FALSE())</f>
        <v>Wed</v>
      </c>
      <c r="B134" s="308" t="n">
        <f aca="false">A3</f>
        <v>37405</v>
      </c>
      <c r="C134" s="309" t="s">
        <v>4</v>
      </c>
      <c r="D134" s="310" t="n">
        <f aca="false">SUM(D16)</f>
        <v>10985.9195592383</v>
      </c>
      <c r="E134" s="310" t="n">
        <f aca="false">SUM(E16)</f>
        <v>373.395914638879</v>
      </c>
      <c r="F134" s="310" t="n">
        <f aca="false">SUM(F16)</f>
        <v>367.253756461095</v>
      </c>
      <c r="G134" s="310" t="n">
        <f aca="false">SUM(G16)</f>
        <v>362.099610862464</v>
      </c>
      <c r="H134" s="310" t="n">
        <f aca="false">SUM(H16)</f>
        <v>358.300136615487</v>
      </c>
      <c r="I134" s="310" t="n">
        <f aca="false">SUM(I16)</f>
        <v>371.657717992068</v>
      </c>
      <c r="J134" s="310" t="n">
        <f aca="false">SUM(J16)</f>
        <v>380.994608347315</v>
      </c>
      <c r="K134" s="310" t="n">
        <f aca="false">SUM(K16)</f>
        <v>410.254244299254</v>
      </c>
      <c r="L134" s="310" t="n">
        <f aca="false">SUM(L16)</f>
        <v>454.816714051229</v>
      </c>
      <c r="M134" s="310" t="n">
        <f aca="false">SUM(M16)</f>
        <v>492.56091884549</v>
      </c>
      <c r="N134" s="310" t="n">
        <f aca="false">SUM(N16)</f>
        <v>515.49672085723</v>
      </c>
      <c r="O134" s="310" t="n">
        <f aca="false">SUM(O16)</f>
        <v>532.309150115647</v>
      </c>
      <c r="P134" s="310" t="n">
        <f aca="false">SUM(P16)</f>
        <v>540.838036149186</v>
      </c>
      <c r="Q134" s="310" t="n">
        <f aca="false">SUM(Q16)</f>
        <v>541.042694851158</v>
      </c>
      <c r="R134" s="310" t="n">
        <f aca="false">SUM(R16)</f>
        <v>547.491563187543</v>
      </c>
      <c r="S134" s="310" t="n">
        <f aca="false">SUM(S16)</f>
        <v>547.180653203412</v>
      </c>
      <c r="T134" s="310" t="n">
        <f aca="false">SUM(T16)</f>
        <v>539.677029264707</v>
      </c>
      <c r="U134" s="310" t="n">
        <f aca="false">SUM(U16)</f>
        <v>524.822001497898</v>
      </c>
      <c r="V134" s="310" t="n">
        <f aca="false">SUM(V16)</f>
        <v>498.54504680564</v>
      </c>
      <c r="W134" s="310" t="n">
        <f aca="false">SUM(W16)</f>
        <v>475.310311174873</v>
      </c>
      <c r="X134" s="310" t="n">
        <f aca="false">SUM(X16)</f>
        <v>456.75273881352</v>
      </c>
      <c r="Y134" s="310" t="n">
        <f aca="false">SUM(Y16)</f>
        <v>450.020615610873</v>
      </c>
      <c r="Z134" s="310" t="n">
        <f aca="false">SUM(Z16)</f>
        <v>435.91932605995</v>
      </c>
      <c r="AA134" s="310" t="n">
        <f aca="false">SUM(AA16)</f>
        <v>412.710192917914</v>
      </c>
      <c r="AB134" s="310" t="n">
        <f aca="false">SUM(AB16)</f>
        <v>396.469856615504</v>
      </c>
    </row>
    <row r="135" customFormat="false" ht="14.25" hidden="false" customHeight="false" outlineLevel="0" collapsed="false">
      <c r="A135" s="307" t="str">
        <f aca="false">VLOOKUP(WEEKDAY(B135,2),$B$148:$C$154,2,FALSE())</f>
        <v>Wed</v>
      </c>
      <c r="B135" s="308" t="n">
        <f aca="false">B134</f>
        <v>37405</v>
      </c>
      <c r="C135" s="309" t="s">
        <v>51</v>
      </c>
      <c r="D135" s="310" t="n">
        <f aca="false">D63</f>
        <v>12961.7313432784</v>
      </c>
      <c r="E135" s="310" t="n">
        <f aca="false">E63</f>
        <v>396.636788421189</v>
      </c>
      <c r="F135" s="310" t="n">
        <f aca="false">F63</f>
        <v>382.418627874601</v>
      </c>
      <c r="G135" s="310" t="n">
        <f aca="false">G63</f>
        <v>377.91721609647</v>
      </c>
      <c r="H135" s="310" t="n">
        <f aca="false">H63</f>
        <v>381.739799724556</v>
      </c>
      <c r="I135" s="310" t="n">
        <f aca="false">I63</f>
        <v>405.658979197615</v>
      </c>
      <c r="J135" s="310" t="n">
        <f aca="false">J63</f>
        <v>453.056625810728</v>
      </c>
      <c r="K135" s="310" t="n">
        <f aca="false">K63</f>
        <v>521.463063783738</v>
      </c>
      <c r="L135" s="310" t="n">
        <f aca="false">L63</f>
        <v>590.277215125259</v>
      </c>
      <c r="M135" s="310" t="n">
        <f aca="false">M63</f>
        <v>630.845388087818</v>
      </c>
      <c r="N135" s="310" t="n">
        <f aca="false">N63</f>
        <v>653.976609355786</v>
      </c>
      <c r="O135" s="310" t="n">
        <f aca="false">O63</f>
        <v>671.148205346869</v>
      </c>
      <c r="P135" s="310" t="n">
        <f aca="false">P63</f>
        <v>678.804082418629</v>
      </c>
      <c r="Q135" s="310" t="n">
        <f aca="false">Q63</f>
        <v>687.914233881892</v>
      </c>
      <c r="R135" s="310" t="n">
        <f aca="false">R63</f>
        <v>691.73228534946</v>
      </c>
      <c r="S135" s="310" t="n">
        <f aca="false">S63</f>
        <v>679.946401114614</v>
      </c>
      <c r="T135" s="310" t="n">
        <f aca="false">T63</f>
        <v>648.500073747665</v>
      </c>
      <c r="U135" s="310" t="n">
        <f aca="false">U63</f>
        <v>612.723601913064</v>
      </c>
      <c r="V135" s="310" t="n">
        <f aca="false">V63</f>
        <v>580.095557420016</v>
      </c>
      <c r="W135" s="310" t="n">
        <f aca="false">W63</f>
        <v>554.668050969111</v>
      </c>
      <c r="X135" s="310" t="n">
        <f aca="false">X63</f>
        <v>539.843446445752</v>
      </c>
      <c r="Y135" s="310" t="n">
        <f aca="false">Y63</f>
        <v>509.585090613095</v>
      </c>
      <c r="Z135" s="310" t="n">
        <f aca="false">Z63</f>
        <v>471.384662441224</v>
      </c>
      <c r="AA135" s="310" t="n">
        <f aca="false">AA63</f>
        <v>433.92323979688</v>
      </c>
      <c r="AB135" s="310" t="n">
        <f aca="false">AB63</f>
        <v>407.472098342407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23947.6509025168</v>
      </c>
      <c r="E136" s="311" t="n">
        <f aca="false">SUM(E134:E135)</f>
        <v>770.032703060068</v>
      </c>
      <c r="F136" s="311" t="n">
        <f aca="false">SUM(F134:F135)</f>
        <v>749.672384335696</v>
      </c>
      <c r="G136" s="311" t="n">
        <f aca="false">SUM(G134:G135)</f>
        <v>740.016826958934</v>
      </c>
      <c r="H136" s="311" t="n">
        <f aca="false">SUM(H134:H135)</f>
        <v>740.039936340043</v>
      </c>
      <c r="I136" s="311" t="n">
        <f aca="false">SUM(I134:I135)</f>
        <v>777.316697189683</v>
      </c>
      <c r="J136" s="311" t="n">
        <f aca="false">SUM(J134:J135)</f>
        <v>834.051234158043</v>
      </c>
      <c r="K136" s="311" t="n">
        <f aca="false">SUM(K134:K135)</f>
        <v>931.717308082991</v>
      </c>
      <c r="L136" s="311" t="n">
        <f aca="false">SUM(L134:L135)</f>
        <v>1045.09392917649</v>
      </c>
      <c r="M136" s="311" t="n">
        <f aca="false">SUM(M134:M135)</f>
        <v>1123.40630693331</v>
      </c>
      <c r="N136" s="311" t="n">
        <f aca="false">SUM(N134:N135)</f>
        <v>1169.47333021302</v>
      </c>
      <c r="O136" s="311" t="n">
        <f aca="false">SUM(O134:O135)</f>
        <v>1203.45735546252</v>
      </c>
      <c r="P136" s="311" t="n">
        <f aca="false">SUM(P134:P135)</f>
        <v>1219.64211856781</v>
      </c>
      <c r="Q136" s="311" t="n">
        <f aca="false">SUM(Q134:Q135)</f>
        <v>1228.95692873305</v>
      </c>
      <c r="R136" s="311" t="n">
        <f aca="false">SUM(R134:R135)</f>
        <v>1239.223848537</v>
      </c>
      <c r="S136" s="311" t="n">
        <f aca="false">SUM(S134:S135)</f>
        <v>1227.12705431803</v>
      </c>
      <c r="T136" s="311" t="n">
        <f aca="false">SUM(T134:T135)</f>
        <v>1188.17710301237</v>
      </c>
      <c r="U136" s="311" t="n">
        <f aca="false">SUM(U134:U135)</f>
        <v>1137.54560341096</v>
      </c>
      <c r="V136" s="311" t="n">
        <f aca="false">SUM(V134:V135)</f>
        <v>1078.64060422566</v>
      </c>
      <c r="W136" s="311" t="n">
        <f aca="false">SUM(W134:W135)</f>
        <v>1029.97836214398</v>
      </c>
      <c r="X136" s="311" t="n">
        <f aca="false">SUM(X134:X135)</f>
        <v>996.596185259272</v>
      </c>
      <c r="Y136" s="311" t="n">
        <f aca="false">SUM(Y134:Y135)</f>
        <v>959.605706223968</v>
      </c>
      <c r="Z136" s="311" t="n">
        <f aca="false">SUM(Z134:Z135)</f>
        <v>907.303988501174</v>
      </c>
      <c r="AA136" s="311" t="n">
        <f aca="false">SUM(AA134:AA135)</f>
        <v>846.633432714794</v>
      </c>
      <c r="AB136" s="311" t="n">
        <f aca="false">SUM(AB134:AB135)</f>
        <v>803.941954957911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377.860224306341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false" hidden="true" outlineLevel="0" max="30" min="30" style="4" width="9.14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false" hidden="true" outlineLevel="0" max="60" min="57" style="4" width="9.14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9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2"/>
      <c r="AA17" s="134"/>
      <c r="AB17" s="135"/>
      <c r="AC17" s="136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3"/>
      <c r="AV18" s="143"/>
      <c r="AW18" s="143"/>
      <c r="AX18" s="143"/>
      <c r="AY18" s="129"/>
      <c r="AZ18" s="143"/>
      <c r="BA18" s="143"/>
      <c r="BB18" s="143"/>
      <c r="BC18" s="143"/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6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/>
      <c r="AE22" s="75"/>
      <c r="AF22" s="76"/>
      <c r="AG22" s="77"/>
      <c r="AH22" s="77"/>
      <c r="AI22" s="76"/>
      <c r="AK22" s="129"/>
      <c r="AL22" s="129"/>
      <c r="AM22" s="129"/>
      <c r="AN22" s="146"/>
      <c r="AO22" s="129"/>
      <c r="AP22" s="129"/>
      <c r="AQ22" s="129"/>
      <c r="AR22" s="129"/>
      <c r="AS22" s="146"/>
      <c r="AT22" s="129"/>
      <c r="AU22" s="129"/>
      <c r="AV22" s="129"/>
      <c r="AW22" s="129"/>
      <c r="AX22" s="146"/>
      <c r="AY22" s="129"/>
      <c r="AZ22" s="129"/>
      <c r="BA22" s="129"/>
      <c r="BB22" s="129"/>
      <c r="BC22" s="146"/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/>
      <c r="AE24" s="75"/>
      <c r="AF24" s="76"/>
      <c r="AG24" s="77"/>
      <c r="AH24" s="77"/>
      <c r="AI24" s="76"/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/>
      <c r="AE25" s="75"/>
      <c r="AF25" s="76"/>
      <c r="AG25" s="77"/>
      <c r="AH25" s="77"/>
      <c r="AI25" s="76"/>
      <c r="AK25" s="148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/>
      <c r="AE31" s="149"/>
      <c r="AF31" s="150"/>
      <c r="AG31" s="151"/>
      <c r="AH31" s="151"/>
      <c r="AI31" s="150"/>
      <c r="AN31" s="152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7"/>
      <c r="C33" s="137"/>
      <c r="D33" s="153"/>
      <c r="E33" s="139"/>
      <c r="F33" s="140"/>
      <c r="G33" s="140"/>
      <c r="H33" s="140"/>
      <c r="I33" s="140"/>
      <c r="J33" s="141"/>
      <c r="K33" s="154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6"/>
      <c r="AA33" s="154"/>
      <c r="AB33" s="156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/>
      <c r="E34" s="134"/>
      <c r="F34" s="159"/>
      <c r="G34" s="159"/>
      <c r="H34" s="159"/>
      <c r="I34" s="159"/>
      <c r="J34" s="160"/>
      <c r="K34" s="134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/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7"/>
      <c r="C64" s="137"/>
      <c r="D64" s="138"/>
      <c r="E64" s="133"/>
      <c r="F64" s="133"/>
      <c r="G64" s="133"/>
      <c r="H64" s="133"/>
      <c r="I64" s="133"/>
      <c r="J64" s="133"/>
      <c r="K64" s="139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2"/>
      <c r="AA64" s="134"/>
      <c r="AB64" s="135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4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4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3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4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3"/>
      <c r="AV67" s="143"/>
      <c r="AW67" s="143"/>
      <c r="AX67" s="143"/>
      <c r="AY67" s="129"/>
      <c r="AZ67" s="143"/>
      <c r="BA67" s="143"/>
      <c r="BB67" s="143"/>
      <c r="BC67" s="143"/>
      <c r="BD67" s="143"/>
      <c r="BE67" s="143"/>
      <c r="BF67" s="143"/>
      <c r="BG67" s="143"/>
      <c r="BH67" s="143"/>
    </row>
    <row r="68" customFormat="false" ht="15" hidden="false" customHeight="false" outlineLevel="0" collapsed="false">
      <c r="A68" s="66"/>
      <c r="B68" s="137"/>
      <c r="C68" s="137"/>
      <c r="D68" s="138"/>
      <c r="E68" s="255"/>
      <c r="F68" s="140"/>
      <c r="G68" s="140"/>
      <c r="H68" s="140"/>
      <c r="I68" s="140"/>
      <c r="J68" s="142"/>
      <c r="K68" s="254"/>
      <c r="L68" s="256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3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4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3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4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3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4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6"/>
      <c r="AO71" s="129"/>
      <c r="AP71" s="129"/>
      <c r="AQ71" s="129"/>
      <c r="AR71" s="129"/>
      <c r="AS71" s="146"/>
      <c r="AT71" s="129"/>
      <c r="AU71" s="129"/>
      <c r="AV71" s="129"/>
      <c r="AW71" s="129"/>
      <c r="AX71" s="146"/>
      <c r="AY71" s="129"/>
      <c r="AZ71" s="129"/>
      <c r="BA71" s="129"/>
      <c r="BB71" s="129"/>
      <c r="BC71" s="146"/>
      <c r="BD71" s="143"/>
      <c r="BE71" s="129"/>
      <c r="BF71" s="129"/>
      <c r="BG71" s="129"/>
      <c r="BH71" s="146"/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4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3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4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4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3"/>
      <c r="AD74" s="61"/>
      <c r="AE74" s="75"/>
      <c r="AF74" s="76"/>
      <c r="AG74" s="77"/>
      <c r="AH74" s="77"/>
      <c r="AI74" s="76"/>
      <c r="AK74" s="148"/>
      <c r="AM74" s="3"/>
      <c r="AN74" s="3"/>
      <c r="AO74" s="49"/>
      <c r="AP74" s="148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4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4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4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4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4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49"/>
      <c r="AF80" s="150"/>
      <c r="AG80" s="151"/>
      <c r="AH80" s="151"/>
      <c r="AI80" s="150"/>
      <c r="AN80" s="152"/>
      <c r="AO80" s="65"/>
      <c r="AS80" s="152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/>
      <c r="E81" s="134"/>
      <c r="F81" s="159"/>
      <c r="G81" s="159"/>
      <c r="H81" s="159"/>
      <c r="I81" s="159"/>
      <c r="J81" s="135"/>
      <c r="K81" s="134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4"/>
      <c r="AB81" s="135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/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6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4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4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4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4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4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4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4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/>
      <c r="E118" s="134"/>
      <c r="F118" s="159"/>
      <c r="G118" s="159"/>
      <c r="H118" s="159"/>
      <c r="I118" s="159"/>
      <c r="J118" s="135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4"/>
      <c r="AB118" s="135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4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5"/>
      <c r="AC17" s="136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3"/>
      <c r="AV18" s="143"/>
      <c r="AW18" s="143"/>
      <c r="AX18" s="143"/>
      <c r="AY18" s="129"/>
      <c r="AZ18" s="143"/>
      <c r="BA18" s="143"/>
      <c r="BB18" s="143"/>
      <c r="BC18" s="143"/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6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/>
      <c r="AE22" s="75"/>
      <c r="AF22" s="76"/>
      <c r="AG22" s="77"/>
      <c r="AH22" s="77"/>
      <c r="AI22" s="76"/>
      <c r="AK22" s="129"/>
      <c r="AL22" s="129"/>
      <c r="AM22" s="129"/>
      <c r="AN22" s="146"/>
      <c r="AO22" s="129"/>
      <c r="AP22" s="129"/>
      <c r="AQ22" s="129"/>
      <c r="AR22" s="129"/>
      <c r="AS22" s="146"/>
      <c r="AT22" s="129"/>
      <c r="AU22" s="129"/>
      <c r="AV22" s="129"/>
      <c r="AW22" s="129"/>
      <c r="AX22" s="146"/>
      <c r="AY22" s="129"/>
      <c r="AZ22" s="129"/>
      <c r="BA22" s="129"/>
      <c r="BB22" s="129"/>
      <c r="BC22" s="146"/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/>
      <c r="AE24" s="75"/>
      <c r="AF24" s="76"/>
      <c r="AG24" s="77"/>
      <c r="AH24" s="77"/>
      <c r="AI24" s="76"/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/>
      <c r="AE25" s="75"/>
      <c r="AF25" s="76"/>
      <c r="AG25" s="77"/>
      <c r="AH25" s="77"/>
      <c r="AI25" s="76"/>
      <c r="AK25" s="148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/>
      <c r="AE31" s="149"/>
      <c r="AF31" s="150"/>
      <c r="AG31" s="151"/>
      <c r="AH31" s="151"/>
      <c r="AI31" s="150"/>
      <c r="AN31" s="152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7"/>
      <c r="C33" s="137"/>
      <c r="D33" s="153"/>
      <c r="E33" s="139"/>
      <c r="F33" s="140"/>
      <c r="G33" s="140"/>
      <c r="H33" s="140"/>
      <c r="I33" s="140"/>
      <c r="J33" s="141"/>
      <c r="K33" s="154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6"/>
      <c r="AA33" s="154"/>
      <c r="AB33" s="156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/>
      <c r="E34" s="134"/>
      <c r="F34" s="159"/>
      <c r="G34" s="159"/>
      <c r="H34" s="159"/>
      <c r="I34" s="159"/>
      <c r="J34" s="160"/>
      <c r="K34" s="134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/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7"/>
      <c r="C64" s="137"/>
      <c r="D64" s="138"/>
      <c r="E64" s="133"/>
      <c r="F64" s="133"/>
      <c r="G64" s="133"/>
      <c r="H64" s="133"/>
      <c r="I64" s="133"/>
      <c r="J64" s="133"/>
      <c r="K64" s="139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2"/>
      <c r="AA64" s="134"/>
      <c r="AB64" s="135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4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4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3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4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3"/>
      <c r="AV67" s="143"/>
      <c r="AW67" s="143"/>
      <c r="AX67" s="143"/>
      <c r="AY67" s="129"/>
      <c r="AZ67" s="143"/>
      <c r="BA67" s="143"/>
      <c r="BB67" s="143"/>
      <c r="BC67" s="143"/>
      <c r="BD67" s="143"/>
      <c r="BE67" s="143"/>
      <c r="BF67" s="143"/>
      <c r="BG67" s="143"/>
      <c r="BH67" s="143"/>
    </row>
    <row r="68" customFormat="false" ht="15" hidden="false" customHeight="false" outlineLevel="0" collapsed="false">
      <c r="A68" s="66"/>
      <c r="B68" s="137"/>
      <c r="C68" s="137"/>
      <c r="D68" s="138"/>
      <c r="E68" s="255"/>
      <c r="F68" s="140"/>
      <c r="G68" s="140"/>
      <c r="H68" s="140"/>
      <c r="I68" s="140"/>
      <c r="J68" s="142"/>
      <c r="K68" s="254"/>
      <c r="L68" s="256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3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4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3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4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3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4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6"/>
      <c r="AO71" s="129"/>
      <c r="AP71" s="129"/>
      <c r="AQ71" s="129"/>
      <c r="AR71" s="129"/>
      <c r="AS71" s="146"/>
      <c r="AT71" s="129"/>
      <c r="AU71" s="129"/>
      <c r="AV71" s="129"/>
      <c r="AW71" s="129"/>
      <c r="AX71" s="146"/>
      <c r="AY71" s="129"/>
      <c r="AZ71" s="129"/>
      <c r="BA71" s="129"/>
      <c r="BB71" s="129"/>
      <c r="BC71" s="146"/>
      <c r="BD71" s="143"/>
      <c r="BE71" s="129"/>
      <c r="BF71" s="129"/>
      <c r="BG71" s="129"/>
      <c r="BH71" s="146"/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4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3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4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4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3"/>
      <c r="AD74" s="61"/>
      <c r="AE74" s="75"/>
      <c r="AF74" s="76"/>
      <c r="AG74" s="77"/>
      <c r="AH74" s="77"/>
      <c r="AI74" s="76"/>
      <c r="AK74" s="148"/>
      <c r="AM74" s="3"/>
      <c r="AN74" s="3"/>
      <c r="AO74" s="49"/>
      <c r="AP74" s="148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4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4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4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4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4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49"/>
      <c r="AF80" s="150"/>
      <c r="AG80" s="151"/>
      <c r="AH80" s="151"/>
      <c r="AI80" s="150"/>
      <c r="AN80" s="152"/>
      <c r="AO80" s="65"/>
      <c r="AS80" s="152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/>
      <c r="E81" s="134"/>
      <c r="F81" s="159"/>
      <c r="G81" s="159"/>
      <c r="H81" s="159"/>
      <c r="I81" s="159"/>
      <c r="J81" s="135"/>
      <c r="K81" s="134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4"/>
      <c r="AB81" s="135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/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6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4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4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4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4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4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4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4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/>
      <c r="E118" s="134"/>
      <c r="F118" s="159"/>
      <c r="G118" s="159"/>
      <c r="H118" s="159"/>
      <c r="I118" s="159"/>
      <c r="J118" s="135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4"/>
      <c r="AB118" s="135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4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4"/>
      <c r="G17" s="144"/>
      <c r="H17" s="144"/>
      <c r="I17" s="144"/>
      <c r="J17" s="281"/>
      <c r="K17" s="134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35"/>
      <c r="AA17" s="134"/>
      <c r="AB17" s="135"/>
      <c r="AC17" s="136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9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6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6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6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6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8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9" t="n">
        <f aca="false">AB33</f>
        <v>0</v>
      </c>
      <c r="AF31" s="150" t="n">
        <f aca="false">AB47</f>
        <v>0</v>
      </c>
      <c r="AG31" s="151" t="n">
        <v>0</v>
      </c>
      <c r="AH31" s="151" t="n">
        <v>0</v>
      </c>
      <c r="AI31" s="150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2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7"/>
      <c r="C33" s="137"/>
      <c r="D33" s="153"/>
      <c r="E33" s="139"/>
      <c r="F33" s="140"/>
      <c r="G33" s="140"/>
      <c r="H33" s="140"/>
      <c r="I33" s="140"/>
      <c r="J33" s="141"/>
      <c r="K33" s="154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6"/>
      <c r="AA33" s="154"/>
      <c r="AB33" s="156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/>
      <c r="E34" s="134"/>
      <c r="F34" s="159"/>
      <c r="G34" s="159"/>
      <c r="H34" s="159"/>
      <c r="I34" s="159"/>
      <c r="J34" s="160"/>
      <c r="K34" s="134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/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7"/>
      <c r="C64" s="137"/>
      <c r="D64" s="138"/>
      <c r="E64" s="139"/>
      <c r="F64" s="140"/>
      <c r="G64" s="140"/>
      <c r="H64" s="140"/>
      <c r="I64" s="140"/>
      <c r="J64" s="142"/>
      <c r="K64" s="280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4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4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3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4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9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/>
      <c r="E68" s="255"/>
      <c r="F68" s="140"/>
      <c r="G68" s="140"/>
      <c r="H68" s="140"/>
      <c r="I68" s="140"/>
      <c r="J68" s="142"/>
      <c r="K68" s="254"/>
      <c r="L68" s="256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3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4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3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4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3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4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6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6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6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6" t="n">
        <f aca="false">$AB68</f>
        <v>0</v>
      </c>
      <c r="BD71" s="143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6" t="n">
        <f aca="false">$AB69</f>
        <v>0</v>
      </c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4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4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4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8" t="s">
        <v>41</v>
      </c>
      <c r="AM74" s="3"/>
      <c r="AN74" s="3"/>
      <c r="AO74" s="49"/>
      <c r="AP74" s="148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4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4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4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4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4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49" t="n">
        <f aca="false">AB80</f>
        <v>0</v>
      </c>
      <c r="AF80" s="150" t="n">
        <f aca="false">AB94</f>
        <v>0</v>
      </c>
      <c r="AG80" s="151" t="n">
        <v>0</v>
      </c>
      <c r="AH80" s="151" t="n">
        <f aca="false">AB93</f>
        <v>0</v>
      </c>
      <c r="AI80" s="150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2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2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/>
      <c r="E81" s="134"/>
      <c r="F81" s="159"/>
      <c r="G81" s="159"/>
      <c r="H81" s="159"/>
      <c r="I81" s="159"/>
      <c r="J81" s="135"/>
      <c r="K81" s="134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4"/>
      <c r="AB81" s="135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/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6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4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4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4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4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4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4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4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/>
      <c r="E118" s="134"/>
      <c r="F118" s="159"/>
      <c r="G118" s="159"/>
      <c r="H118" s="159"/>
      <c r="I118" s="159"/>
      <c r="J118" s="135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4"/>
      <c r="AB118" s="135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4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8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8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4"/>
      <c r="G17" s="144"/>
      <c r="H17" s="144"/>
      <c r="I17" s="144"/>
      <c r="J17" s="281"/>
      <c r="K17" s="134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35"/>
      <c r="AA17" s="134"/>
      <c r="AB17" s="135"/>
      <c r="AC17" s="136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9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6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6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6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6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8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9" t="n">
        <f aca="false">AB33</f>
        <v>0</v>
      </c>
      <c r="AF31" s="150" t="n">
        <f aca="false">AB47</f>
        <v>0</v>
      </c>
      <c r="AG31" s="151" t="n">
        <v>0</v>
      </c>
      <c r="AH31" s="151" t="n">
        <v>0</v>
      </c>
      <c r="AI31" s="150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2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7"/>
      <c r="C33" s="137"/>
      <c r="D33" s="153"/>
      <c r="E33" s="139"/>
      <c r="F33" s="140"/>
      <c r="G33" s="140"/>
      <c r="H33" s="140"/>
      <c r="I33" s="140"/>
      <c r="J33" s="141"/>
      <c r="K33" s="154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6"/>
      <c r="AA33" s="154"/>
      <c r="AB33" s="156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/>
      <c r="E34" s="134"/>
      <c r="F34" s="159"/>
      <c r="G34" s="159"/>
      <c r="H34" s="159"/>
      <c r="I34" s="159"/>
      <c r="J34" s="160"/>
      <c r="K34" s="134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/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7"/>
      <c r="C64" s="137"/>
      <c r="D64" s="138"/>
      <c r="E64" s="139"/>
      <c r="F64" s="140"/>
      <c r="G64" s="140"/>
      <c r="H64" s="140"/>
      <c r="I64" s="140"/>
      <c r="J64" s="142"/>
      <c r="K64" s="280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4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4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3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4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9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/>
      <c r="E68" s="255"/>
      <c r="F68" s="140"/>
      <c r="G68" s="140"/>
      <c r="H68" s="140"/>
      <c r="I68" s="140"/>
      <c r="J68" s="142"/>
      <c r="K68" s="254"/>
      <c r="L68" s="256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3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4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3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4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3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4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6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6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6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6" t="n">
        <f aca="false">$AB68</f>
        <v>0</v>
      </c>
      <c r="BD71" s="143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6" t="n">
        <f aca="false">$AB69</f>
        <v>0</v>
      </c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4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4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4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8" t="s">
        <v>41</v>
      </c>
      <c r="AM74" s="3"/>
      <c r="AN74" s="3"/>
      <c r="AO74" s="49"/>
      <c r="AP74" s="148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4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4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4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4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4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49" t="n">
        <f aca="false">AB80</f>
        <v>0</v>
      </c>
      <c r="AF80" s="150" t="n">
        <f aca="false">AB94</f>
        <v>0</v>
      </c>
      <c r="AG80" s="151" t="n">
        <v>0</v>
      </c>
      <c r="AH80" s="151" t="n">
        <f aca="false">AB93</f>
        <v>0</v>
      </c>
      <c r="AI80" s="150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2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2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/>
      <c r="E81" s="134"/>
      <c r="F81" s="159"/>
      <c r="G81" s="159"/>
      <c r="H81" s="159"/>
      <c r="I81" s="159"/>
      <c r="J81" s="135"/>
      <c r="K81" s="134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4"/>
      <c r="AB81" s="135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/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6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4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4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4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4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4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4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4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/>
      <c r="E118" s="134"/>
      <c r="F118" s="159"/>
      <c r="G118" s="159"/>
      <c r="H118" s="159"/>
      <c r="I118" s="159"/>
      <c r="J118" s="135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4"/>
      <c r="AB118" s="135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4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8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8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8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8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3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8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8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8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8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8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8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2002-05-24T16:25:15Z</dcterms:modified>
  <cp:revision>0</cp:revision>
  <dc:subject/>
  <dc:title/>
</cp:coreProperties>
</file>