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6" sheetId="5" state="visible" r:id="rId7"/>
    <sheet name="day 5" sheetId="6" state="visible" r:id="rId8"/>
    <sheet name="day 7" sheetId="7" state="visible" r:id="rId9"/>
    <sheet name="day 8" sheetId="8" state="visible" r:id="rId10"/>
    <sheet name="day 9" sheetId="9" state="visible" r:id="rId11"/>
  </sheets>
  <definedNames>
    <definedName function="false" hidden="false" localSheetId="0" name="_xlnm.Print_Titles" vbProcedure="false">'EES-Schedule day 1'!$A:$C,'EES-Schedule day 1'!$1:$7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<sst xmlns="http://schemas.openxmlformats.org/spreadsheetml/2006/main" count="339" uniqueCount="93">
  <si>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</si>
  <si>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</si>
  <si>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</si>
  <si>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</si>
  <si>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</si>
  <si>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</si>
  <si>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</si>
  <si>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</si>
  <si>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</si>
  <si>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</si>
  <si>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</si>
  <si>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</si>
  <si>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</si>
  <si>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</si>
  <si>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</si>
  <si>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</si>
  <si>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</si>
  <si>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</si>
  <si>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</si>
  <si>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</si>
  <si>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</si>
  <si>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</si>
  <si>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</si>
  <si>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</si>
  <si>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</si>
  <si>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</si>
  <si>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</si>
  <si>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</si>
  <si>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</si>
  <si>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</si>
  <si>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</si>
  <si>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</si>
  <si>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</si>
  <si>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</si>
  <si>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</si>
  <si>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</si>
  <si>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</si>
  <si>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</si>
  <si>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</si>
  <si>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</si>
  <si>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</si>
  <si>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</si>
  <si>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</si>
  <si>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</si>
  <si>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</si>
  <si>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</si>
  <si>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</si>
  <si>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</si>
  <si>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</si>
  <si>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</si>
  <si>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</si>
  <si>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</si>
  <si>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</si>
  <si>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</si>
  <si>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</si>
  <si>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</si>
  <si>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</si>
  <si>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</si>
  <si>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</si>
  <si>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</si>
  <si>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</si>
  <si>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</si>
  <si>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</si>
  <si>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</si>
  <si>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</si>
  <si>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</si>
  <si>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</si>
  <si>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</si>
  <si>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</si>
  <si>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</si>
  <si>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</si>
  <si>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</si>
  <si>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</si>
  <si>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</si>
  <si>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</si>
  <si>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</si>
  <si>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</si>
  <si>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</si>
  <si>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</si>
  <si>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</si>
  <si>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</si>
  <si>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</si>
  <si>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</si>
  <si>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</si>
  <si>
    <t xml:space="preserve">Total</t>
  </si>
  <si>
    <t xml:space="preserve">Off Peak</t>
  </si>
  <si>
    <t xml:space="preserve">Mon</t>
  </si>
  <si>
    <t xml:space="preserve">Tue</t>
  </si>
  <si>
    <t xml:space="preserve">Wed</t>
  </si>
  <si>
    <t xml:space="preserve">Thu</t>
  </si>
  <si>
    <t xml:space="preserve">Fri</t>
  </si>
  <si>
    <t xml:space="preserve">Sat</t>
  </si>
  <si>
    <t xml:space="preserve">Sun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</si>
</sst>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.00"/>
    <numFmt numFmtId="166" formatCode="[$-409]d\-mmm\-yy"/>
    <numFmt numFmtId="167" formatCode="0"/>
    <numFmt numFmtId="168" formatCode="m/d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i val="true"/>
      <sz val="9"/>
      <color rgb="FFFFFFFF"/>
      <name val="Book Antiqua"/>
      <family val="1"/>
    </font>
    <font>
      <sz val="9"/>
      <name val="Book Antiqua"/>
      <family val="0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1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7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7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7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1.wmf"/><Relationship Id="rId3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595440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360" y="381240"/>
          <a:ext cx="109836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575280</xdr:colOff>
      <xdr:row>5</xdr:row>
      <xdr:rowOff>180720</xdr:rowOff>
    </xdr:to>
    <xdr:pic>
      <xdr:nvPicPr>
        <xdr:cNvPr id="1" name="Picture 2" descr=""/>
        <xdr:cNvPicPr/>
      </xdr:nvPicPr>
      <xdr:blipFill>
        <a:blip r:embed="rId2"/>
        <a:stretch/>
      </xdr:blipFill>
      <xdr:spPr>
        <a:xfrm>
          <a:off x="1791360" y="381240"/>
          <a:ext cx="107820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575280</xdr:colOff>
      <xdr:row>5</xdr:row>
      <xdr:rowOff>180720</xdr:rowOff>
    </xdr:to>
    <xdr:pic>
      <xdr:nvPicPr>
        <xdr:cNvPr id="2" name="Picture 2" descr=""/>
        <xdr:cNvPicPr/>
      </xdr:nvPicPr>
      <xdr:blipFill>
        <a:blip r:embed="rId3"/>
        <a:stretch/>
      </xdr:blipFill>
      <xdr:spPr>
        <a:xfrm>
          <a:off x="1791360" y="381240"/>
          <a:ext cx="107820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37433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Wednesday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28.2281826417991</v>
      </c>
      <c r="E8" s="55" t="n">
        <v>1.01146349381463</v>
      </c>
      <c r="F8" s="56" t="n">
        <v>0.991822674417791</v>
      </c>
      <c r="G8" s="56" t="n">
        <v>0.974011660130195</v>
      </c>
      <c r="H8" s="56" t="n">
        <v>0.964502873893759</v>
      </c>
      <c r="I8" s="56" t="n">
        <v>0.975166825620137</v>
      </c>
      <c r="J8" s="57" t="n">
        <v>1.01864307329434</v>
      </c>
      <c r="K8" s="58" t="n">
        <v>1.07642154030023</v>
      </c>
      <c r="L8" s="56" t="n">
        <v>1.16060983978196</v>
      </c>
      <c r="M8" s="56" t="n">
        <v>1.23800860160871</v>
      </c>
      <c r="N8" s="56" t="n">
        <v>1.28785649156989</v>
      </c>
      <c r="O8" s="56" t="n">
        <v>1.32719804500215</v>
      </c>
      <c r="P8" s="56" t="n">
        <v>1.34289850151209</v>
      </c>
      <c r="Q8" s="56" t="n">
        <v>1.33501436297734</v>
      </c>
      <c r="R8" s="56" t="n">
        <v>1.3484354566827</v>
      </c>
      <c r="S8" s="56" t="n">
        <v>1.3514048097027</v>
      </c>
      <c r="T8" s="56" t="n">
        <v>1.33537345684763</v>
      </c>
      <c r="U8" s="56" t="n">
        <v>1.3093713348445</v>
      </c>
      <c r="V8" s="56" t="n">
        <v>1.26452438234142</v>
      </c>
      <c r="W8" s="56" t="n">
        <v>1.23317845054852</v>
      </c>
      <c r="X8" s="56" t="n">
        <v>1.19454196232861</v>
      </c>
      <c r="Y8" s="56" t="n">
        <v>1.17308502237906</v>
      </c>
      <c r="Z8" s="59" t="n">
        <v>1.15194775594122</v>
      </c>
      <c r="AA8" s="55" t="n">
        <v>1.10271504339379</v>
      </c>
      <c r="AB8" s="57" t="n">
        <v>1.0599869828657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401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893.677648495135</v>
      </c>
      <c r="E9" s="69" t="n">
        <v>28.7380119488537</v>
      </c>
      <c r="F9" s="70" t="n">
        <v>27.9619894451801</v>
      </c>
      <c r="G9" s="70" t="n">
        <v>27.3593196109465</v>
      </c>
      <c r="H9" s="70" t="n">
        <v>27.170694062796</v>
      </c>
      <c r="I9" s="70" t="n">
        <v>27.7380287478646</v>
      </c>
      <c r="J9" s="71" t="n">
        <v>29.6377006664603</v>
      </c>
      <c r="K9" s="72" t="n">
        <v>32.9517648083353</v>
      </c>
      <c r="L9" s="70" t="n">
        <v>37.296388320125</v>
      </c>
      <c r="M9" s="70" t="n">
        <v>40.9248486039879</v>
      </c>
      <c r="N9" s="70" t="n">
        <v>43.323677612362</v>
      </c>
      <c r="O9" s="70" t="n">
        <v>45.0219884948735</v>
      </c>
      <c r="P9" s="70" t="n">
        <v>45.7276583136194</v>
      </c>
      <c r="Q9" s="70" t="n">
        <v>46.0094651468435</v>
      </c>
      <c r="R9" s="70" t="n">
        <v>46.5497157644226</v>
      </c>
      <c r="S9" s="70" t="n">
        <v>46.6657243493133</v>
      </c>
      <c r="T9" s="70" t="n">
        <v>46.098223163732</v>
      </c>
      <c r="U9" s="70" t="n">
        <v>44.9327855852178</v>
      </c>
      <c r="V9" s="70" t="n">
        <v>42.5584637960991</v>
      </c>
      <c r="W9" s="70" t="n">
        <v>39.16335091096</v>
      </c>
      <c r="X9" s="70" t="n">
        <v>36.6677059295115</v>
      </c>
      <c r="Y9" s="70" t="n">
        <v>35.312356913369</v>
      </c>
      <c r="Z9" s="73" t="n">
        <v>33.851232802833</v>
      </c>
      <c r="AA9" s="69" t="n">
        <v>31.8161765215784</v>
      </c>
      <c r="AB9" s="71" t="n">
        <v>30.2003769758503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401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7468.44372872275</v>
      </c>
      <c r="E10" s="80" t="n">
        <v>257.550184106801</v>
      </c>
      <c r="F10" s="81" t="n">
        <v>251.558651792191</v>
      </c>
      <c r="G10" s="81" t="n">
        <v>247.41134950522</v>
      </c>
      <c r="H10" s="81" t="n">
        <v>244.670634088211</v>
      </c>
      <c r="I10" s="81" t="n">
        <v>252.818915145613</v>
      </c>
      <c r="J10" s="82" t="n">
        <v>261.126236954911</v>
      </c>
      <c r="K10" s="83" t="n">
        <v>281.009776215777</v>
      </c>
      <c r="L10" s="81" t="n">
        <v>307.178524930764</v>
      </c>
      <c r="M10" s="81" t="n">
        <v>331.893780095335</v>
      </c>
      <c r="N10" s="81" t="n">
        <v>351.098969996907</v>
      </c>
      <c r="O10" s="81" t="n">
        <v>366.342848718167</v>
      </c>
      <c r="P10" s="81" t="n">
        <v>371.541443405213</v>
      </c>
      <c r="Q10" s="81" t="n">
        <v>371.874962521654</v>
      </c>
      <c r="R10" s="81" t="n">
        <v>373.094702299026</v>
      </c>
      <c r="S10" s="81" t="n">
        <v>371.985935446481</v>
      </c>
      <c r="T10" s="81" t="n">
        <v>366.104565080793</v>
      </c>
      <c r="U10" s="81" t="n">
        <v>355.723660065208</v>
      </c>
      <c r="V10" s="81" t="n">
        <v>339.342022790558</v>
      </c>
      <c r="W10" s="81" t="n">
        <v>321.006627300682</v>
      </c>
      <c r="X10" s="81" t="n">
        <v>308.175924607166</v>
      </c>
      <c r="Y10" s="81" t="n">
        <v>301.172056018528</v>
      </c>
      <c r="Z10" s="84" t="n">
        <v>293.383776507497</v>
      </c>
      <c r="AA10" s="80" t="n">
        <v>277.047846986003</v>
      </c>
      <c r="AB10" s="82" t="n">
        <v>265.330334144037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401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65.8748502870679</v>
      </c>
      <c r="E11" s="88" t="n">
        <v>2.26831096433655</v>
      </c>
      <c r="F11" s="89" t="n">
        <v>2.22521134863658</v>
      </c>
      <c r="G11" s="89" t="n">
        <v>2.19493917187486</v>
      </c>
      <c r="H11" s="89" t="n">
        <v>2.18625204061292</v>
      </c>
      <c r="I11" s="89" t="n">
        <v>2.2226124303841</v>
      </c>
      <c r="J11" s="90" t="n">
        <v>2.34359649154236</v>
      </c>
      <c r="K11" s="91" t="n">
        <v>2.46801563025737</v>
      </c>
      <c r="L11" s="89" t="n">
        <v>2.65062161753264</v>
      </c>
      <c r="M11" s="89" t="n">
        <v>2.86445758710859</v>
      </c>
      <c r="N11" s="89" t="n">
        <v>2.97409047093594</v>
      </c>
      <c r="O11" s="89" t="n">
        <v>3.06719074666584</v>
      </c>
      <c r="P11" s="89" t="n">
        <v>3.13166965151939</v>
      </c>
      <c r="Q11" s="89" t="n">
        <v>3.16087205390071</v>
      </c>
      <c r="R11" s="89" t="n">
        <v>3.20090156358436</v>
      </c>
      <c r="S11" s="89" t="n">
        <v>3.20150427114893</v>
      </c>
      <c r="T11" s="89" t="n">
        <v>3.18700312538036</v>
      </c>
      <c r="U11" s="89" t="n">
        <v>3.15184457871997</v>
      </c>
      <c r="V11" s="89" t="n">
        <v>3.08474928679012</v>
      </c>
      <c r="W11" s="89" t="n">
        <v>2.97840173669489</v>
      </c>
      <c r="X11" s="89" t="n">
        <v>2.85285321955642</v>
      </c>
      <c r="Y11" s="89" t="n">
        <v>2.79865344676483</v>
      </c>
      <c r="Z11" s="92" t="n">
        <v>2.72595629979445</v>
      </c>
      <c r="AA11" s="88" t="n">
        <v>2.52895950100625</v>
      </c>
      <c r="AB11" s="90" t="n">
        <v>2.40618305231951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401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337.096611593301</v>
      </c>
      <c r="E12" s="96" t="n">
        <v>10.8375314050404</v>
      </c>
      <c r="F12" s="97" t="n">
        <v>10.5456208153065</v>
      </c>
      <c r="G12" s="97" t="n">
        <v>10.3447134336044</v>
      </c>
      <c r="H12" s="97" t="n">
        <v>10.2944981601679</v>
      </c>
      <c r="I12" s="97" t="n">
        <v>10.4951998775695</v>
      </c>
      <c r="J12" s="98" t="n">
        <v>11.1812457571942</v>
      </c>
      <c r="K12" s="99" t="n">
        <v>12.3632176116357</v>
      </c>
      <c r="L12" s="97" t="n">
        <v>13.9507010705378</v>
      </c>
      <c r="M12" s="97" t="n">
        <v>15.3627125484857</v>
      </c>
      <c r="N12" s="97" t="n">
        <v>16.2319036520696</v>
      </c>
      <c r="O12" s="97" t="n">
        <v>16.8568111016861</v>
      </c>
      <c r="P12" s="97" t="n">
        <v>17.1712305590257</v>
      </c>
      <c r="Q12" s="97" t="n">
        <v>17.2999010228212</v>
      </c>
      <c r="R12" s="97" t="n">
        <v>17.5150679456042</v>
      </c>
      <c r="S12" s="97" t="n">
        <v>17.5589416480955</v>
      </c>
      <c r="T12" s="97" t="n">
        <v>17.3936440447207</v>
      </c>
      <c r="U12" s="97" t="n">
        <v>16.9960932706128</v>
      </c>
      <c r="V12" s="97" t="n">
        <v>16.1628791293734</v>
      </c>
      <c r="W12" s="97" t="n">
        <v>14.8873836422116</v>
      </c>
      <c r="X12" s="97" t="n">
        <v>13.8923750152799</v>
      </c>
      <c r="Y12" s="97" t="n">
        <v>13.4052545660379</v>
      </c>
      <c r="Z12" s="100" t="n">
        <v>12.8869681459921</v>
      </c>
      <c r="AA12" s="96" t="n">
        <v>12.0431877217803</v>
      </c>
      <c r="AB12" s="98" t="n">
        <v>11.4195294484477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401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3506.81969294578</v>
      </c>
      <c r="E13" s="103" t="n">
        <v>123.279078867672</v>
      </c>
      <c r="F13" s="104" t="n">
        <v>120.900289538815</v>
      </c>
      <c r="G13" s="104" t="n">
        <v>119.342300201233</v>
      </c>
      <c r="H13" s="104" t="n">
        <v>118.109310538226</v>
      </c>
      <c r="I13" s="104" t="n">
        <v>119.704023942912</v>
      </c>
      <c r="J13" s="105" t="n">
        <v>125.191105271744</v>
      </c>
      <c r="K13" s="106" t="n">
        <v>133.41519339218</v>
      </c>
      <c r="L13" s="104" t="n">
        <v>144.441395011152</v>
      </c>
      <c r="M13" s="104" t="n">
        <v>153.995050975215</v>
      </c>
      <c r="N13" s="104" t="n">
        <v>160.419317126279</v>
      </c>
      <c r="O13" s="104" t="n">
        <v>165.578418062279</v>
      </c>
      <c r="P13" s="104" t="n">
        <v>167.853207022019</v>
      </c>
      <c r="Q13" s="104" t="n">
        <v>169.017615909488</v>
      </c>
      <c r="R13" s="104" t="n">
        <v>170.956276295764</v>
      </c>
      <c r="S13" s="104" t="n">
        <v>170.849167473811</v>
      </c>
      <c r="T13" s="104" t="n">
        <v>168.983786760076</v>
      </c>
      <c r="U13" s="104" t="n">
        <v>165.335104423108</v>
      </c>
      <c r="V13" s="104" t="n">
        <v>159.942286453956</v>
      </c>
      <c r="W13" s="104" t="n">
        <v>153.581278336772</v>
      </c>
      <c r="X13" s="104" t="n">
        <v>147.784641056999</v>
      </c>
      <c r="Y13" s="104" t="n">
        <v>144.508872818187</v>
      </c>
      <c r="Z13" s="107" t="n">
        <v>140.873156050805</v>
      </c>
      <c r="AA13" s="103" t="n">
        <v>133.801661664143</v>
      </c>
      <c r="AB13" s="105" t="n">
        <v>128.957155752948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401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3909.79115482615</v>
      </c>
      <c r="E14" s="112" t="n">
        <f aca="false">SUM(E11:E13)</f>
        <v>136.384921237049</v>
      </c>
      <c r="F14" s="113" t="n">
        <f aca="false">SUM(F11:F13)</f>
        <v>133.671121702758</v>
      </c>
      <c r="G14" s="113" t="n">
        <f aca="false">SUM(G11:G13)</f>
        <v>131.881952806712</v>
      </c>
      <c r="H14" s="113" t="n">
        <f aca="false">SUM(H11:H13)</f>
        <v>130.590060739007</v>
      </c>
      <c r="I14" s="113" t="n">
        <f aca="false">SUM(I11:I13)</f>
        <v>132.421836250865</v>
      </c>
      <c r="J14" s="114" t="n">
        <f aca="false">SUM(J11:J13)</f>
        <v>138.71594752048</v>
      </c>
      <c r="K14" s="115" t="n">
        <f aca="false">SUM(K11:K13)</f>
        <v>148.246426634073</v>
      </c>
      <c r="L14" s="113" t="n">
        <f aca="false">SUM(L11:L13)</f>
        <v>161.042717699223</v>
      </c>
      <c r="M14" s="113" t="n">
        <f aca="false">SUM(M11:M13)</f>
        <v>172.222221110809</v>
      </c>
      <c r="N14" s="113" t="n">
        <f aca="false">SUM(N11:N13)</f>
        <v>179.625311249284</v>
      </c>
      <c r="O14" s="113" t="n">
        <f aca="false">SUM(O11:O13)</f>
        <v>185.502419910631</v>
      </c>
      <c r="P14" s="113" t="n">
        <f aca="false">SUM(P11:P13)</f>
        <v>188.156107232564</v>
      </c>
      <c r="Q14" s="113" t="n">
        <f aca="false">SUM(Q11:Q13)</f>
        <v>189.47838898621</v>
      </c>
      <c r="R14" s="113" t="n">
        <f aca="false">SUM(R11:R13)</f>
        <v>191.672245804952</v>
      </c>
      <c r="S14" s="113" t="n">
        <f aca="false">SUM(S11:S13)</f>
        <v>191.609613393055</v>
      </c>
      <c r="T14" s="113" t="n">
        <f aca="false">SUM(T11:T13)</f>
        <v>189.564433930177</v>
      </c>
      <c r="U14" s="113" t="n">
        <f aca="false">SUM(U11:U13)</f>
        <v>185.483042272441</v>
      </c>
      <c r="V14" s="113" t="n">
        <f aca="false">SUM(V11:V13)</f>
        <v>179.18991487012</v>
      </c>
      <c r="W14" s="113" t="n">
        <f aca="false">SUM(W11:W13)</f>
        <v>171.447063715678</v>
      </c>
      <c r="X14" s="113" t="n">
        <f aca="false">SUM(X11:X13)</f>
        <v>164.529869291835</v>
      </c>
      <c r="Y14" s="113" t="n">
        <f aca="false">SUM(Y11:Y13)</f>
        <v>160.71278083099</v>
      </c>
      <c r="Z14" s="116" t="n">
        <f aca="false">SUM(Z11:Z13)</f>
        <v>156.486080496591</v>
      </c>
      <c r="AA14" s="112" t="n">
        <f aca="false">SUM(AA11:AA13)</f>
        <v>148.37380888693</v>
      </c>
      <c r="AB14" s="114" t="n">
        <f aca="false">SUM(AB11:AB13)</f>
        <v>142.782868253715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551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8390.34955985968</v>
      </c>
      <c r="E15" s="112" t="n">
        <f aca="false">SUM(E8:E10)</f>
        <v>287.299659549469</v>
      </c>
      <c r="F15" s="113" t="n">
        <f aca="false">SUM(F8:F10)</f>
        <v>280.512463911789</v>
      </c>
      <c r="G15" s="113" t="n">
        <f aca="false">SUM(G8:G10)</f>
        <v>275.744680776297</v>
      </c>
      <c r="H15" s="113" t="n">
        <f aca="false">SUM(H8:H10)</f>
        <v>272.805831024901</v>
      </c>
      <c r="I15" s="113" t="n">
        <f aca="false">SUM(I8:I10)</f>
        <v>281.532110719098</v>
      </c>
      <c r="J15" s="114" t="n">
        <f aca="false">SUM(J8:J10)</f>
        <v>291.782580694666</v>
      </c>
      <c r="K15" s="115" t="n">
        <f aca="false">SUM(K8:K10)</f>
        <v>315.037962564413</v>
      </c>
      <c r="L15" s="113" t="n">
        <f aca="false">SUM(L8:L10)</f>
        <v>345.635523090671</v>
      </c>
      <c r="M15" s="113" t="n">
        <f aca="false">SUM(M8:M10)</f>
        <v>374.056637300931</v>
      </c>
      <c r="N15" s="113" t="n">
        <f aca="false">SUM(N8:N10)</f>
        <v>395.710504100839</v>
      </c>
      <c r="O15" s="113" t="n">
        <f aca="false">SUM(O8:O10)</f>
        <v>412.692035258043</v>
      </c>
      <c r="P15" s="113" t="n">
        <f aca="false">SUM(P8:P10)</f>
        <v>418.612000220345</v>
      </c>
      <c r="Q15" s="113" t="n">
        <f aca="false">SUM(Q8:Q10)</f>
        <v>419.219442031475</v>
      </c>
      <c r="R15" s="113" t="n">
        <f aca="false">SUM(R8:R10)</f>
        <v>420.992853520131</v>
      </c>
      <c r="S15" s="113" t="n">
        <f aca="false">SUM(S8:S10)</f>
        <v>420.003064605497</v>
      </c>
      <c r="T15" s="113" t="n">
        <f aca="false">SUM(T8:T10)</f>
        <v>413.538161701372</v>
      </c>
      <c r="U15" s="113" t="n">
        <f aca="false">SUM(U8:U10)</f>
        <v>401.965816985271</v>
      </c>
      <c r="V15" s="113" t="n">
        <f aca="false">SUM(V8:V10)</f>
        <v>383.165010968998</v>
      </c>
      <c r="W15" s="113" t="n">
        <f aca="false">SUM(W8:W10)</f>
        <v>361.403156662191</v>
      </c>
      <c r="X15" s="113" t="n">
        <f aca="false">SUM(X8:X10)</f>
        <v>346.038172499006</v>
      </c>
      <c r="Y15" s="113" t="n">
        <f aca="false">SUM(Y8:Y10)</f>
        <v>337.657497954276</v>
      </c>
      <c r="Z15" s="116" t="n">
        <f aca="false">SUM(Z8:Z10)</f>
        <v>328.386957066272</v>
      </c>
      <c r="AA15" s="112" t="n">
        <f aca="false">SUM(AA8:AA10)</f>
        <v>309.966738550975</v>
      </c>
      <c r="AB15" s="114" t="n">
        <f aca="false">SUM(AB8:AB10)</f>
        <v>296.590698102753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551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12300.1407146858</v>
      </c>
      <c r="E16" s="120" t="n">
        <f aca="false">E14+E15</f>
        <v>423.684580786518</v>
      </c>
      <c r="F16" s="121" t="n">
        <f aca="false">F14+F15</f>
        <v>414.183585614547</v>
      </c>
      <c r="G16" s="121" t="n">
        <f aca="false">G14+G15</f>
        <v>407.626633583009</v>
      </c>
      <c r="H16" s="121" t="n">
        <f aca="false">H14+H15</f>
        <v>403.395891763909</v>
      </c>
      <c r="I16" s="121" t="n">
        <f aca="false">I14+I15</f>
        <v>413.953946969964</v>
      </c>
      <c r="J16" s="122" t="n">
        <f aca="false">J14+J15</f>
        <v>430.498528215146</v>
      </c>
      <c r="K16" s="123" t="n">
        <f aca="false">K14+K15</f>
        <v>463.284389198486</v>
      </c>
      <c r="L16" s="124" t="n">
        <f aca="false">L14+L15</f>
        <v>506.678240789894</v>
      </c>
      <c r="M16" s="124" t="n">
        <f aca="false">M14+M15</f>
        <v>546.27885841174</v>
      </c>
      <c r="N16" s="124" t="n">
        <f aca="false">N14+N15</f>
        <v>575.335815350124</v>
      </c>
      <c r="O16" s="124" t="n">
        <f aca="false">O14+O15</f>
        <v>598.194455168673</v>
      </c>
      <c r="P16" s="124" t="n">
        <f aca="false">P14+P15</f>
        <v>606.768107452909</v>
      </c>
      <c r="Q16" s="124" t="n">
        <f aca="false">Q14+Q15</f>
        <v>608.697831017684</v>
      </c>
      <c r="R16" s="124" t="n">
        <f aca="false">R14+R15</f>
        <v>612.665099325083</v>
      </c>
      <c r="S16" s="124" t="n">
        <f aca="false">S14+S15</f>
        <v>611.612677998552</v>
      </c>
      <c r="T16" s="124" t="n">
        <f aca="false">T14+T15</f>
        <v>603.102595631549</v>
      </c>
      <c r="U16" s="124" t="n">
        <f aca="false">U14+U15</f>
        <v>587.448859257712</v>
      </c>
      <c r="V16" s="124" t="n">
        <f aca="false">V14+V15</f>
        <v>562.354925839118</v>
      </c>
      <c r="W16" s="124" t="n">
        <f aca="false">W14+W15</f>
        <v>532.850220377869</v>
      </c>
      <c r="X16" s="124" t="n">
        <f aca="false">X14+X15</f>
        <v>510.568041790841</v>
      </c>
      <c r="Y16" s="124" t="n">
        <f aca="false">Y14+Y15</f>
        <v>498.370278785266</v>
      </c>
      <c r="Z16" s="125" t="n">
        <f aca="false">Z14+Z15</f>
        <v>484.873037562863</v>
      </c>
      <c r="AA16" s="126" t="n">
        <f aca="false">AA14+AA15</f>
        <v>458.340547437905</v>
      </c>
      <c r="AB16" s="127" t="n">
        <f aca="false">AB14+AB15</f>
        <v>439.373566356469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551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12000</v>
      </c>
      <c r="E17" s="133" t="n">
        <v>400</v>
      </c>
      <c r="F17" s="134" t="n">
        <v>400</v>
      </c>
      <c r="G17" s="134" t="n">
        <v>400</v>
      </c>
      <c r="H17" s="134" t="n">
        <v>400</v>
      </c>
      <c r="I17" s="134" t="n">
        <v>400</v>
      </c>
      <c r="J17" s="134" t="n">
        <v>400</v>
      </c>
      <c r="K17" s="135" t="n">
        <v>550</v>
      </c>
      <c r="L17" s="134" t="n">
        <v>550</v>
      </c>
      <c r="M17" s="134" t="n">
        <v>550</v>
      </c>
      <c r="N17" s="134" t="n">
        <v>550</v>
      </c>
      <c r="O17" s="134" t="n">
        <v>550</v>
      </c>
      <c r="P17" s="134" t="n">
        <v>550</v>
      </c>
      <c r="Q17" s="134" t="n">
        <v>550</v>
      </c>
      <c r="R17" s="134" t="n">
        <v>550</v>
      </c>
      <c r="S17" s="134" t="n">
        <v>550</v>
      </c>
      <c r="T17" s="134" t="n">
        <v>550</v>
      </c>
      <c r="U17" s="134" t="n">
        <v>550</v>
      </c>
      <c r="V17" s="134" t="n">
        <v>550</v>
      </c>
      <c r="W17" s="134" t="n">
        <v>550</v>
      </c>
      <c r="X17" s="134" t="n">
        <v>550</v>
      </c>
      <c r="Y17" s="134" t="n">
        <v>550</v>
      </c>
      <c r="Z17" s="134" t="n">
        <v>550</v>
      </c>
      <c r="AA17" s="135" t="n">
        <v>400</v>
      </c>
      <c r="AB17" s="136" t="n">
        <v>400</v>
      </c>
      <c r="AC17" s="137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551</v>
      </c>
      <c r="AK17" s="129" t="n">
        <f aca="false">$E11</f>
        <v>2.26831096433655</v>
      </c>
      <c r="AL17" s="129" t="n">
        <f aca="false">$F11</f>
        <v>2.22521134863658</v>
      </c>
      <c r="AM17" s="129" t="n">
        <f aca="false">$G11</f>
        <v>2.19493917187486</v>
      </c>
      <c r="AN17" s="129" t="n">
        <f aca="false">$H11</f>
        <v>2.18625204061292</v>
      </c>
      <c r="AO17" s="129"/>
      <c r="AP17" s="129" t="n">
        <f aca="false">$E12</f>
        <v>10.8375314050404</v>
      </c>
      <c r="AQ17" s="129" t="n">
        <f aca="false">$F12</f>
        <v>10.5456208153065</v>
      </c>
      <c r="AR17" s="129" t="n">
        <f aca="false">$G12</f>
        <v>10.3447134336044</v>
      </c>
      <c r="AS17" s="129" t="n">
        <f aca="false">$H12</f>
        <v>10.2944981601679</v>
      </c>
      <c r="AT17" s="129"/>
      <c r="AU17" s="129" t="n">
        <f aca="false">$E13</f>
        <v>123.279078867672</v>
      </c>
      <c r="AV17" s="129" t="n">
        <f aca="false">$F13</f>
        <v>120.900289538815</v>
      </c>
      <c r="AW17" s="129" t="n">
        <f aca="false">$G13</f>
        <v>119.342300201233</v>
      </c>
      <c r="AX17" s="129" t="n">
        <f aca="false">$H13</f>
        <v>118.109310538226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8" t="s">
        <v>4</v>
      </c>
      <c r="C18" s="138" t="s">
        <v>7</v>
      </c>
      <c r="D18" s="139" t="n">
        <f aca="false">SUM(E18:AB18)</f>
        <v>0</v>
      </c>
      <c r="E18" s="140" t="n">
        <v>0</v>
      </c>
      <c r="F18" s="141" t="n">
        <v>0</v>
      </c>
      <c r="G18" s="141" t="n">
        <v>0</v>
      </c>
      <c r="H18" s="141" t="n">
        <v>0</v>
      </c>
      <c r="I18" s="141" t="n">
        <v>0</v>
      </c>
      <c r="J18" s="142" t="n">
        <v>0</v>
      </c>
      <c r="K18" s="140" t="n">
        <v>0</v>
      </c>
      <c r="L18" s="141" t="n">
        <v>0</v>
      </c>
      <c r="M18" s="141" t="n">
        <v>0</v>
      </c>
      <c r="N18" s="141" t="n">
        <v>0</v>
      </c>
      <c r="O18" s="141" t="n">
        <v>0</v>
      </c>
      <c r="P18" s="141" t="n">
        <v>0</v>
      </c>
      <c r="Q18" s="141" t="n">
        <v>0</v>
      </c>
      <c r="R18" s="141" t="n">
        <v>0</v>
      </c>
      <c r="S18" s="141" t="n">
        <v>0</v>
      </c>
      <c r="T18" s="141" t="n">
        <v>0</v>
      </c>
      <c r="U18" s="141" t="n">
        <v>0</v>
      </c>
      <c r="V18" s="141" t="n">
        <v>0</v>
      </c>
      <c r="W18" s="141" t="n">
        <v>0</v>
      </c>
      <c r="X18" s="141" t="n">
        <v>0</v>
      </c>
      <c r="Y18" s="141" t="n">
        <v>0</v>
      </c>
      <c r="Z18" s="143" t="n">
        <v>0</v>
      </c>
      <c r="AA18" s="140" t="n">
        <v>0</v>
      </c>
      <c r="AB18" s="143" t="n">
        <v>0</v>
      </c>
      <c r="AC18" s="137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551</v>
      </c>
      <c r="AK18" s="129" t="n">
        <f aca="false">$I11</f>
        <v>2.2226124303841</v>
      </c>
      <c r="AL18" s="129" t="n">
        <f aca="false">$J11</f>
        <v>2.34359649154236</v>
      </c>
      <c r="AM18" s="129" t="n">
        <f aca="false">$K11</f>
        <v>2.46801563025737</v>
      </c>
      <c r="AN18" s="129" t="n">
        <f aca="false">$L11</f>
        <v>2.65062161753264</v>
      </c>
      <c r="AO18" s="129"/>
      <c r="AP18" s="129" t="n">
        <f aca="false">$I12</f>
        <v>10.4951998775695</v>
      </c>
      <c r="AQ18" s="129" t="n">
        <f aca="false">$J12</f>
        <v>11.1812457571942</v>
      </c>
      <c r="AR18" s="129" t="n">
        <f aca="false">$K12</f>
        <v>12.3632176116357</v>
      </c>
      <c r="AS18" s="129" t="n">
        <f aca="false">$L12</f>
        <v>13.9507010705378</v>
      </c>
      <c r="AT18" s="129"/>
      <c r="AU18" s="144" t="n">
        <f aca="false">$I13</f>
        <v>119.704023942912</v>
      </c>
      <c r="AV18" s="144" t="n">
        <f aca="false">$J13</f>
        <v>125.191105271744</v>
      </c>
      <c r="AW18" s="144" t="n">
        <f aca="false">$K13</f>
        <v>133.41519339218</v>
      </c>
      <c r="AX18" s="144" t="n">
        <f aca="false">$L13</f>
        <v>144.441395011152</v>
      </c>
      <c r="AY18" s="129"/>
      <c r="AZ18" s="144" t="n">
        <f aca="false">-$I20</f>
        <v>-0</v>
      </c>
      <c r="BA18" s="144" t="n">
        <f aca="false">-$J20</f>
        <v>-0</v>
      </c>
      <c r="BB18" s="144" t="n">
        <f aca="false">-$K20</f>
        <v>-0</v>
      </c>
      <c r="BC18" s="144" t="n">
        <f aca="false">-$L20</f>
        <v>-0</v>
      </c>
      <c r="BD18" s="65"/>
    </row>
    <row r="19" customFormat="false" ht="15" hidden="false" customHeight="false" outlineLevel="0" collapsed="false">
      <c r="A19" s="66"/>
      <c r="B19" s="138" t="s">
        <v>4</v>
      </c>
      <c r="C19" s="138" t="s">
        <v>7</v>
      </c>
      <c r="D19" s="139" t="n">
        <f aca="false">SUM(E19:AB19)</f>
        <v>24</v>
      </c>
      <c r="E19" s="140" t="n">
        <v>1</v>
      </c>
      <c r="F19" s="141" t="n">
        <v>1</v>
      </c>
      <c r="G19" s="141" t="n">
        <v>1</v>
      </c>
      <c r="H19" s="141" t="n">
        <v>1</v>
      </c>
      <c r="I19" s="141" t="n">
        <v>1</v>
      </c>
      <c r="J19" s="142" t="n">
        <v>1</v>
      </c>
      <c r="K19" s="140" t="n">
        <v>1</v>
      </c>
      <c r="L19" s="141" t="n">
        <v>1</v>
      </c>
      <c r="M19" s="141" t="n">
        <v>1</v>
      </c>
      <c r="N19" s="141" t="n">
        <v>1</v>
      </c>
      <c r="O19" s="141" t="n">
        <v>1</v>
      </c>
      <c r="P19" s="141" t="n">
        <v>1</v>
      </c>
      <c r="Q19" s="141" t="n">
        <v>1</v>
      </c>
      <c r="R19" s="141" t="n">
        <v>1</v>
      </c>
      <c r="S19" s="141" t="n">
        <v>1</v>
      </c>
      <c r="T19" s="141" t="n">
        <v>1</v>
      </c>
      <c r="U19" s="141" t="n">
        <v>1</v>
      </c>
      <c r="V19" s="141" t="n">
        <v>1</v>
      </c>
      <c r="W19" s="141" t="n">
        <v>1</v>
      </c>
      <c r="X19" s="141" t="n">
        <v>1</v>
      </c>
      <c r="Y19" s="141" t="n">
        <v>1</v>
      </c>
      <c r="Z19" s="143" t="n">
        <v>1</v>
      </c>
      <c r="AA19" s="140" t="n">
        <v>1</v>
      </c>
      <c r="AB19" s="143" t="n">
        <v>1</v>
      </c>
      <c r="AC19" s="137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551</v>
      </c>
      <c r="AK19" s="129" t="n">
        <f aca="false">$M11</f>
        <v>2.86445758710859</v>
      </c>
      <c r="AL19" s="129" t="n">
        <f aca="false">$N11</f>
        <v>2.97409047093594</v>
      </c>
      <c r="AM19" s="129" t="n">
        <f aca="false">$O11</f>
        <v>3.06719074666584</v>
      </c>
      <c r="AN19" s="129" t="n">
        <f aca="false">$P11</f>
        <v>3.13166965151939</v>
      </c>
      <c r="AO19" s="129"/>
      <c r="AP19" s="129" t="n">
        <f aca="false">$M12</f>
        <v>15.3627125484857</v>
      </c>
      <c r="AQ19" s="129" t="n">
        <f aca="false">$N12</f>
        <v>16.2319036520696</v>
      </c>
      <c r="AR19" s="129" t="n">
        <f aca="false">$O12</f>
        <v>16.8568111016861</v>
      </c>
      <c r="AS19" s="129" t="n">
        <f aca="false">$P12</f>
        <v>17.1712305590257</v>
      </c>
      <c r="AT19" s="129"/>
      <c r="AU19" s="129" t="n">
        <f aca="false">$M13</f>
        <v>153.995050975215</v>
      </c>
      <c r="AV19" s="129" t="n">
        <f aca="false">$N13</f>
        <v>160.419317126279</v>
      </c>
      <c r="AW19" s="129" t="n">
        <f aca="false">$O13</f>
        <v>165.578418062279</v>
      </c>
      <c r="AX19" s="129" t="n">
        <f aca="false">$P13</f>
        <v>167.853207022019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8"/>
      <c r="C20" s="138"/>
      <c r="D20" s="139" t="n">
        <f aca="false">SUM(E20:AB20)</f>
        <v>0</v>
      </c>
      <c r="E20" s="140"/>
      <c r="F20" s="141"/>
      <c r="G20" s="141"/>
      <c r="H20" s="141"/>
      <c r="I20" s="141"/>
      <c r="J20" s="142"/>
      <c r="K20" s="133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6"/>
      <c r="AA20" s="133"/>
      <c r="AB20" s="146"/>
      <c r="AC20" s="137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551</v>
      </c>
      <c r="AK20" s="129" t="n">
        <f aca="false">$Q11</f>
        <v>3.16087205390071</v>
      </c>
      <c r="AL20" s="129" t="n">
        <f aca="false">$R11</f>
        <v>3.20090156358436</v>
      </c>
      <c r="AM20" s="129" t="n">
        <f aca="false">$S11</f>
        <v>3.20150427114893</v>
      </c>
      <c r="AN20" s="129" t="n">
        <f aca="false">$T11</f>
        <v>3.18700312538036</v>
      </c>
      <c r="AO20" s="129"/>
      <c r="AP20" s="129" t="n">
        <f aca="false">$Q12</f>
        <v>17.2999010228212</v>
      </c>
      <c r="AQ20" s="129" t="n">
        <f aca="false">$R12</f>
        <v>17.5150679456042</v>
      </c>
      <c r="AR20" s="129" t="n">
        <f aca="false">$S12</f>
        <v>17.5589416480955</v>
      </c>
      <c r="AS20" s="129" t="n">
        <f aca="false">$T12</f>
        <v>17.3936440447207</v>
      </c>
      <c r="AT20" s="129"/>
      <c r="AU20" s="129" t="n">
        <f aca="false">$Q13</f>
        <v>169.017615909488</v>
      </c>
      <c r="AV20" s="129" t="n">
        <f aca="false">$R13</f>
        <v>170.956276295764</v>
      </c>
      <c r="AW20" s="129" t="n">
        <f aca="false">$S13</f>
        <v>170.849167473811</v>
      </c>
      <c r="AX20" s="129" t="n">
        <f aca="false">$T13</f>
        <v>168.983786760076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8"/>
      <c r="C21" s="138"/>
      <c r="D21" s="139" t="n">
        <f aca="false">SUM(E21:AB21)</f>
        <v>0</v>
      </c>
      <c r="E21" s="140"/>
      <c r="F21" s="141"/>
      <c r="G21" s="141"/>
      <c r="H21" s="141"/>
      <c r="I21" s="141"/>
      <c r="J21" s="142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3"/>
      <c r="AA21" s="140"/>
      <c r="AB21" s="143"/>
      <c r="AC21" s="137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551</v>
      </c>
      <c r="AK21" s="129" t="n">
        <f aca="false">$U11</f>
        <v>3.15184457871997</v>
      </c>
      <c r="AL21" s="129" t="n">
        <f aca="false">$V11</f>
        <v>3.08474928679012</v>
      </c>
      <c r="AM21" s="129" t="n">
        <f aca="false">$W11</f>
        <v>2.97840173669489</v>
      </c>
      <c r="AN21" s="129" t="n">
        <f aca="false">$X11</f>
        <v>2.85285321955642</v>
      </c>
      <c r="AO21" s="129"/>
      <c r="AP21" s="129" t="n">
        <f aca="false">$U12</f>
        <v>16.9960932706128</v>
      </c>
      <c r="AQ21" s="129" t="n">
        <f aca="false">$V12</f>
        <v>16.1628791293734</v>
      </c>
      <c r="AR21" s="129" t="n">
        <f aca="false">$W12</f>
        <v>14.8873836422116</v>
      </c>
      <c r="AS21" s="129" t="n">
        <f aca="false">$X12</f>
        <v>13.8923750152799</v>
      </c>
      <c r="AT21" s="129"/>
      <c r="AU21" s="129" t="n">
        <f aca="false">$U13</f>
        <v>165.335104423108</v>
      </c>
      <c r="AV21" s="129" t="n">
        <f aca="false">$V13</f>
        <v>159.942286453956</v>
      </c>
      <c r="AW21" s="129" t="n">
        <f aca="false">$W13</f>
        <v>153.581278336772</v>
      </c>
      <c r="AX21" s="129" t="n">
        <f aca="false">$X13</f>
        <v>147.784641056999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8"/>
      <c r="C22" s="138"/>
      <c r="D22" s="139" t="n">
        <f aca="false">SUM(E22:AB22)</f>
        <v>0</v>
      </c>
      <c r="E22" s="140"/>
      <c r="F22" s="141"/>
      <c r="G22" s="141"/>
      <c r="H22" s="141"/>
      <c r="I22" s="141"/>
      <c r="J22" s="142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3"/>
      <c r="AA22" s="140"/>
      <c r="AB22" s="143"/>
      <c r="AC22" s="137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551</v>
      </c>
      <c r="AK22" s="129" t="n">
        <f aca="false">$Y11</f>
        <v>2.79865344676483</v>
      </c>
      <c r="AL22" s="129" t="n">
        <f aca="false">$Z11</f>
        <v>2.72595629979445</v>
      </c>
      <c r="AM22" s="129" t="n">
        <f aca="false">$AA11</f>
        <v>2.52895950100625</v>
      </c>
      <c r="AN22" s="147" t="n">
        <f aca="false">$AB11</f>
        <v>2.40618305231951</v>
      </c>
      <c r="AO22" s="129"/>
      <c r="AP22" s="129" t="n">
        <f aca="false">$Y12</f>
        <v>13.4052545660379</v>
      </c>
      <c r="AQ22" s="129" t="n">
        <f aca="false">$Z12</f>
        <v>12.8869681459921</v>
      </c>
      <c r="AR22" s="129" t="n">
        <f aca="false">$AA12</f>
        <v>12.0431877217803</v>
      </c>
      <c r="AS22" s="147" t="n">
        <f aca="false">$AB12</f>
        <v>11.4195294484477</v>
      </c>
      <c r="AT22" s="129"/>
      <c r="AU22" s="129" t="n">
        <f aca="false">$Y13</f>
        <v>144.508872818187</v>
      </c>
      <c r="AV22" s="129" t="n">
        <f aca="false">$Z13</f>
        <v>140.873156050805</v>
      </c>
      <c r="AW22" s="129" t="n">
        <f aca="false">$AA13</f>
        <v>133.801661664143</v>
      </c>
      <c r="AX22" s="147" t="n">
        <f aca="false">$AB13</f>
        <v>128.957155752948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7" t="n">
        <f aca="false">$AB20</f>
        <v>0</v>
      </c>
      <c r="BD22" s="65"/>
    </row>
    <row r="23" customFormat="false" ht="15.75" hidden="false" customHeight="false" outlineLevel="0" collapsed="false">
      <c r="A23" s="66"/>
      <c r="B23" s="138"/>
      <c r="C23" s="138"/>
      <c r="D23" s="139" t="n">
        <f aca="false">SUM(E23:AB23)</f>
        <v>0</v>
      </c>
      <c r="E23" s="140"/>
      <c r="F23" s="141"/>
      <c r="G23" s="141"/>
      <c r="H23" s="141"/>
      <c r="I23" s="141"/>
      <c r="J23" s="142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3"/>
      <c r="AA23" s="140"/>
      <c r="AB23" s="143"/>
      <c r="AC23" s="137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551</v>
      </c>
      <c r="AK23" s="129"/>
      <c r="AL23" s="129"/>
      <c r="AM23" s="129"/>
      <c r="AN23" s="1" t="n">
        <f aca="false">SUM(AK17:AN22)</f>
        <v>65.8748502870679</v>
      </c>
      <c r="AO23" s="129"/>
      <c r="AP23" s="129"/>
      <c r="AQ23" s="129"/>
      <c r="AR23" s="129"/>
      <c r="AS23" s="1" t="n">
        <f aca="false">SUM(AP17:AS22)</f>
        <v>337.096611593301</v>
      </c>
      <c r="AT23" s="129"/>
      <c r="AU23" s="129"/>
      <c r="AV23" s="129"/>
      <c r="AW23" s="129"/>
      <c r="AX23" s="1" t="n">
        <f aca="false">SUM(AU17:AX22)</f>
        <v>3506.81969294578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8"/>
      <c r="C24" s="138"/>
      <c r="D24" s="139" t="n">
        <f aca="false">SUM(E24:AB24)</f>
        <v>0</v>
      </c>
      <c r="E24" s="140"/>
      <c r="F24" s="141"/>
      <c r="G24" s="141"/>
      <c r="H24" s="141"/>
      <c r="I24" s="141"/>
      <c r="J24" s="142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3"/>
      <c r="AA24" s="140"/>
      <c r="AB24" s="143"/>
      <c r="AC24" s="137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551</v>
      </c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38"/>
      <c r="C25" s="138"/>
      <c r="D25" s="139" t="n">
        <f aca="false">SUM(E25:AB25)</f>
        <v>0</v>
      </c>
      <c r="E25" s="140"/>
      <c r="F25" s="141"/>
      <c r="G25" s="141"/>
      <c r="H25" s="141"/>
      <c r="I25" s="141"/>
      <c r="J25" s="142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3"/>
      <c r="AA25" s="140"/>
      <c r="AB25" s="143"/>
      <c r="AC25" s="137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551</v>
      </c>
      <c r="AK25" s="149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 t="n">
        <f aca="false">SUM(E26:AB26)</f>
        <v>0</v>
      </c>
      <c r="E26" s="140"/>
      <c r="F26" s="141"/>
      <c r="G26" s="141"/>
      <c r="H26" s="141"/>
      <c r="I26" s="141"/>
      <c r="J26" s="142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3"/>
      <c r="AA26" s="140"/>
      <c r="AB26" s="143"/>
      <c r="AC26" s="137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551</v>
      </c>
      <c r="AK26" s="4" t="n">
        <f aca="false">AI8</f>
        <v>401</v>
      </c>
      <c r="AL26" s="4" t="n">
        <f aca="false">AI9</f>
        <v>401</v>
      </c>
      <c r="AM26" s="4" t="n">
        <f aca="false">AI10</f>
        <v>401</v>
      </c>
      <c r="AN26" s="4" t="n">
        <f aca="false">AI11</f>
        <v>401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 t="n">
        <f aca="false">SUM(E27:AB27)</f>
        <v>0</v>
      </c>
      <c r="E27" s="140"/>
      <c r="F27" s="141"/>
      <c r="G27" s="141"/>
      <c r="H27" s="141"/>
      <c r="I27" s="141"/>
      <c r="J27" s="142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3"/>
      <c r="AA27" s="140"/>
      <c r="AB27" s="143"/>
      <c r="AC27" s="137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551</v>
      </c>
      <c r="AK27" s="4" t="n">
        <f aca="false">AI12</f>
        <v>401</v>
      </c>
      <c r="AL27" s="4" t="n">
        <f aca="false">AI13</f>
        <v>401</v>
      </c>
      <c r="AM27" s="4" t="n">
        <f aca="false">AI14</f>
        <v>551</v>
      </c>
      <c r="AN27" s="4" t="n">
        <f aca="false">AI15</f>
        <v>551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 t="n">
        <f aca="false">SUM(E28:AB28)</f>
        <v>0</v>
      </c>
      <c r="E28" s="140"/>
      <c r="F28" s="141"/>
      <c r="G28" s="141"/>
      <c r="H28" s="141"/>
      <c r="I28" s="141"/>
      <c r="J28" s="142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3"/>
      <c r="AA28" s="140"/>
      <c r="AB28" s="143"/>
      <c r="AC28" s="137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551</v>
      </c>
      <c r="AK28" s="4" t="n">
        <f aca="false">AI16</f>
        <v>551</v>
      </c>
      <c r="AL28" s="4" t="n">
        <f aca="false">AI17</f>
        <v>551</v>
      </c>
      <c r="AM28" s="4" t="n">
        <f aca="false">AI18</f>
        <v>551</v>
      </c>
      <c r="AN28" s="4" t="n">
        <f aca="false">AI19</f>
        <v>551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 t="n">
        <f aca="false">SUM(E29:AB29)</f>
        <v>0</v>
      </c>
      <c r="E29" s="140"/>
      <c r="F29" s="141"/>
      <c r="G29" s="141"/>
      <c r="H29" s="141"/>
      <c r="I29" s="141"/>
      <c r="J29" s="142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3"/>
      <c r="AA29" s="140"/>
      <c r="AB29" s="143"/>
      <c r="AC29" s="137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551</v>
      </c>
      <c r="AK29" s="4" t="n">
        <f aca="false">AI20</f>
        <v>551</v>
      </c>
      <c r="AL29" s="4" t="n">
        <f aca="false">AI21</f>
        <v>551</v>
      </c>
      <c r="AM29" s="4" t="n">
        <f aca="false">AI22</f>
        <v>551</v>
      </c>
      <c r="AN29" s="4" t="n">
        <f aca="false">AI23</f>
        <v>551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 t="n">
        <f aca="false">SUM(E30:AB30)</f>
        <v>0</v>
      </c>
      <c r="E30" s="140"/>
      <c r="F30" s="141"/>
      <c r="G30" s="141"/>
      <c r="H30" s="141"/>
      <c r="I30" s="141"/>
      <c r="J30" s="142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3"/>
      <c r="AA30" s="140"/>
      <c r="AB30" s="143"/>
      <c r="AC30" s="137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401</v>
      </c>
      <c r="AK30" s="4" t="n">
        <f aca="false">AI24</f>
        <v>551</v>
      </c>
      <c r="AL30" s="4" t="n">
        <f aca="false">AI25</f>
        <v>551</v>
      </c>
      <c r="AM30" s="4" t="n">
        <f aca="false">AI26</f>
        <v>551</v>
      </c>
      <c r="AN30" s="4" t="n">
        <f aca="false">AI27</f>
        <v>551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 t="n">
        <f aca="false">SUM(E31:AB31)</f>
        <v>0</v>
      </c>
      <c r="E31" s="140"/>
      <c r="F31" s="141"/>
      <c r="G31" s="141"/>
      <c r="H31" s="141"/>
      <c r="I31" s="141"/>
      <c r="J31" s="142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3"/>
      <c r="AA31" s="140"/>
      <c r="AB31" s="143"/>
      <c r="AC31" s="137"/>
      <c r="AD31" s="61" t="n">
        <v>24</v>
      </c>
      <c r="AE31" s="150" t="n">
        <f aca="false">AB33</f>
        <v>0</v>
      </c>
      <c r="AF31" s="151" t="n">
        <f aca="false">AB47</f>
        <v>0</v>
      </c>
      <c r="AG31" s="152" t="n">
        <v>0</v>
      </c>
      <c r="AH31" s="152" t="n">
        <v>0</v>
      </c>
      <c r="AI31" s="151" t="n">
        <f aca="false">AB17+AB18+AB19+AB20-AB39-AB40-AB41-AB42</f>
        <v>401</v>
      </c>
      <c r="AK31" s="4" t="n">
        <f aca="false">AI28</f>
        <v>551</v>
      </c>
      <c r="AL31" s="4" t="n">
        <f aca="false">AI29</f>
        <v>551</v>
      </c>
      <c r="AM31" s="4" t="n">
        <f aca="false">AI30</f>
        <v>401</v>
      </c>
      <c r="AN31" s="153" t="n">
        <f aca="false">AI31</f>
        <v>401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 t="n">
        <f aca="false">SUM(E32:AB32)</f>
        <v>0</v>
      </c>
      <c r="E32" s="140"/>
      <c r="F32" s="141"/>
      <c r="G32" s="141"/>
      <c r="H32" s="141"/>
      <c r="I32" s="141"/>
      <c r="J32" s="142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3"/>
      <c r="AA32" s="140"/>
      <c r="AB32" s="143"/>
      <c r="AC32" s="137"/>
      <c r="AD32" s="65"/>
      <c r="AE32" s="65"/>
      <c r="AF32" s="65"/>
      <c r="AG32" s="65"/>
      <c r="AH32" s="65"/>
      <c r="AI32" s="65"/>
      <c r="AJ32" s="65"/>
      <c r="AN32" s="3" t="n">
        <f aca="false">SUM(AK26:AN31)</f>
        <v>12024</v>
      </c>
      <c r="BD32" s="65"/>
    </row>
    <row r="33" customFormat="false" ht="15" hidden="false" customHeight="false" outlineLevel="0" collapsed="false">
      <c r="A33" s="66"/>
      <c r="B33" s="138" t="s">
        <v>4</v>
      </c>
      <c r="C33" s="138" t="s">
        <v>5</v>
      </c>
      <c r="D33" s="154" t="n">
        <f aca="false">SUM(E33:AB33)</f>
        <v>0</v>
      </c>
      <c r="E33" s="140" t="n">
        <v>0</v>
      </c>
      <c r="F33" s="141" t="n">
        <v>0</v>
      </c>
      <c r="G33" s="141" t="n">
        <v>0</v>
      </c>
      <c r="H33" s="141" t="n">
        <v>0</v>
      </c>
      <c r="I33" s="141" t="n">
        <v>0</v>
      </c>
      <c r="J33" s="142" t="n">
        <v>0</v>
      </c>
      <c r="K33" s="155" t="n">
        <v>0</v>
      </c>
      <c r="L33" s="156" t="n">
        <v>0</v>
      </c>
      <c r="M33" s="156" t="n">
        <v>0</v>
      </c>
      <c r="N33" s="156" t="n">
        <v>0</v>
      </c>
      <c r="O33" s="156" t="n">
        <v>0</v>
      </c>
      <c r="P33" s="156" t="n">
        <v>0</v>
      </c>
      <c r="Q33" s="156" t="n">
        <v>0</v>
      </c>
      <c r="R33" s="156" t="n">
        <v>0</v>
      </c>
      <c r="S33" s="156" t="n">
        <v>0</v>
      </c>
      <c r="T33" s="156" t="n">
        <v>0</v>
      </c>
      <c r="U33" s="156" t="n">
        <v>0</v>
      </c>
      <c r="V33" s="156" t="n">
        <v>0</v>
      </c>
      <c r="W33" s="156" t="n">
        <v>0</v>
      </c>
      <c r="X33" s="156" t="n">
        <v>0</v>
      </c>
      <c r="Y33" s="156" t="n">
        <v>0</v>
      </c>
      <c r="Z33" s="157" t="n">
        <v>0</v>
      </c>
      <c r="AA33" s="155" t="n">
        <v>0</v>
      </c>
      <c r="AB33" s="157" t="n">
        <v>0</v>
      </c>
      <c r="AC33" s="137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 t="n">
        <f aca="false">SUM(E34:AB34)</f>
        <v>0</v>
      </c>
      <c r="E34" s="135"/>
      <c r="F34" s="134"/>
      <c r="G34" s="134"/>
      <c r="H34" s="134"/>
      <c r="I34" s="134"/>
      <c r="J34" s="160"/>
      <c r="K34" s="135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60"/>
      <c r="AA34" s="133"/>
      <c r="AB34" s="146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 t="n">
        <f aca="false">SUM(E35:AB35)</f>
        <v>0</v>
      </c>
      <c r="E35" s="140"/>
      <c r="F35" s="141"/>
      <c r="G35" s="141"/>
      <c r="H35" s="141"/>
      <c r="I35" s="141"/>
      <c r="J35" s="142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2"/>
      <c r="AA35" s="140"/>
      <c r="AB35" s="143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38"/>
      <c r="C36" s="138"/>
      <c r="D36" s="139" t="n">
        <f aca="false">SUM(E36:AB36)</f>
        <v>0</v>
      </c>
      <c r="E36" s="140"/>
      <c r="F36" s="141"/>
      <c r="G36" s="141"/>
      <c r="H36" s="141"/>
      <c r="I36" s="141"/>
      <c r="J36" s="142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2"/>
      <c r="AA36" s="140"/>
      <c r="AB36" s="143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 t="n">
        <f aca="false">SUM(E37:AB37)</f>
        <v>0</v>
      </c>
      <c r="E37" s="140"/>
      <c r="F37" s="141"/>
      <c r="G37" s="141"/>
      <c r="H37" s="141"/>
      <c r="I37" s="141"/>
      <c r="J37" s="142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2"/>
      <c r="AA37" s="140"/>
      <c r="AB37" s="143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4" t="n">
        <f aca="false">SUM(E38:AB38)</f>
        <v>0</v>
      </c>
      <c r="E38" s="155"/>
      <c r="F38" s="156"/>
      <c r="G38" s="156"/>
      <c r="H38" s="156"/>
      <c r="I38" s="156"/>
      <c r="J38" s="163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3"/>
      <c r="AA38" s="164"/>
      <c r="AB38" s="165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 t="s">
        <v>4</v>
      </c>
      <c r="C39" s="166" t="s">
        <v>7</v>
      </c>
      <c r="D39" s="167" t="n">
        <f aca="false">SUM(E39:AB39)</f>
        <v>0</v>
      </c>
      <c r="E39" s="168" t="n">
        <v>0</v>
      </c>
      <c r="F39" s="169" t="n">
        <v>0</v>
      </c>
      <c r="G39" s="169" t="n">
        <v>0</v>
      </c>
      <c r="H39" s="169" t="n">
        <v>0</v>
      </c>
      <c r="I39" s="169" t="n">
        <v>0</v>
      </c>
      <c r="J39" s="170" t="n">
        <v>0</v>
      </c>
      <c r="K39" s="168" t="n">
        <v>0</v>
      </c>
      <c r="L39" s="169" t="n">
        <v>0</v>
      </c>
      <c r="M39" s="169" t="n">
        <v>0</v>
      </c>
      <c r="N39" s="169" t="n">
        <v>0</v>
      </c>
      <c r="O39" s="169" t="n">
        <v>0</v>
      </c>
      <c r="P39" s="169" t="n">
        <v>0</v>
      </c>
      <c r="Q39" s="169" t="n">
        <v>0</v>
      </c>
      <c r="R39" s="169" t="n">
        <v>0</v>
      </c>
      <c r="S39" s="169" t="n">
        <v>0</v>
      </c>
      <c r="T39" s="169" t="n">
        <v>0</v>
      </c>
      <c r="U39" s="169" t="n">
        <v>0</v>
      </c>
      <c r="V39" s="169" t="n">
        <v>0</v>
      </c>
      <c r="W39" s="169" t="n">
        <v>0</v>
      </c>
      <c r="X39" s="169" t="n">
        <v>0</v>
      </c>
      <c r="Y39" s="169" t="n">
        <v>0</v>
      </c>
      <c r="Z39" s="170" t="n">
        <v>0</v>
      </c>
      <c r="AA39" s="168" t="n">
        <v>0</v>
      </c>
      <c r="AB39" s="171" t="n">
        <v>0</v>
      </c>
      <c r="AC39" s="137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 t="s">
        <v>4</v>
      </c>
      <c r="C40" s="172" t="s">
        <v>7</v>
      </c>
      <c r="D40" s="173" t="n">
        <f aca="false">SUM(E40:AB40)</f>
        <v>0</v>
      </c>
      <c r="E40" s="174" t="n">
        <v>0</v>
      </c>
      <c r="F40" s="175" t="n">
        <v>0</v>
      </c>
      <c r="G40" s="175" t="n">
        <v>0</v>
      </c>
      <c r="H40" s="175" t="n">
        <v>0</v>
      </c>
      <c r="I40" s="175" t="n">
        <v>0</v>
      </c>
      <c r="J40" s="176" t="n">
        <v>0</v>
      </c>
      <c r="K40" s="174" t="n">
        <v>0</v>
      </c>
      <c r="L40" s="175" t="n">
        <v>0</v>
      </c>
      <c r="M40" s="175" t="n">
        <v>0</v>
      </c>
      <c r="N40" s="175" t="n">
        <v>0</v>
      </c>
      <c r="O40" s="175" t="n">
        <v>0</v>
      </c>
      <c r="P40" s="175" t="n">
        <v>0</v>
      </c>
      <c r="Q40" s="175" t="n">
        <v>0</v>
      </c>
      <c r="R40" s="175" t="n">
        <v>0</v>
      </c>
      <c r="S40" s="175" t="n">
        <v>0</v>
      </c>
      <c r="T40" s="175" t="n">
        <v>0</v>
      </c>
      <c r="U40" s="175" t="n">
        <v>0</v>
      </c>
      <c r="V40" s="175" t="n">
        <v>0</v>
      </c>
      <c r="W40" s="175" t="n">
        <v>0</v>
      </c>
      <c r="X40" s="175" t="n">
        <v>0</v>
      </c>
      <c r="Y40" s="175" t="n">
        <v>0</v>
      </c>
      <c r="Z40" s="176" t="n">
        <v>0</v>
      </c>
      <c r="AA40" s="174" t="n">
        <v>0</v>
      </c>
      <c r="AB40" s="177" t="n">
        <v>0</v>
      </c>
      <c r="AC40" s="137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 t="n">
        <f aca="false">SUM(E41:AB41)</f>
        <v>0</v>
      </c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 t="n">
        <f aca="false">SUM(E42:AB42)</f>
        <v>0</v>
      </c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 t="n">
        <f aca="false">SUM(E43:AB43)</f>
        <v>0</v>
      </c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2"/>
      <c r="C44" s="172"/>
      <c r="D44" s="173" t="n">
        <f aca="false">SUM(E44:AB44)</f>
        <v>0</v>
      </c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 t="n">
        <f aca="false">SUM(E45:AB45)</f>
        <v>0</v>
      </c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 t="n">
        <f aca="false">SUM(E46:AB46)</f>
        <v>0</v>
      </c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 t="n">
        <f aca="false">SUM(E47:AB47)</f>
        <v>0</v>
      </c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 t="n">
        <f aca="false">SUM(E48:AB48)</f>
        <v>0</v>
      </c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2"/>
      <c r="C49" s="172"/>
      <c r="D49" s="173" t="n">
        <f aca="false">SUM(E49:AB49)</f>
        <v>0</v>
      </c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 t="n">
        <f aca="false">SUM(E50:AB50)</f>
        <v>0</v>
      </c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8" t="s">
        <v>48</v>
      </c>
      <c r="B52" s="209" t="s">
        <v>4</v>
      </c>
      <c r="C52" s="209" t="s">
        <v>7</v>
      </c>
      <c r="D52" s="210" t="n">
        <f aca="false">SUM(D17:D38)-SUM(D39:D50)-D16</f>
        <v>-276.140714685829</v>
      </c>
      <c r="E52" s="211" t="n">
        <f aca="false">SUM(E17:E38)-SUM(E39:E50)-E16</f>
        <v>-22.684580786518</v>
      </c>
      <c r="F52" s="212" t="n">
        <f aca="false">SUM(F17:F38)-SUM(F39:F50)-F16</f>
        <v>-13.1835856145473</v>
      </c>
      <c r="G52" s="212" t="n">
        <f aca="false">SUM(G17:G38)-SUM(G39:G50)-G16</f>
        <v>-6.62663358300938</v>
      </c>
      <c r="H52" s="212" t="n">
        <f aca="false">SUM(H17:H38)-SUM(H39:H50)-H16</f>
        <v>-2.39589176390848</v>
      </c>
      <c r="I52" s="212" t="n">
        <f aca="false">SUM(I17:I38)-SUM(I39:I50)-I16</f>
        <v>-12.9539469699636</v>
      </c>
      <c r="J52" s="213" t="n">
        <f aca="false">SUM(J17:J38)-SUM(J39:J50)-J16</f>
        <v>-29.498528215146</v>
      </c>
      <c r="K52" s="214" t="n">
        <f aca="false">SUM(K17:K38)-SUM(K39:K50)-K16</f>
        <v>87.7156108015144</v>
      </c>
      <c r="L52" s="212" t="n">
        <f aca="false">SUM(L17:L38)-SUM(L39:L50)-L16</f>
        <v>44.3217592101065</v>
      </c>
      <c r="M52" s="212" t="n">
        <f aca="false">SUM(M17:M38)-SUM(M39:M50)-M16</f>
        <v>4.72114158825968</v>
      </c>
      <c r="N52" s="212" t="n">
        <f aca="false">SUM(N17:N38)-SUM(N39:N50)-N16</f>
        <v>-24.3358153501235</v>
      </c>
      <c r="O52" s="212" t="n">
        <f aca="false">SUM(O17:O38)-SUM(O39:O50)-O16</f>
        <v>-47.1944551686732</v>
      </c>
      <c r="P52" s="212" t="n">
        <f aca="false">SUM(P17:P38)-SUM(P39:P50)-P16</f>
        <v>-55.7681074529094</v>
      </c>
      <c r="Q52" s="212" t="n">
        <f aca="false">SUM(Q17:Q38)-SUM(Q39:Q50)-Q16</f>
        <v>-57.6978310176844</v>
      </c>
      <c r="R52" s="212" t="n">
        <f aca="false">SUM(R17:R38)-SUM(R39:R50)-R16</f>
        <v>-61.6650993250833</v>
      </c>
      <c r="S52" s="212" t="n">
        <f aca="false">SUM(S17:S38)-SUM(S39:S50)-S16</f>
        <v>-60.612677998552</v>
      </c>
      <c r="T52" s="212" t="n">
        <f aca="false">SUM(T17:T38)-SUM(T39:T50)-T16</f>
        <v>-52.1025956315493</v>
      </c>
      <c r="U52" s="212" t="n">
        <f aca="false">SUM(U17:U38)-SUM(U39:U50)-U16</f>
        <v>-36.4488592577116</v>
      </c>
      <c r="V52" s="212" t="n">
        <f aca="false">SUM(V17:V38)-SUM(V39:V50)-V16</f>
        <v>-11.3549258391181</v>
      </c>
      <c r="W52" s="212" t="n">
        <f aca="false">SUM(W17:W38)-SUM(W39:W50)-W16</f>
        <v>18.1497796221312</v>
      </c>
      <c r="X52" s="212" t="n">
        <f aca="false">SUM(X17:X38)-SUM(X39:X50)-X16</f>
        <v>40.431958209159</v>
      </c>
      <c r="Y52" s="212" t="n">
        <f aca="false">SUM(Y17:Y38)-SUM(Y39:Y50)-Y16</f>
        <v>52.6297212147342</v>
      </c>
      <c r="Z52" s="215" t="n">
        <f aca="false">SUM(Z17:Z38)-SUM(Z39:Z50)-Z16</f>
        <v>66.1269624371373</v>
      </c>
      <c r="AA52" s="211" t="n">
        <f aca="false">SUM(AA17:AA38)-SUM(AA39:AA50)-AA16</f>
        <v>-57.3405474379051</v>
      </c>
      <c r="AB52" s="213" t="n">
        <f aca="false">SUM(AB17:AB38)-SUM(AB39:AB50)-AB16</f>
        <v>-38.3735663564688</v>
      </c>
      <c r="AC52" s="216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 t="s">
        <v>50</v>
      </c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5" t="s">
        <v>8</v>
      </c>
      <c r="B56" s="218" t="s">
        <v>9</v>
      </c>
      <c r="C56" s="218" t="s">
        <v>10</v>
      </c>
      <c r="D56" s="229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0" t="n">
        <v>7</v>
      </c>
      <c r="L56" s="230" t="n">
        <v>8</v>
      </c>
      <c r="M56" s="230" t="n">
        <v>9</v>
      </c>
      <c r="N56" s="230" t="n">
        <v>10</v>
      </c>
      <c r="O56" s="230" t="n">
        <v>11</v>
      </c>
      <c r="P56" s="230" t="n">
        <v>12</v>
      </c>
      <c r="Q56" s="230" t="n">
        <v>13</v>
      </c>
      <c r="R56" s="230" t="n">
        <v>14</v>
      </c>
      <c r="S56" s="230" t="n">
        <v>15</v>
      </c>
      <c r="T56" s="230" t="n">
        <v>16</v>
      </c>
      <c r="U56" s="230" t="n">
        <v>17</v>
      </c>
      <c r="V56" s="230" t="n">
        <v>18</v>
      </c>
      <c r="W56" s="230" t="n">
        <v>19</v>
      </c>
      <c r="X56" s="230" t="n">
        <v>20</v>
      </c>
      <c r="Y56" s="230" t="n">
        <v>21</v>
      </c>
      <c r="Z56" s="230" t="n">
        <v>22</v>
      </c>
      <c r="AA56" s="43" t="n">
        <v>23</v>
      </c>
      <c r="AB56" s="44" t="n">
        <v>24</v>
      </c>
      <c r="AC56" s="231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5256.95105622212</v>
      </c>
      <c r="E57" s="55" t="n">
        <v>165.479361388848</v>
      </c>
      <c r="F57" s="56" t="n">
        <v>160.028173282302</v>
      </c>
      <c r="G57" s="56" t="n">
        <v>157.459009722792</v>
      </c>
      <c r="H57" s="56" t="n">
        <v>158.481205279362</v>
      </c>
      <c r="I57" s="56" t="n">
        <v>167.102489680196</v>
      </c>
      <c r="J57" s="57" t="n">
        <v>184.891793247718</v>
      </c>
      <c r="K57" s="58" t="n">
        <v>210.988866090752</v>
      </c>
      <c r="L57" s="56" t="n">
        <v>234.200627161095</v>
      </c>
      <c r="M57" s="56" t="n">
        <v>251.569293028329</v>
      </c>
      <c r="N57" s="56" t="n">
        <v>263.377971311694</v>
      </c>
      <c r="O57" s="56" t="n">
        <v>272.894514419213</v>
      </c>
      <c r="P57" s="56" t="n">
        <v>274.157671757342</v>
      </c>
      <c r="Q57" s="56" t="n">
        <v>273.856182345711</v>
      </c>
      <c r="R57" s="56" t="n">
        <v>274.135458565253</v>
      </c>
      <c r="S57" s="56" t="n">
        <v>271.551747845092</v>
      </c>
      <c r="T57" s="56" t="n">
        <v>261.307861911873</v>
      </c>
      <c r="U57" s="56" t="n">
        <v>247.242652080746</v>
      </c>
      <c r="V57" s="56" t="n">
        <v>232.247426777394</v>
      </c>
      <c r="W57" s="56" t="n">
        <v>223.413480495528</v>
      </c>
      <c r="X57" s="56" t="n">
        <v>216.693056120466</v>
      </c>
      <c r="Y57" s="56" t="n">
        <v>207.695263817341</v>
      </c>
      <c r="Z57" s="59" t="n">
        <v>194.722575911652</v>
      </c>
      <c r="AA57" s="55" t="n">
        <v>181.301444247484</v>
      </c>
      <c r="AB57" s="57" t="n">
        <v>172.152929733936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425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 t="s">
        <v>54</v>
      </c>
      <c r="B58" s="232" t="s">
        <v>55</v>
      </c>
      <c r="C58" s="232" t="s">
        <v>21</v>
      </c>
      <c r="D58" s="233" t="n">
        <f aca="false">SUM(E58:AB58)</f>
        <v>3448.05536355248</v>
      </c>
      <c r="E58" s="234" t="n">
        <v>110.067200418365</v>
      </c>
      <c r="F58" s="235" t="n">
        <v>107.157057954998</v>
      </c>
      <c r="G58" s="235" t="n">
        <v>106.932217897526</v>
      </c>
      <c r="H58" s="235" t="n">
        <v>106.786159457383</v>
      </c>
      <c r="I58" s="235" t="n">
        <v>112.632299415458</v>
      </c>
      <c r="J58" s="236" t="n">
        <v>125.316220659494</v>
      </c>
      <c r="K58" s="237" t="n">
        <v>141.114176212414</v>
      </c>
      <c r="L58" s="235" t="n">
        <v>157.73430355539</v>
      </c>
      <c r="M58" s="235" t="n">
        <v>163.780630344382</v>
      </c>
      <c r="N58" s="235" t="n">
        <v>168.962304196101</v>
      </c>
      <c r="O58" s="235" t="n">
        <v>172.172387576808</v>
      </c>
      <c r="P58" s="235" t="n">
        <v>170.768450177874</v>
      </c>
      <c r="Q58" s="235" t="n">
        <v>177.539891399408</v>
      </c>
      <c r="R58" s="235" t="n">
        <v>177.867864110425</v>
      </c>
      <c r="S58" s="235" t="n">
        <v>176.767485282987</v>
      </c>
      <c r="T58" s="235" t="n">
        <v>166.859027543124</v>
      </c>
      <c r="U58" s="235" t="n">
        <v>158.416090556543</v>
      </c>
      <c r="V58" s="235" t="n">
        <v>154.691203318188</v>
      </c>
      <c r="W58" s="235" t="n">
        <v>152.389682943326</v>
      </c>
      <c r="X58" s="235" t="n">
        <v>145.975973399155</v>
      </c>
      <c r="Y58" s="235" t="n">
        <v>138.188193951998</v>
      </c>
      <c r="Z58" s="238" t="n">
        <v>128.171252157366</v>
      </c>
      <c r="AA58" s="234" t="n">
        <v>117.059512186778</v>
      </c>
      <c r="AB58" s="236" t="n">
        <v>110.70577883699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425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3745.54236083461</v>
      </c>
      <c r="E59" s="88" t="n">
        <v>104.740730841296</v>
      </c>
      <c r="F59" s="89" t="n">
        <v>99.7925973597803</v>
      </c>
      <c r="G59" s="89" t="n">
        <v>98.0346688356963</v>
      </c>
      <c r="H59" s="89" t="n">
        <v>99.7969440306673</v>
      </c>
      <c r="I59" s="89" t="n">
        <v>108.34190758428</v>
      </c>
      <c r="J59" s="90" t="n">
        <v>124.846996246343</v>
      </c>
      <c r="K59" s="91" t="n">
        <v>148.61887798758</v>
      </c>
      <c r="L59" s="89" t="n">
        <v>169.34268676538</v>
      </c>
      <c r="M59" s="89" t="n">
        <v>185.037342152287</v>
      </c>
      <c r="N59" s="89" t="n">
        <v>196.150802294633</v>
      </c>
      <c r="O59" s="89" t="n">
        <v>204.44168753304</v>
      </c>
      <c r="P59" s="89" t="n">
        <v>206.854606883467</v>
      </c>
      <c r="Q59" s="89" t="n">
        <v>210.680707715261</v>
      </c>
      <c r="R59" s="89" t="n">
        <v>210.249970009273</v>
      </c>
      <c r="S59" s="89" t="n">
        <v>207.032081551433</v>
      </c>
      <c r="T59" s="89" t="n">
        <v>196.928077154103</v>
      </c>
      <c r="U59" s="89" t="n">
        <v>182.855056213257</v>
      </c>
      <c r="V59" s="89" t="n">
        <v>169.282204469395</v>
      </c>
      <c r="W59" s="89" t="n">
        <v>160.016656548154</v>
      </c>
      <c r="X59" s="89" t="n">
        <v>154.434206237676</v>
      </c>
      <c r="Y59" s="89" t="n">
        <v>145.789802683806</v>
      </c>
      <c r="Z59" s="92" t="n">
        <v>132.103057367171</v>
      </c>
      <c r="AA59" s="88" t="n">
        <v>119.481813304769</v>
      </c>
      <c r="AB59" s="90" t="n">
        <v>110.688879065866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425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802.313135439642</v>
      </c>
      <c r="E60" s="103" t="n">
        <v>26.1947592077827</v>
      </c>
      <c r="F60" s="104" t="n">
        <v>25.7969471499742</v>
      </c>
      <c r="G60" s="104" t="n">
        <v>25.688118704862</v>
      </c>
      <c r="H60" s="104" t="n">
        <v>26.0005328761323</v>
      </c>
      <c r="I60" s="104" t="n">
        <v>27.7726240720651</v>
      </c>
      <c r="J60" s="105" t="n">
        <v>30.7592180005669</v>
      </c>
      <c r="K60" s="106" t="n">
        <v>34.8207572284074</v>
      </c>
      <c r="L60" s="104" t="n">
        <v>36.915412275719</v>
      </c>
      <c r="M60" s="104" t="n">
        <v>39.2844653720871</v>
      </c>
      <c r="N60" s="104" t="n">
        <v>39.9823707167154</v>
      </c>
      <c r="O60" s="104" t="n">
        <v>40.3191130776639</v>
      </c>
      <c r="P60" s="104" t="n">
        <v>40.8049832294465</v>
      </c>
      <c r="Q60" s="104" t="n">
        <v>41.0831096104323</v>
      </c>
      <c r="R60" s="104" t="n">
        <v>41.2540892908203</v>
      </c>
      <c r="S60" s="104" t="n">
        <v>39.8017679310948</v>
      </c>
      <c r="T60" s="104" t="n">
        <v>37.4757974060535</v>
      </c>
      <c r="U60" s="104" t="n">
        <v>35.2402957437332</v>
      </c>
      <c r="V60" s="104" t="n">
        <v>33.5715643939904</v>
      </c>
      <c r="W60" s="104" t="n">
        <v>32.9947733297364</v>
      </c>
      <c r="X60" s="104" t="n">
        <v>31.9264725783242</v>
      </c>
      <c r="Y60" s="104" t="n">
        <v>29.9938256630028</v>
      </c>
      <c r="Z60" s="107" t="n">
        <v>29.3455584247424</v>
      </c>
      <c r="AA60" s="103" t="n">
        <v>28.0788700821103</v>
      </c>
      <c r="AB60" s="105" t="n">
        <v>27.207709074179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425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 t="s">
        <v>29</v>
      </c>
      <c r="B61" s="239" t="s">
        <v>51</v>
      </c>
      <c r="C61" s="239" t="s">
        <v>28</v>
      </c>
      <c r="D61" s="240" t="n">
        <f aca="false">SUM(E61:AB61)</f>
        <v>4547.85549627426</v>
      </c>
      <c r="E61" s="241" t="n">
        <f aca="false">SUM(E59:E60)</f>
        <v>130.935490049079</v>
      </c>
      <c r="F61" s="242" t="n">
        <f aca="false">SUM(F59:F60)</f>
        <v>125.589544509755</v>
      </c>
      <c r="G61" s="242" t="n">
        <f aca="false">SUM(G59:G60)</f>
        <v>123.722787540558</v>
      </c>
      <c r="H61" s="242" t="n">
        <f aca="false">SUM(H59:H60)</f>
        <v>125.7974769068</v>
      </c>
      <c r="I61" s="242" t="n">
        <f aca="false">SUM(I59:I60)</f>
        <v>136.114531656345</v>
      </c>
      <c r="J61" s="243" t="n">
        <f aca="false">SUM(J59:J60)</f>
        <v>155.60621424691</v>
      </c>
      <c r="K61" s="244" t="n">
        <f aca="false">SUM(K59:K60)</f>
        <v>183.439635215987</v>
      </c>
      <c r="L61" s="242" t="n">
        <f aca="false">SUM(L59:L60)</f>
        <v>206.258099041099</v>
      </c>
      <c r="M61" s="242" t="n">
        <f aca="false">SUM(M59:M60)</f>
        <v>224.321807524374</v>
      </c>
      <c r="N61" s="242" t="n">
        <f aca="false">SUM(N59:N60)</f>
        <v>236.133173011348</v>
      </c>
      <c r="O61" s="242" t="n">
        <f aca="false">SUM(O59:O60)</f>
        <v>244.760800610703</v>
      </c>
      <c r="P61" s="242" t="n">
        <f aca="false">SUM(P59:P60)</f>
        <v>247.659590112914</v>
      </c>
      <c r="Q61" s="242" t="n">
        <f aca="false">SUM(Q59:Q60)</f>
        <v>251.763817325693</v>
      </c>
      <c r="R61" s="242" t="n">
        <f aca="false">SUM(R59:R60)</f>
        <v>251.504059300094</v>
      </c>
      <c r="S61" s="242" t="n">
        <f aca="false">SUM(S59:S60)</f>
        <v>246.833849482528</v>
      </c>
      <c r="T61" s="242" t="n">
        <f aca="false">SUM(T59:T60)</f>
        <v>234.403874560156</v>
      </c>
      <c r="U61" s="242" t="n">
        <f aca="false">SUM(U59:U60)</f>
        <v>218.09535195699</v>
      </c>
      <c r="V61" s="242" t="n">
        <f aca="false">SUM(V59:V60)</f>
        <v>202.853768863385</v>
      </c>
      <c r="W61" s="242" t="n">
        <f aca="false">SUM(W59:W60)</f>
        <v>193.01142987789</v>
      </c>
      <c r="X61" s="242" t="n">
        <f aca="false">SUM(X59:X60)</f>
        <v>186.360678816</v>
      </c>
      <c r="Y61" s="242" t="n">
        <f aca="false">SUM(Y59:Y60)</f>
        <v>175.783628346809</v>
      </c>
      <c r="Z61" s="245" t="n">
        <f aca="false">SUM(Z59:Z60)</f>
        <v>161.448615791914</v>
      </c>
      <c r="AA61" s="241" t="n">
        <f aca="false">SUM(AA59:AA60)</f>
        <v>147.56068338688</v>
      </c>
      <c r="AB61" s="243" t="n">
        <f aca="false">SUM(AB59:AB60)</f>
        <v>137.896588140045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425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8705.0064197746</v>
      </c>
      <c r="E62" s="112" t="n">
        <f aca="false">SUM(E57:E58)</f>
        <v>275.546561807213</v>
      </c>
      <c r="F62" s="113" t="n">
        <f aca="false">SUM(F57:F58)</f>
        <v>267.1852312373</v>
      </c>
      <c r="G62" s="113" t="n">
        <f aca="false">SUM(G57:G58)</f>
        <v>264.391227620318</v>
      </c>
      <c r="H62" s="113" t="n">
        <f aca="false">SUM(H57:H58)</f>
        <v>265.267364736745</v>
      </c>
      <c r="I62" s="113" t="n">
        <f aca="false">SUM(I57:I58)</f>
        <v>279.734789095653</v>
      </c>
      <c r="J62" s="114" t="n">
        <f aca="false">SUM(J57:J58)</f>
        <v>310.208013907212</v>
      </c>
      <c r="K62" s="115" t="n">
        <f aca="false">SUM(K57:K58)</f>
        <v>352.103042303166</v>
      </c>
      <c r="L62" s="113" t="n">
        <f aca="false">SUM(L57:L58)</f>
        <v>391.934930716485</v>
      </c>
      <c r="M62" s="113" t="n">
        <f aca="false">SUM(M57:M58)</f>
        <v>415.34992337271</v>
      </c>
      <c r="N62" s="113" t="n">
        <f aca="false">SUM(N57:N58)</f>
        <v>432.340275507796</v>
      </c>
      <c r="O62" s="113" t="n">
        <f aca="false">SUM(O57:O58)</f>
        <v>445.066901996021</v>
      </c>
      <c r="P62" s="113" t="n">
        <f aca="false">SUM(P57:P58)</f>
        <v>444.926121935216</v>
      </c>
      <c r="Q62" s="113" t="n">
        <f aca="false">SUM(Q57:Q58)</f>
        <v>451.396073745119</v>
      </c>
      <c r="R62" s="113" t="n">
        <f aca="false">SUM(R57:R58)</f>
        <v>452.003322675679</v>
      </c>
      <c r="S62" s="113" t="n">
        <f aca="false">SUM(S57:S58)</f>
        <v>448.319233128079</v>
      </c>
      <c r="T62" s="113" t="n">
        <f aca="false">SUM(T57:T58)</f>
        <v>428.166889454997</v>
      </c>
      <c r="U62" s="113" t="n">
        <f aca="false">SUM(U57:U58)</f>
        <v>405.65874263729</v>
      </c>
      <c r="V62" s="113" t="n">
        <f aca="false">SUM(V57:V58)</f>
        <v>386.938630095582</v>
      </c>
      <c r="W62" s="113" t="n">
        <f aca="false">SUM(W57:W58)</f>
        <v>375.803163438854</v>
      </c>
      <c r="X62" s="113" t="n">
        <f aca="false">SUM(X57:X58)</f>
        <v>362.669029519621</v>
      </c>
      <c r="Y62" s="113" t="n">
        <f aca="false">SUM(Y57:Y58)</f>
        <v>345.883457769338</v>
      </c>
      <c r="Z62" s="116" t="n">
        <f aca="false">SUM(Z57:Z58)</f>
        <v>322.893828069019</v>
      </c>
      <c r="AA62" s="112" t="n">
        <f aca="false">SUM(AA57:AA58)</f>
        <v>298.360956434262</v>
      </c>
      <c r="AB62" s="114" t="n">
        <f aca="false">SUM(AB57:AB58)</f>
        <v>282.858708570927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425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 t="s">
        <v>31</v>
      </c>
      <c r="B63" s="246" t="s">
        <v>51</v>
      </c>
      <c r="C63" s="246" t="s">
        <v>32</v>
      </c>
      <c r="D63" s="247" t="n">
        <f aca="false">SUM(E63:AB63)</f>
        <v>13252.8619160489</v>
      </c>
      <c r="E63" s="248" t="n">
        <f aca="false">E61+E62</f>
        <v>406.482051856292</v>
      </c>
      <c r="F63" s="249" t="n">
        <f aca="false">F61+F62</f>
        <v>392.774775747055</v>
      </c>
      <c r="G63" s="249" t="n">
        <f aca="false">G61+G62</f>
        <v>388.114015160876</v>
      </c>
      <c r="H63" s="249" t="n">
        <f aca="false">H61+H62</f>
        <v>391.064841643545</v>
      </c>
      <c r="I63" s="249" t="n">
        <f aca="false">I61+I62</f>
        <v>415.849320751999</v>
      </c>
      <c r="J63" s="250" t="n">
        <f aca="false">J61+J62</f>
        <v>465.814228154122</v>
      </c>
      <c r="K63" s="251" t="n">
        <f aca="false">K61+K62</f>
        <v>535.542677519153</v>
      </c>
      <c r="L63" s="249" t="n">
        <f aca="false">L61+L62</f>
        <v>598.193029757584</v>
      </c>
      <c r="M63" s="249" t="n">
        <f aca="false">M61+M62</f>
        <v>639.671730897084</v>
      </c>
      <c r="N63" s="249" t="n">
        <f aca="false">N61+N62</f>
        <v>668.473448519144</v>
      </c>
      <c r="O63" s="249" t="n">
        <f aca="false">O61+O62</f>
        <v>689.827702606724</v>
      </c>
      <c r="P63" s="249" t="n">
        <f aca="false">P61+P62</f>
        <v>692.58571204813</v>
      </c>
      <c r="Q63" s="249" t="n">
        <f aca="false">Q61+Q62</f>
        <v>703.159891070812</v>
      </c>
      <c r="R63" s="249" t="n">
        <f aca="false">R61+R62</f>
        <v>703.507381975772</v>
      </c>
      <c r="S63" s="249" t="n">
        <f aca="false">S61+S62</f>
        <v>695.153082610607</v>
      </c>
      <c r="T63" s="249" t="n">
        <f aca="false">T61+T62</f>
        <v>662.570764015153</v>
      </c>
      <c r="U63" s="249" t="n">
        <f aca="false">U61+U62</f>
        <v>623.75409459428</v>
      </c>
      <c r="V63" s="249" t="n">
        <f aca="false">V61+V62</f>
        <v>589.792398958967</v>
      </c>
      <c r="W63" s="249" t="n">
        <f aca="false">W61+W62</f>
        <v>568.814593316744</v>
      </c>
      <c r="X63" s="249" t="n">
        <f aca="false">X61+X62</f>
        <v>549.029708335621</v>
      </c>
      <c r="Y63" s="249" t="n">
        <f aca="false">Y61+Y62</f>
        <v>521.667086116147</v>
      </c>
      <c r="Z63" s="252" t="n">
        <f aca="false">Z61+Z62</f>
        <v>484.342443860932</v>
      </c>
      <c r="AA63" s="248" t="n">
        <f aca="false">AA61+AA62</f>
        <v>445.921639821141</v>
      </c>
      <c r="AB63" s="250" t="n">
        <f aca="false">AB61+AB62</f>
        <v>420.755296710971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650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38" t="s">
        <v>51</v>
      </c>
      <c r="C64" s="138" t="s">
        <v>7</v>
      </c>
      <c r="D64" s="139" t="n">
        <f aca="false">SUM(E64:AB64)</f>
        <v>13800</v>
      </c>
      <c r="E64" s="133" t="n">
        <v>425</v>
      </c>
      <c r="F64" s="134" t="n">
        <v>425</v>
      </c>
      <c r="G64" s="134" t="n">
        <v>425</v>
      </c>
      <c r="H64" s="134" t="n">
        <v>425</v>
      </c>
      <c r="I64" s="134" t="n">
        <v>425</v>
      </c>
      <c r="J64" s="134" t="n">
        <v>425</v>
      </c>
      <c r="K64" s="135" t="n">
        <v>650</v>
      </c>
      <c r="L64" s="134" t="n">
        <v>650</v>
      </c>
      <c r="M64" s="134" t="n">
        <v>650</v>
      </c>
      <c r="N64" s="134" t="n">
        <v>650</v>
      </c>
      <c r="O64" s="134" t="n">
        <v>650</v>
      </c>
      <c r="P64" s="134" t="n">
        <v>650</v>
      </c>
      <c r="Q64" s="134" t="n">
        <v>650</v>
      </c>
      <c r="R64" s="134" t="n">
        <v>650</v>
      </c>
      <c r="S64" s="134" t="n">
        <v>650</v>
      </c>
      <c r="T64" s="134" t="n">
        <v>650</v>
      </c>
      <c r="U64" s="134" t="n">
        <v>650</v>
      </c>
      <c r="V64" s="134" t="n">
        <v>650</v>
      </c>
      <c r="W64" s="134" t="n">
        <v>650</v>
      </c>
      <c r="X64" s="134" t="n">
        <v>650</v>
      </c>
      <c r="Y64" s="134" t="n">
        <v>650</v>
      </c>
      <c r="Z64" s="134" t="n">
        <v>650</v>
      </c>
      <c r="AA64" s="135" t="n">
        <v>425</v>
      </c>
      <c r="AB64" s="136" t="n">
        <v>425</v>
      </c>
      <c r="AC64" s="253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650</v>
      </c>
      <c r="BF64" s="118"/>
      <c r="BG64" s="118"/>
      <c r="BH64" s="118"/>
    </row>
    <row r="65" customFormat="false" ht="15" hidden="false" customHeight="false" outlineLevel="0" collapsed="false">
      <c r="A65" s="66"/>
      <c r="B65" s="138" t="s">
        <v>51</v>
      </c>
      <c r="C65" s="138" t="s">
        <v>7</v>
      </c>
      <c r="D65" s="139" t="n">
        <f aca="false">SUM(E65:AB65)</f>
        <v>0</v>
      </c>
      <c r="E65" s="140" t="n">
        <v>0</v>
      </c>
      <c r="F65" s="141" t="n">
        <v>0</v>
      </c>
      <c r="G65" s="141" t="n">
        <v>0</v>
      </c>
      <c r="H65" s="141" t="n">
        <v>0</v>
      </c>
      <c r="I65" s="141" t="n">
        <v>0</v>
      </c>
      <c r="J65" s="143" t="n">
        <v>0</v>
      </c>
      <c r="K65" s="254" t="n">
        <v>0</v>
      </c>
      <c r="L65" s="141" t="n">
        <v>0</v>
      </c>
      <c r="M65" s="141" t="n">
        <v>0</v>
      </c>
      <c r="N65" s="141" t="n">
        <v>0</v>
      </c>
      <c r="O65" s="141" t="n">
        <v>0</v>
      </c>
      <c r="P65" s="141" t="n">
        <v>0</v>
      </c>
      <c r="Q65" s="141" t="n">
        <v>0</v>
      </c>
      <c r="R65" s="141" t="n">
        <v>0</v>
      </c>
      <c r="S65" s="141" t="n">
        <v>0</v>
      </c>
      <c r="T65" s="141" t="n">
        <v>0</v>
      </c>
      <c r="U65" s="141" t="n">
        <v>0</v>
      </c>
      <c r="V65" s="141" t="n">
        <v>0</v>
      </c>
      <c r="W65" s="141" t="n">
        <v>0</v>
      </c>
      <c r="X65" s="141" t="n">
        <v>0</v>
      </c>
      <c r="Y65" s="141" t="n">
        <v>0</v>
      </c>
      <c r="Z65" s="142" t="n">
        <v>0</v>
      </c>
      <c r="AA65" s="140" t="n">
        <v>0</v>
      </c>
      <c r="AB65" s="143" t="n">
        <v>0</v>
      </c>
      <c r="AC65" s="253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650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8" t="s">
        <v>51</v>
      </c>
      <c r="C66" s="138" t="s">
        <v>7</v>
      </c>
      <c r="D66" s="139" t="n">
        <f aca="false">SUM(E66:AB66)</f>
        <v>9</v>
      </c>
      <c r="E66" s="140" t="n">
        <v>0</v>
      </c>
      <c r="F66" s="141" t="n">
        <v>0</v>
      </c>
      <c r="G66" s="141" t="n">
        <v>0</v>
      </c>
      <c r="H66" s="141" t="n">
        <v>0</v>
      </c>
      <c r="I66" s="141" t="n">
        <v>0</v>
      </c>
      <c r="J66" s="143" t="n">
        <v>0</v>
      </c>
      <c r="K66" s="254" t="n">
        <v>0</v>
      </c>
      <c r="L66" s="141" t="n">
        <v>0</v>
      </c>
      <c r="M66" s="141" t="n">
        <v>1</v>
      </c>
      <c r="N66" s="141" t="n">
        <v>1</v>
      </c>
      <c r="O66" s="141" t="n">
        <v>1</v>
      </c>
      <c r="P66" s="141" t="n">
        <v>1</v>
      </c>
      <c r="Q66" s="141" t="n">
        <v>1</v>
      </c>
      <c r="R66" s="141" t="n">
        <v>1</v>
      </c>
      <c r="S66" s="141" t="n">
        <v>1</v>
      </c>
      <c r="T66" s="141" t="n">
        <v>1</v>
      </c>
      <c r="U66" s="141" t="n">
        <v>1</v>
      </c>
      <c r="V66" s="141" t="n">
        <v>0</v>
      </c>
      <c r="W66" s="141" t="n">
        <v>0</v>
      </c>
      <c r="X66" s="141" t="n">
        <v>0</v>
      </c>
      <c r="Y66" s="141" t="n">
        <v>0</v>
      </c>
      <c r="Z66" s="142" t="n">
        <v>0</v>
      </c>
      <c r="AA66" s="140" t="n">
        <v>0</v>
      </c>
      <c r="AB66" s="143" t="n">
        <v>0</v>
      </c>
      <c r="AC66" s="253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650</v>
      </c>
      <c r="AK66" s="129" t="n">
        <f aca="false">$E59</f>
        <v>104.740730841296</v>
      </c>
      <c r="AL66" s="129" t="n">
        <f aca="false">$F59</f>
        <v>99.7925973597803</v>
      </c>
      <c r="AM66" s="129" t="n">
        <f aca="false">$G59</f>
        <v>98.0346688356963</v>
      </c>
      <c r="AN66" s="129" t="n">
        <f aca="false">$H59</f>
        <v>99.7969440306673</v>
      </c>
      <c r="AO66" s="129"/>
      <c r="AP66" s="129" t="n">
        <f aca="false">$E60</f>
        <v>26.1947592077827</v>
      </c>
      <c r="AQ66" s="129" t="n">
        <f aca="false">$F60</f>
        <v>25.7969471499742</v>
      </c>
      <c r="AR66" s="129" t="n">
        <f aca="false">$G60</f>
        <v>25.688118704862</v>
      </c>
      <c r="AS66" s="129" t="n">
        <f aca="false">$H60</f>
        <v>26.0005328761323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4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8"/>
      <c r="C67" s="138"/>
      <c r="D67" s="139" t="n">
        <f aca="false">SUM(E67:AB67)</f>
        <v>0</v>
      </c>
      <c r="E67" s="140"/>
      <c r="F67" s="141"/>
      <c r="G67" s="141"/>
      <c r="H67" s="141"/>
      <c r="I67" s="141"/>
      <c r="J67" s="143"/>
      <c r="K67" s="254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2"/>
      <c r="AA67" s="140"/>
      <c r="AB67" s="143"/>
      <c r="AC67" s="253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650</v>
      </c>
      <c r="AK67" s="129" t="n">
        <f aca="false">$I59</f>
        <v>108.34190758428</v>
      </c>
      <c r="AL67" s="129" t="n">
        <f aca="false">$J59</f>
        <v>124.846996246343</v>
      </c>
      <c r="AM67" s="129" t="n">
        <f aca="false">$K59</f>
        <v>148.61887798758</v>
      </c>
      <c r="AN67" s="129" t="n">
        <f aca="false">$L59</f>
        <v>169.34268676538</v>
      </c>
      <c r="AO67" s="129"/>
      <c r="AP67" s="129" t="n">
        <f aca="false">$I60</f>
        <v>27.7726240720651</v>
      </c>
      <c r="AQ67" s="129" t="n">
        <f aca="false">$J60</f>
        <v>30.7592180005669</v>
      </c>
      <c r="AR67" s="129" t="n">
        <f aca="false">$K60</f>
        <v>34.8207572284074</v>
      </c>
      <c r="AS67" s="129" t="n">
        <f aca="false">$L60</f>
        <v>36.915412275719</v>
      </c>
      <c r="AT67" s="129"/>
      <c r="AU67" s="144" t="n">
        <f aca="false">-$I70</f>
        <v>-0</v>
      </c>
      <c r="AV67" s="144" t="n">
        <f aca="false">-$J70</f>
        <v>-0</v>
      </c>
      <c r="AW67" s="144" t="n">
        <f aca="false">-$K70</f>
        <v>-0</v>
      </c>
      <c r="AX67" s="144" t="n">
        <f aca="false">-$L70</f>
        <v>-0</v>
      </c>
      <c r="AY67" s="129"/>
      <c r="AZ67" s="144" t="n">
        <f aca="false">-$I68</f>
        <v>-0</v>
      </c>
      <c r="BA67" s="144" t="n">
        <f aca="false">-$J68</f>
        <v>-0</v>
      </c>
      <c r="BB67" s="144" t="n">
        <f aca="false">-$K68</f>
        <v>-0</v>
      </c>
      <c r="BC67" s="144" t="n">
        <f aca="false">-$L68</f>
        <v>-0</v>
      </c>
      <c r="BD67" s="144"/>
      <c r="BE67" s="144" t="n">
        <f aca="false">-$I69</f>
        <v>-0</v>
      </c>
      <c r="BF67" s="144" t="n">
        <f aca="false">-$J69</f>
        <v>-0</v>
      </c>
      <c r="BG67" s="144" t="n">
        <f aca="false">-$K69</f>
        <v>-0</v>
      </c>
      <c r="BH67" s="144" t="n">
        <f aca="false">-$L69</f>
        <v>-0</v>
      </c>
    </row>
    <row r="68" customFormat="false" ht="15" hidden="false" customHeight="false" outlineLevel="0" collapsed="false">
      <c r="A68" s="66"/>
      <c r="B68" s="138"/>
      <c r="C68" s="138"/>
      <c r="D68" s="139" t="n">
        <f aca="false">SUM(E68:AB68)</f>
        <v>0</v>
      </c>
      <c r="E68" s="255"/>
      <c r="F68" s="141"/>
      <c r="G68" s="141"/>
      <c r="H68" s="141"/>
      <c r="I68" s="141"/>
      <c r="J68" s="143"/>
      <c r="K68" s="254"/>
      <c r="L68" s="256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2"/>
      <c r="AA68" s="140"/>
      <c r="AB68" s="143"/>
      <c r="AC68" s="253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650</v>
      </c>
      <c r="AK68" s="129" t="n">
        <f aca="false">$M59</f>
        <v>185.037342152287</v>
      </c>
      <c r="AL68" s="129" t="n">
        <f aca="false">$N59</f>
        <v>196.150802294633</v>
      </c>
      <c r="AM68" s="129" t="n">
        <f aca="false">$O59</f>
        <v>204.44168753304</v>
      </c>
      <c r="AN68" s="129" t="n">
        <f aca="false">$P59</f>
        <v>206.854606883467</v>
      </c>
      <c r="AO68" s="129"/>
      <c r="AP68" s="129" t="n">
        <f aca="false">$M60</f>
        <v>39.2844653720871</v>
      </c>
      <c r="AQ68" s="129" t="n">
        <f aca="false">$N60</f>
        <v>39.9823707167154</v>
      </c>
      <c r="AR68" s="129" t="n">
        <f aca="false">$O60</f>
        <v>40.3191130776639</v>
      </c>
      <c r="AS68" s="129" t="n">
        <f aca="false">$P60</f>
        <v>40.8049832294465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4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8"/>
      <c r="C69" s="138"/>
      <c r="D69" s="139" t="n">
        <f aca="false">SUM(E69:AB69)</f>
        <v>0</v>
      </c>
      <c r="E69" s="140"/>
      <c r="F69" s="141"/>
      <c r="G69" s="141"/>
      <c r="H69" s="141"/>
      <c r="I69" s="141"/>
      <c r="J69" s="143"/>
      <c r="K69" s="254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2"/>
      <c r="AA69" s="140"/>
      <c r="AB69" s="143"/>
      <c r="AC69" s="253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650</v>
      </c>
      <c r="AK69" s="129" t="n">
        <f aca="false">$Q59</f>
        <v>210.680707715261</v>
      </c>
      <c r="AL69" s="129" t="n">
        <f aca="false">$R59</f>
        <v>210.249970009273</v>
      </c>
      <c r="AM69" s="129" t="n">
        <f aca="false">$S59</f>
        <v>207.032081551433</v>
      </c>
      <c r="AN69" s="129" t="n">
        <f aca="false">$T59</f>
        <v>196.928077154103</v>
      </c>
      <c r="AO69" s="129"/>
      <c r="AP69" s="129" t="n">
        <f aca="false">$Q60</f>
        <v>41.0831096104323</v>
      </c>
      <c r="AQ69" s="129" t="n">
        <f aca="false">$R60</f>
        <v>41.2540892908203</v>
      </c>
      <c r="AR69" s="129" t="n">
        <f aca="false">$S60</f>
        <v>39.8017679310948</v>
      </c>
      <c r="AS69" s="129" t="n">
        <f aca="false">$T60</f>
        <v>37.4757974060535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4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8"/>
      <c r="C70" s="138"/>
      <c r="D70" s="139" t="n">
        <f aca="false">SUM(E70:AB70)</f>
        <v>0</v>
      </c>
      <c r="E70" s="140"/>
      <c r="F70" s="141"/>
      <c r="G70" s="141"/>
      <c r="H70" s="141"/>
      <c r="I70" s="141"/>
      <c r="J70" s="143"/>
      <c r="K70" s="254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2"/>
      <c r="AA70" s="140"/>
      <c r="AB70" s="143"/>
      <c r="AC70" s="253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650</v>
      </c>
      <c r="AK70" s="129" t="n">
        <f aca="false">$U59</f>
        <v>182.855056213257</v>
      </c>
      <c r="AL70" s="129" t="n">
        <f aca="false">$V59</f>
        <v>169.282204469395</v>
      </c>
      <c r="AM70" s="129" t="n">
        <f aca="false">$W59</f>
        <v>160.016656548154</v>
      </c>
      <c r="AN70" s="129" t="n">
        <f aca="false">$X59</f>
        <v>154.434206237676</v>
      </c>
      <c r="AO70" s="129"/>
      <c r="AP70" s="129" t="n">
        <f aca="false">$U60</f>
        <v>35.2402957437332</v>
      </c>
      <c r="AQ70" s="129" t="n">
        <f aca="false">$V60</f>
        <v>33.5715643939904</v>
      </c>
      <c r="AR70" s="129" t="n">
        <f aca="false">$W60</f>
        <v>32.9947733297364</v>
      </c>
      <c r="AS70" s="129" t="n">
        <f aca="false">$X60</f>
        <v>31.9264725783242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4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8"/>
      <c r="C71" s="138"/>
      <c r="D71" s="139" t="n">
        <f aca="false">SUM(E71:AB71)</f>
        <v>0</v>
      </c>
      <c r="E71" s="140"/>
      <c r="F71" s="141"/>
      <c r="G71" s="141"/>
      <c r="H71" s="141"/>
      <c r="I71" s="141"/>
      <c r="J71" s="143"/>
      <c r="K71" s="254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2"/>
      <c r="AA71" s="140"/>
      <c r="AB71" s="143"/>
      <c r="AC71" s="253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650</v>
      </c>
      <c r="AK71" s="129" t="n">
        <f aca="false">$Y59</f>
        <v>145.789802683806</v>
      </c>
      <c r="AL71" s="129" t="n">
        <f aca="false">$Z59</f>
        <v>132.103057367171</v>
      </c>
      <c r="AM71" s="129" t="n">
        <f aca="false">$AA59</f>
        <v>119.481813304769</v>
      </c>
      <c r="AN71" s="147" t="n">
        <f aca="false">$AB59</f>
        <v>110.688879065866</v>
      </c>
      <c r="AO71" s="129"/>
      <c r="AP71" s="129" t="n">
        <f aca="false">$Y60</f>
        <v>29.9938256630028</v>
      </c>
      <c r="AQ71" s="129" t="n">
        <f aca="false">$Z60</f>
        <v>29.3455584247424</v>
      </c>
      <c r="AR71" s="129" t="n">
        <f aca="false">$AA60</f>
        <v>28.0788700821103</v>
      </c>
      <c r="AS71" s="147" t="n">
        <f aca="false">$AB60</f>
        <v>27.207709074179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7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7" t="n">
        <f aca="false">$AB68</f>
        <v>0</v>
      </c>
      <c r="BD71" s="144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7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38"/>
      <c r="C72" s="138"/>
      <c r="D72" s="139" t="n">
        <f aca="false">SUM(E72:AB72)</f>
        <v>0</v>
      </c>
      <c r="E72" s="140"/>
      <c r="F72" s="141"/>
      <c r="G72" s="141"/>
      <c r="H72" s="141"/>
      <c r="I72" s="141"/>
      <c r="J72" s="143"/>
      <c r="K72" s="254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2"/>
      <c r="AA72" s="140"/>
      <c r="AB72" s="143"/>
      <c r="AC72" s="253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650</v>
      </c>
      <c r="AK72" s="129"/>
      <c r="AL72" s="129"/>
      <c r="AM72" s="129"/>
      <c r="AN72" s="1" t="n">
        <f aca="false">SUM(AK66:AN71)</f>
        <v>3745.54236083461</v>
      </c>
      <c r="AO72" s="129"/>
      <c r="AP72" s="129"/>
      <c r="AQ72" s="129"/>
      <c r="AR72" s="129"/>
      <c r="AS72" s="1" t="n">
        <f aca="false">SUM(AP66:AS71)</f>
        <v>802.313135439642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4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8"/>
      <c r="C73" s="138"/>
      <c r="D73" s="139" t="n">
        <f aca="false">SUM(E73:AB73)</f>
        <v>0</v>
      </c>
      <c r="E73" s="140"/>
      <c r="F73" s="141"/>
      <c r="G73" s="141"/>
      <c r="H73" s="141"/>
      <c r="I73" s="141"/>
      <c r="J73" s="143"/>
      <c r="K73" s="254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2"/>
      <c r="AA73" s="140"/>
      <c r="AB73" s="143"/>
      <c r="AC73" s="253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650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 t="n">
        <f aca="false">SUM(E74:AB74)</f>
        <v>0</v>
      </c>
      <c r="E74" s="140"/>
      <c r="F74" s="141"/>
      <c r="G74" s="141"/>
      <c r="H74" s="141"/>
      <c r="I74" s="141"/>
      <c r="J74" s="143"/>
      <c r="K74" s="254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2"/>
      <c r="AA74" s="140"/>
      <c r="AB74" s="143"/>
      <c r="AC74" s="253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650</v>
      </c>
      <c r="AK74" s="149" t="s">
        <v>41</v>
      </c>
      <c r="AM74" s="3"/>
      <c r="AN74" s="3"/>
      <c r="AO74" s="49"/>
      <c r="AP74" s="149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 t="n">
        <f aca="false">SUM(E75:AB75)</f>
        <v>0</v>
      </c>
      <c r="E75" s="140"/>
      <c r="F75" s="141"/>
      <c r="G75" s="141"/>
      <c r="H75" s="141"/>
      <c r="I75" s="141"/>
      <c r="J75" s="143"/>
      <c r="K75" s="254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2"/>
      <c r="AA75" s="140"/>
      <c r="AB75" s="143"/>
      <c r="AC75" s="253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650</v>
      </c>
      <c r="AK75" s="4" t="n">
        <f aca="false">AI57</f>
        <v>425</v>
      </c>
      <c r="AL75" s="4" t="n">
        <f aca="false">AI58</f>
        <v>425</v>
      </c>
      <c r="AM75" s="4" t="n">
        <f aca="false">AI59</f>
        <v>425</v>
      </c>
      <c r="AN75" s="4" t="n">
        <f aca="false">AI60</f>
        <v>425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8"/>
      <c r="C76" s="138"/>
      <c r="D76" s="139" t="n">
        <f aca="false">SUM(E76:AB76)</f>
        <v>0</v>
      </c>
      <c r="E76" s="140"/>
      <c r="F76" s="141"/>
      <c r="G76" s="141"/>
      <c r="H76" s="141"/>
      <c r="I76" s="141"/>
      <c r="J76" s="143"/>
      <c r="K76" s="254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2"/>
      <c r="AA76" s="140"/>
      <c r="AB76" s="143"/>
      <c r="AC76" s="253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650</v>
      </c>
      <c r="AK76" s="4" t="n">
        <f aca="false">AI61</f>
        <v>425</v>
      </c>
      <c r="AL76" s="4" t="n">
        <f aca="false">AI62</f>
        <v>425</v>
      </c>
      <c r="AM76" s="4" t="n">
        <f aca="false">AI63</f>
        <v>650</v>
      </c>
      <c r="AN76" s="4" t="n">
        <f aca="false">AI64</f>
        <v>650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 t="n">
        <f aca="false">SUM(E77:AB77)</f>
        <v>0</v>
      </c>
      <c r="E77" s="140"/>
      <c r="F77" s="141"/>
      <c r="G77" s="141"/>
      <c r="H77" s="141"/>
      <c r="I77" s="141"/>
      <c r="J77" s="143"/>
      <c r="K77" s="254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2"/>
      <c r="AA77" s="140"/>
      <c r="AB77" s="143"/>
      <c r="AC77" s="253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650</v>
      </c>
      <c r="AK77" s="4" t="n">
        <f aca="false">AI65</f>
        <v>650</v>
      </c>
      <c r="AL77" s="4" t="n">
        <f aca="false">AI66</f>
        <v>650</v>
      </c>
      <c r="AM77" s="4" t="n">
        <f aca="false">AI67</f>
        <v>650</v>
      </c>
      <c r="AN77" s="4" t="n">
        <f aca="false">AI68</f>
        <v>650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 t="n">
        <f aca="false">SUM(E78:AB78)</f>
        <v>0</v>
      </c>
      <c r="E78" s="140"/>
      <c r="F78" s="141"/>
      <c r="G78" s="141"/>
      <c r="H78" s="141"/>
      <c r="I78" s="141"/>
      <c r="J78" s="143"/>
      <c r="K78" s="254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2"/>
      <c r="AA78" s="140"/>
      <c r="AB78" s="143"/>
      <c r="AC78" s="253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650</v>
      </c>
      <c r="AK78" s="4" t="n">
        <f aca="false">AI69</f>
        <v>650</v>
      </c>
      <c r="AL78" s="4" t="n">
        <f aca="false">AI70</f>
        <v>650</v>
      </c>
      <c r="AM78" s="4" t="n">
        <f aca="false">AI71</f>
        <v>650</v>
      </c>
      <c r="AN78" s="4" t="n">
        <f aca="false">AI72</f>
        <v>650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 t="n">
        <f aca="false">SUM(E79:AB79)</f>
        <v>0</v>
      </c>
      <c r="E79" s="140"/>
      <c r="F79" s="141"/>
      <c r="G79" s="141"/>
      <c r="H79" s="141"/>
      <c r="I79" s="141"/>
      <c r="J79" s="143"/>
      <c r="K79" s="254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2"/>
      <c r="AA79" s="140"/>
      <c r="AB79" s="143"/>
      <c r="AC79" s="253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425</v>
      </c>
      <c r="AK79" s="4" t="n">
        <f aca="false">AI73</f>
        <v>650</v>
      </c>
      <c r="AL79" s="4" t="n">
        <f aca="false">AI74</f>
        <v>650</v>
      </c>
      <c r="AM79" s="4" t="n">
        <f aca="false">AI75</f>
        <v>650</v>
      </c>
      <c r="AN79" s="4" t="n">
        <f aca="false">AI76</f>
        <v>650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 t="n">
        <f aca="false">SUM(E80:AB80)</f>
        <v>0</v>
      </c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 t="n">
        <v>24</v>
      </c>
      <c r="AE80" s="150" t="n">
        <f aca="false">AB80</f>
        <v>0</v>
      </c>
      <c r="AF80" s="151" t="n">
        <f aca="false">AB94</f>
        <v>0</v>
      </c>
      <c r="AG80" s="152" t="n">
        <v>0</v>
      </c>
      <c r="AH80" s="152" t="n">
        <f aca="false">AB93</f>
        <v>0</v>
      </c>
      <c r="AI80" s="151" t="n">
        <f aca="false">AB64+AB65+AB67-AB86-AB87-AB88</f>
        <v>425</v>
      </c>
      <c r="AK80" s="4" t="n">
        <f aca="false">AI77</f>
        <v>650</v>
      </c>
      <c r="AL80" s="4" t="n">
        <f aca="false">AI78</f>
        <v>650</v>
      </c>
      <c r="AM80" s="4" t="n">
        <f aca="false">AI79</f>
        <v>425</v>
      </c>
      <c r="AN80" s="153" t="n">
        <f aca="false">AI80</f>
        <v>425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3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 t="n">
        <f aca="false">SUM(E81:AB81)</f>
        <v>0</v>
      </c>
      <c r="E81" s="135"/>
      <c r="F81" s="134"/>
      <c r="G81" s="134"/>
      <c r="H81" s="134"/>
      <c r="I81" s="134"/>
      <c r="J81" s="136"/>
      <c r="K81" s="135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4"/>
      <c r="X81" s="134"/>
      <c r="Y81" s="134"/>
      <c r="Z81" s="160"/>
      <c r="AA81" s="135"/>
      <c r="AB81" s="136"/>
      <c r="AC81" s="263"/>
      <c r="AN81" s="3" t="n">
        <f aca="false">SUM(AK75:AN80)</f>
        <v>13800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38"/>
      <c r="C82" s="138"/>
      <c r="D82" s="139" t="n">
        <f aca="false">SUM(E82:AB82)</f>
        <v>0</v>
      </c>
      <c r="E82" s="140"/>
      <c r="F82" s="141"/>
      <c r="G82" s="141"/>
      <c r="H82" s="141"/>
      <c r="I82" s="141"/>
      <c r="J82" s="143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2"/>
      <c r="AA82" s="140"/>
      <c r="AB82" s="143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38"/>
      <c r="C83" s="138"/>
      <c r="D83" s="139" t="n">
        <f aca="false">SUM(E83:AB83)</f>
        <v>0</v>
      </c>
      <c r="E83" s="140"/>
      <c r="F83" s="141"/>
      <c r="G83" s="141"/>
      <c r="H83" s="141"/>
      <c r="I83" s="141"/>
      <c r="J83" s="143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2"/>
      <c r="AA83" s="140"/>
      <c r="AB83" s="143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 t="n">
        <f aca="false">SUM(E84:AB84)</f>
        <v>0</v>
      </c>
      <c r="E84" s="140"/>
      <c r="F84" s="141"/>
      <c r="G84" s="141"/>
      <c r="H84" s="141"/>
      <c r="I84" s="141"/>
      <c r="J84" s="143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2"/>
      <c r="AA84" s="140"/>
      <c r="AB84" s="143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4" t="n">
        <f aca="false">SUM(E85:AB85)</f>
        <v>0</v>
      </c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3"/>
      <c r="AA85" s="155"/>
      <c r="AB85" s="157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 t="s">
        <v>51</v>
      </c>
      <c r="C86" s="172" t="s">
        <v>7</v>
      </c>
      <c r="D86" s="173" t="n">
        <f aca="false">SUM(E86:AB86)</f>
        <v>0</v>
      </c>
      <c r="E86" s="168" t="n">
        <v>0</v>
      </c>
      <c r="F86" s="169" t="n">
        <v>0</v>
      </c>
      <c r="G86" s="169" t="n">
        <v>0</v>
      </c>
      <c r="H86" s="169" t="n">
        <v>0</v>
      </c>
      <c r="I86" s="169" t="n">
        <v>0</v>
      </c>
      <c r="J86" s="171" t="n">
        <v>0</v>
      </c>
      <c r="K86" s="168" t="n">
        <v>0</v>
      </c>
      <c r="L86" s="169" t="n">
        <v>0</v>
      </c>
      <c r="M86" s="169" t="n">
        <v>0</v>
      </c>
      <c r="N86" s="169" t="n">
        <v>0</v>
      </c>
      <c r="O86" s="169" t="n">
        <v>0</v>
      </c>
      <c r="P86" s="169" t="n">
        <v>0</v>
      </c>
      <c r="Q86" s="169" t="n">
        <v>0</v>
      </c>
      <c r="R86" s="169" t="n">
        <v>0</v>
      </c>
      <c r="S86" s="169" t="n">
        <v>0</v>
      </c>
      <c r="T86" s="169" t="n">
        <v>0</v>
      </c>
      <c r="U86" s="169" t="n">
        <v>0</v>
      </c>
      <c r="V86" s="169" t="n">
        <v>0</v>
      </c>
      <c r="W86" s="169" t="n">
        <v>0</v>
      </c>
      <c r="X86" s="169" t="n">
        <v>0</v>
      </c>
      <c r="Y86" s="169" t="n">
        <v>0</v>
      </c>
      <c r="Z86" s="170" t="n">
        <v>0</v>
      </c>
      <c r="AA86" s="168" t="n">
        <v>0</v>
      </c>
      <c r="AB86" s="171" t="n">
        <v>0</v>
      </c>
      <c r="AC86" s="137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 t="s">
        <v>51</v>
      </c>
      <c r="C87" s="166" t="s">
        <v>7</v>
      </c>
      <c r="D87" s="173" t="n">
        <f aca="false">SUM(E87:AB87)</f>
        <v>0</v>
      </c>
      <c r="E87" s="174" t="n">
        <v>0</v>
      </c>
      <c r="F87" s="175" t="n">
        <v>0</v>
      </c>
      <c r="G87" s="175" t="n">
        <v>0</v>
      </c>
      <c r="H87" s="175" t="n">
        <v>0</v>
      </c>
      <c r="I87" s="175" t="n">
        <v>0</v>
      </c>
      <c r="J87" s="177" t="n">
        <v>0</v>
      </c>
      <c r="K87" s="264" t="n">
        <v>0</v>
      </c>
      <c r="L87" s="265" t="n">
        <v>0</v>
      </c>
      <c r="M87" s="265" t="n">
        <v>0</v>
      </c>
      <c r="N87" s="265" t="n">
        <v>0</v>
      </c>
      <c r="O87" s="265" t="n">
        <v>0</v>
      </c>
      <c r="P87" s="265" t="n">
        <v>0</v>
      </c>
      <c r="Q87" s="265" t="n">
        <v>0</v>
      </c>
      <c r="R87" s="265" t="n">
        <v>0</v>
      </c>
      <c r="S87" s="265" t="n">
        <v>0</v>
      </c>
      <c r="T87" s="265" t="n">
        <v>0</v>
      </c>
      <c r="U87" s="265" t="n">
        <v>0</v>
      </c>
      <c r="V87" s="265" t="n">
        <v>0</v>
      </c>
      <c r="W87" s="265" t="n">
        <v>0</v>
      </c>
      <c r="X87" s="265" t="n">
        <v>0</v>
      </c>
      <c r="Y87" s="265" t="n">
        <v>0</v>
      </c>
      <c r="Z87" s="266" t="n">
        <v>0</v>
      </c>
      <c r="AA87" s="264" t="n">
        <v>0</v>
      </c>
      <c r="AB87" s="267" t="n">
        <v>0</v>
      </c>
      <c r="AC87" s="137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 t="n">
        <f aca="false">SUM(E88:AB88)</f>
        <v>0</v>
      </c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 t="s">
        <v>64</v>
      </c>
      <c r="B89" s="166"/>
      <c r="C89" s="166"/>
      <c r="D89" s="173" t="n">
        <f aca="false">SUM(E89:AB89)</f>
        <v>0</v>
      </c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 t="n">
        <f aca="false">SUM(E90:AB90)</f>
        <v>0</v>
      </c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 t="n">
        <f aca="false">SUM(E91:AB91)</f>
        <v>0</v>
      </c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 t="n">
        <f aca="false">SUM(E92:AB92)</f>
        <v>0</v>
      </c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 t="s">
        <v>51</v>
      </c>
      <c r="C93" s="166" t="s">
        <v>65</v>
      </c>
      <c r="D93" s="173" t="n">
        <f aca="false">SUM(E93:AB93)</f>
        <v>0</v>
      </c>
      <c r="E93" s="174" t="n">
        <v>0</v>
      </c>
      <c r="F93" s="175" t="n">
        <v>0</v>
      </c>
      <c r="G93" s="175" t="n">
        <v>0</v>
      </c>
      <c r="H93" s="175" t="n">
        <v>0</v>
      </c>
      <c r="I93" s="175" t="n">
        <v>0</v>
      </c>
      <c r="J93" s="177" t="n">
        <v>0</v>
      </c>
      <c r="K93" s="264" t="n">
        <v>0</v>
      </c>
      <c r="L93" s="265" t="n">
        <v>0</v>
      </c>
      <c r="M93" s="265" t="n">
        <v>0</v>
      </c>
      <c r="N93" s="265" t="n">
        <v>0</v>
      </c>
      <c r="O93" s="265" t="n">
        <v>0</v>
      </c>
      <c r="P93" s="265" t="n">
        <v>0</v>
      </c>
      <c r="Q93" s="265" t="n">
        <v>0</v>
      </c>
      <c r="R93" s="265" t="n">
        <v>0</v>
      </c>
      <c r="S93" s="265" t="n">
        <v>0</v>
      </c>
      <c r="T93" s="265" t="n">
        <v>0</v>
      </c>
      <c r="U93" s="265" t="n">
        <v>0</v>
      </c>
      <c r="V93" s="265" t="n">
        <v>0</v>
      </c>
      <c r="W93" s="265" t="n">
        <v>0</v>
      </c>
      <c r="X93" s="265" t="n">
        <v>0</v>
      </c>
      <c r="Y93" s="265" t="n">
        <v>0</v>
      </c>
      <c r="Z93" s="266" t="n">
        <v>0</v>
      </c>
      <c r="AA93" s="264" t="n">
        <v>0</v>
      </c>
      <c r="AB93" s="267" t="n">
        <v>0</v>
      </c>
      <c r="AC93" s="253" t="s">
        <v>66</v>
      </c>
      <c r="AD93" s="65"/>
    </row>
    <row r="94" customFormat="false" ht="15" hidden="false" customHeight="false" outlineLevel="0" collapsed="false">
      <c r="A94" s="66"/>
      <c r="B94" s="172" t="s">
        <v>51</v>
      </c>
      <c r="C94" s="166" t="s">
        <v>5</v>
      </c>
      <c r="D94" s="179" t="n">
        <f aca="false">SUM(E94:AB94)</f>
        <v>0</v>
      </c>
      <c r="E94" s="180" t="n">
        <v>0</v>
      </c>
      <c r="F94" s="181" t="n">
        <v>0</v>
      </c>
      <c r="G94" s="181" t="n">
        <v>0</v>
      </c>
      <c r="H94" s="181" t="n">
        <v>0</v>
      </c>
      <c r="I94" s="181" t="n">
        <v>0</v>
      </c>
      <c r="J94" s="183" t="n">
        <v>0</v>
      </c>
      <c r="K94" s="180" t="n">
        <v>0</v>
      </c>
      <c r="L94" s="181" t="n">
        <v>0</v>
      </c>
      <c r="M94" s="181" t="n">
        <v>0</v>
      </c>
      <c r="N94" s="181" t="n">
        <v>0</v>
      </c>
      <c r="O94" s="181" t="n">
        <v>0</v>
      </c>
      <c r="P94" s="181" t="n">
        <v>0</v>
      </c>
      <c r="Q94" s="181" t="n">
        <v>0</v>
      </c>
      <c r="R94" s="181" t="n">
        <v>0</v>
      </c>
      <c r="S94" s="181" t="n">
        <v>0</v>
      </c>
      <c r="T94" s="181" t="n">
        <v>0</v>
      </c>
      <c r="U94" s="181" t="n">
        <v>0</v>
      </c>
      <c r="V94" s="181" t="n">
        <v>0</v>
      </c>
      <c r="W94" s="181" t="n">
        <v>0</v>
      </c>
      <c r="X94" s="181" t="n">
        <v>0</v>
      </c>
      <c r="Y94" s="181" t="n">
        <v>0</v>
      </c>
      <c r="Z94" s="182" t="n">
        <v>0</v>
      </c>
      <c r="AA94" s="180" t="n">
        <v>0</v>
      </c>
      <c r="AB94" s="183" t="n">
        <v>0</v>
      </c>
      <c r="AC94" s="253" t="s">
        <v>67</v>
      </c>
      <c r="AD94" s="65"/>
    </row>
    <row r="95" customFormat="false" ht="14.25" hidden="false" customHeight="false" outlineLevel="0" collapsed="false">
      <c r="A95" s="130"/>
      <c r="B95" s="172"/>
      <c r="C95" s="172"/>
      <c r="D95" s="185" t="n">
        <f aca="false">SUM(E95:AB95)</f>
        <v>0</v>
      </c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7"/>
      <c r="AD95" s="65"/>
    </row>
    <row r="96" customFormat="false" ht="14.25" hidden="false" customHeight="false" outlineLevel="0" collapsed="false">
      <c r="A96" s="66" t="s">
        <v>68</v>
      </c>
      <c r="B96" s="172"/>
      <c r="C96" s="172"/>
      <c r="D96" s="173" t="n">
        <f aca="false">SUM(E96:AB96)</f>
        <v>0</v>
      </c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 t="n">
        <f aca="false">SUM(E97:AB97)</f>
        <v>0</v>
      </c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7.25" hidden="false" customHeight="false" outlineLevel="0" collapsed="false">
      <c r="A99" s="208" t="s">
        <v>48</v>
      </c>
      <c r="B99" s="209" t="s">
        <v>51</v>
      </c>
      <c r="C99" s="209" t="s">
        <v>7</v>
      </c>
      <c r="D99" s="210" t="n">
        <f aca="false">SUM(D64:D85)-SUM(D86:D97)-D63</f>
        <v>556.138083951144</v>
      </c>
      <c r="E99" s="211" t="n">
        <f aca="false">SUM(E64:E85)-SUM(E86:E97)-E63</f>
        <v>18.5179481437082</v>
      </c>
      <c r="F99" s="212" t="n">
        <f aca="false">SUM(F64:F85)-SUM(F86:F97)-F63</f>
        <v>32.2252242529453</v>
      </c>
      <c r="G99" s="212" t="n">
        <f aca="false">SUM(G64:G85)-SUM(G86:G97)-G63</f>
        <v>36.8859848391236</v>
      </c>
      <c r="H99" s="212" t="n">
        <f aca="false">SUM(H64:H85)-SUM(H86:H97)-H63</f>
        <v>33.9351583564554</v>
      </c>
      <c r="I99" s="212" t="n">
        <f aca="false">SUM(I64:I85)-SUM(I86:I97)-I63</f>
        <v>9.1506792480011</v>
      </c>
      <c r="J99" s="213" t="n">
        <f aca="false">SUM(J64:J85)-SUM(J86:J97)-J63</f>
        <v>-40.814228154122</v>
      </c>
      <c r="K99" s="214" t="n">
        <f aca="false">SUM(K64:K85)-SUM(K86:K97)-K63</f>
        <v>114.457322480847</v>
      </c>
      <c r="L99" s="212" t="n">
        <f aca="false">SUM(L64:L85)-SUM(L86:L97)-L63</f>
        <v>51.806970242416</v>
      </c>
      <c r="M99" s="212" t="n">
        <f aca="false">SUM(M64:M85)-SUM(M86:M97)-M63</f>
        <v>11.3282691029159</v>
      </c>
      <c r="N99" s="212" t="n">
        <f aca="false">SUM(N64:N85)-SUM(N86:N97)-N63</f>
        <v>-17.4734485191439</v>
      </c>
      <c r="O99" s="212" t="n">
        <f aca="false">SUM(O64:O85)-SUM(O86:O97)-O63</f>
        <v>-38.8277026067242</v>
      </c>
      <c r="P99" s="212" t="n">
        <f aca="false">SUM(P64:P85)-SUM(P86:P97)-P63</f>
        <v>-41.5857120481298</v>
      </c>
      <c r="Q99" s="212" t="n">
        <f aca="false">SUM(Q64:Q85)-SUM(Q86:Q97)-Q63</f>
        <v>-52.159891070812</v>
      </c>
      <c r="R99" s="212" t="n">
        <f aca="false">SUM(R64:R85)-SUM(R86:R97)-R63</f>
        <v>-52.5073819757724</v>
      </c>
      <c r="S99" s="212" t="n">
        <f aca="false">SUM(S64:S85)-SUM(S86:S97)-S63</f>
        <v>-44.153082610607</v>
      </c>
      <c r="T99" s="212" t="n">
        <f aca="false">SUM(T64:T85)-SUM(T86:T97)-T63</f>
        <v>-11.5707640151534</v>
      </c>
      <c r="U99" s="212" t="n">
        <f aca="false">SUM(U64:U85)-SUM(U86:U97)-U63</f>
        <v>27.2459054057205</v>
      </c>
      <c r="V99" s="212" t="n">
        <f aca="false">SUM(V64:V85)-SUM(V86:V97)-V63</f>
        <v>60.2076010410331</v>
      </c>
      <c r="W99" s="212" t="n">
        <f aca="false">SUM(W64:W85)-SUM(W86:W97)-W63</f>
        <v>81.1854066832557</v>
      </c>
      <c r="X99" s="212" t="n">
        <f aca="false">SUM(X64:X85)-SUM(X86:X97)-X63</f>
        <v>100.970291664379</v>
      </c>
      <c r="Y99" s="212" t="n">
        <f aca="false">SUM(Y64:Y85)-SUM(Y86:Y97)-Y63</f>
        <v>128.332913883853</v>
      </c>
      <c r="Z99" s="215" t="n">
        <f aca="false">SUM(Z64:Z85)-SUM(Z86:Z97)-Z63</f>
        <v>165.657556139068</v>
      </c>
      <c r="AA99" s="211" t="n">
        <f aca="false">SUM(AA64:AA85)-SUM(AA86:AA97)-AA63</f>
        <v>-20.9216398211412</v>
      </c>
      <c r="AB99" s="213" t="n">
        <f aca="false">SUM(AB64:AB85)-SUM(AB86:AB97)-AB63</f>
        <v>4.24470328902856</v>
      </c>
      <c r="AC99" s="216" t="s">
        <v>69</v>
      </c>
      <c r="AD99" s="65"/>
    </row>
    <row r="100" customFormat="false" ht="16.5" hidden="false" customHeight="false" outlineLevel="0" collapsed="false">
      <c r="A100" s="217" t="s">
        <v>50</v>
      </c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29.25" hidden="false" customHeight="false" outlineLevel="0" collapsed="false">
      <c r="A103" s="225" t="s">
        <v>8</v>
      </c>
      <c r="B103" s="218" t="s">
        <v>9</v>
      </c>
      <c r="C103" s="218" t="s">
        <v>10</v>
      </c>
      <c r="D103" s="229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0" t="n">
        <v>7</v>
      </c>
      <c r="L103" s="230" t="n">
        <v>8</v>
      </c>
      <c r="M103" s="230" t="n">
        <v>9</v>
      </c>
      <c r="N103" s="230" t="n">
        <v>10</v>
      </c>
      <c r="O103" s="230" t="n">
        <v>11</v>
      </c>
      <c r="P103" s="230" t="n">
        <v>12</v>
      </c>
      <c r="Q103" s="230" t="n">
        <v>13</v>
      </c>
      <c r="R103" s="230" t="n">
        <v>14</v>
      </c>
      <c r="S103" s="230" t="n">
        <v>15</v>
      </c>
      <c r="T103" s="230" t="n">
        <v>16</v>
      </c>
      <c r="U103" s="230" t="n">
        <v>17</v>
      </c>
      <c r="V103" s="230" t="n">
        <v>18</v>
      </c>
      <c r="W103" s="230" t="n">
        <v>19</v>
      </c>
      <c r="X103" s="230" t="n">
        <v>20</v>
      </c>
      <c r="Y103" s="230" t="n">
        <v>21</v>
      </c>
      <c r="Z103" s="230" t="n">
        <v>22</v>
      </c>
      <c r="AA103" s="43" t="n">
        <v>23</v>
      </c>
      <c r="AB103" s="44" t="n">
        <v>24</v>
      </c>
      <c r="AC103" s="231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197.674314109948</v>
      </c>
      <c r="E104" s="55" t="n">
        <v>6.11499665671604</v>
      </c>
      <c r="F104" s="56" t="n">
        <v>5.91366689766515</v>
      </c>
      <c r="G104" s="56" t="n">
        <v>5.77523795399912</v>
      </c>
      <c r="H104" s="56" t="n">
        <v>5.72844169719347</v>
      </c>
      <c r="I104" s="56" t="n">
        <v>5.86752650614727</v>
      </c>
      <c r="J104" s="57" t="n">
        <v>6.30086369822342</v>
      </c>
      <c r="K104" s="58" t="n">
        <v>6.95254146632111</v>
      </c>
      <c r="L104" s="56" t="n">
        <v>7.93385704274358</v>
      </c>
      <c r="M104" s="56" t="n">
        <v>8.86058408878701</v>
      </c>
      <c r="N104" s="56" t="n">
        <v>9.50599144721013</v>
      </c>
      <c r="O104" s="56" t="n">
        <v>10.029302491859</v>
      </c>
      <c r="P104" s="56" t="n">
        <v>10.2925887738715</v>
      </c>
      <c r="Q104" s="56" t="n">
        <v>10.4049297499783</v>
      </c>
      <c r="R104" s="56" t="n">
        <v>10.6096524628828</v>
      </c>
      <c r="S104" s="56" t="n">
        <v>10.6424439032728</v>
      </c>
      <c r="T104" s="56" t="n">
        <v>10.498631711523</v>
      </c>
      <c r="U104" s="56" t="n">
        <v>10.1622366236845</v>
      </c>
      <c r="V104" s="56" t="n">
        <v>9.56068974031991</v>
      </c>
      <c r="W104" s="56" t="n">
        <v>8.90363473084303</v>
      </c>
      <c r="X104" s="56" t="n">
        <v>8.33937955012716</v>
      </c>
      <c r="Y104" s="56" t="n">
        <v>8.04663317004508</v>
      </c>
      <c r="Z104" s="59" t="n">
        <v>7.68090024671856</v>
      </c>
      <c r="AA104" s="55" t="n">
        <v>7.01158225651541</v>
      </c>
      <c r="AB104" s="57" t="n">
        <v>6.53800124330036</v>
      </c>
      <c r="AC104" s="74" t="s">
        <v>22</v>
      </c>
      <c r="AD104" s="272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251.856744339939</v>
      </c>
      <c r="E105" s="103" t="n">
        <v>8.29583947427526</v>
      </c>
      <c r="F105" s="104" t="n">
        <v>8.10263442580441</v>
      </c>
      <c r="G105" s="104" t="n">
        <v>7.94534735176437</v>
      </c>
      <c r="H105" s="104" t="n">
        <v>7.88319273995111</v>
      </c>
      <c r="I105" s="104" t="n">
        <v>8.05306227688827</v>
      </c>
      <c r="J105" s="105" t="n">
        <v>8.57022487778428</v>
      </c>
      <c r="K105" s="106" t="n">
        <v>9.289721203683</v>
      </c>
      <c r="L105" s="104" t="n">
        <v>10.3159318495381</v>
      </c>
      <c r="M105" s="104" t="n">
        <v>11.2531250561356</v>
      </c>
      <c r="N105" s="104" t="n">
        <v>11.8473085313264</v>
      </c>
      <c r="O105" s="104" t="n">
        <v>12.3060770296807</v>
      </c>
      <c r="P105" s="104" t="n">
        <v>12.5594435376757</v>
      </c>
      <c r="Q105" s="104" t="n">
        <v>12.6521325471961</v>
      </c>
      <c r="R105" s="104" t="n">
        <v>12.8164041201885</v>
      </c>
      <c r="S105" s="104" t="n">
        <v>12.8352527953771</v>
      </c>
      <c r="T105" s="104" t="n">
        <v>12.703825813454</v>
      </c>
      <c r="U105" s="104" t="n">
        <v>12.3809859028802</v>
      </c>
      <c r="V105" s="104" t="n">
        <v>11.8423897773403</v>
      </c>
      <c r="W105" s="104" t="n">
        <v>11.2181642791512</v>
      </c>
      <c r="X105" s="104" t="n">
        <v>10.6354453962855</v>
      </c>
      <c r="Y105" s="104" t="n">
        <v>10.3430070162089</v>
      </c>
      <c r="Z105" s="107" t="n">
        <v>9.95926455019316</v>
      </c>
      <c r="AA105" s="103" t="n">
        <v>9.26669239924274</v>
      </c>
      <c r="AB105" s="105" t="n">
        <v>8.78127138791471</v>
      </c>
      <c r="AC105" s="74" t="s">
        <v>24</v>
      </c>
      <c r="AD105" s="272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39" t="s">
        <v>74</v>
      </c>
      <c r="C106" s="239" t="s">
        <v>28</v>
      </c>
      <c r="D106" s="240" t="n">
        <f aca="false">SUM(E106:AB106)</f>
        <v>251.856744339939</v>
      </c>
      <c r="E106" s="273" t="n">
        <f aca="false">E105</f>
        <v>8.29583947427526</v>
      </c>
      <c r="F106" s="274" t="n">
        <f aca="false">F105</f>
        <v>8.10263442580441</v>
      </c>
      <c r="G106" s="274" t="n">
        <f aca="false">G105</f>
        <v>7.94534735176437</v>
      </c>
      <c r="H106" s="274" t="n">
        <f aca="false">H105</f>
        <v>7.88319273995111</v>
      </c>
      <c r="I106" s="274" t="n">
        <f aca="false">I105</f>
        <v>8.05306227688827</v>
      </c>
      <c r="J106" s="275" t="n">
        <f aca="false">J105</f>
        <v>8.57022487778428</v>
      </c>
      <c r="K106" s="276" t="n">
        <f aca="false">K105</f>
        <v>9.289721203683</v>
      </c>
      <c r="L106" s="274" t="n">
        <f aca="false">L105</f>
        <v>10.3159318495381</v>
      </c>
      <c r="M106" s="274" t="n">
        <f aca="false">M105</f>
        <v>11.2531250561356</v>
      </c>
      <c r="N106" s="274" t="n">
        <f aca="false">N105</f>
        <v>11.8473085313264</v>
      </c>
      <c r="O106" s="274" t="n">
        <f aca="false">O105</f>
        <v>12.3060770296807</v>
      </c>
      <c r="P106" s="274" t="n">
        <f aca="false">P105</f>
        <v>12.5594435376757</v>
      </c>
      <c r="Q106" s="274" t="n">
        <f aca="false">Q105</f>
        <v>12.6521325471961</v>
      </c>
      <c r="R106" s="274" t="n">
        <f aca="false">R105</f>
        <v>12.8164041201885</v>
      </c>
      <c r="S106" s="274" t="n">
        <f aca="false">S105</f>
        <v>12.8352527953771</v>
      </c>
      <c r="T106" s="274" t="n">
        <f aca="false">T105</f>
        <v>12.703825813454</v>
      </c>
      <c r="U106" s="274" t="n">
        <f aca="false">U105</f>
        <v>12.3809859028802</v>
      </c>
      <c r="V106" s="274" t="n">
        <f aca="false">V105</f>
        <v>11.8423897773403</v>
      </c>
      <c r="W106" s="274" t="n">
        <f aca="false">W105</f>
        <v>11.2181642791512</v>
      </c>
      <c r="X106" s="274" t="n">
        <f aca="false">X105</f>
        <v>10.6354453962855</v>
      </c>
      <c r="Y106" s="274" t="n">
        <f aca="false">Y105</f>
        <v>10.3430070162089</v>
      </c>
      <c r="Z106" s="277" t="n">
        <f aca="false">Z105</f>
        <v>9.95926455019316</v>
      </c>
      <c r="AA106" s="273" t="n">
        <f aca="false">AA105</f>
        <v>9.26669239924274</v>
      </c>
      <c r="AB106" s="275" t="n">
        <f aca="false">AB105</f>
        <v>8.78127138791471</v>
      </c>
      <c r="AC106" s="74" t="s">
        <v>26</v>
      </c>
      <c r="AD106" s="272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197.674314109948</v>
      </c>
      <c r="E107" s="112" t="n">
        <f aca="false">E104</f>
        <v>6.11499665671604</v>
      </c>
      <c r="F107" s="113" t="n">
        <f aca="false">F104</f>
        <v>5.91366689766515</v>
      </c>
      <c r="G107" s="113" t="n">
        <f aca="false">G104</f>
        <v>5.77523795399912</v>
      </c>
      <c r="H107" s="113" t="n">
        <f aca="false">H104</f>
        <v>5.72844169719347</v>
      </c>
      <c r="I107" s="113" t="n">
        <f aca="false">I104</f>
        <v>5.86752650614727</v>
      </c>
      <c r="J107" s="114" t="n">
        <f aca="false">J104</f>
        <v>6.30086369822342</v>
      </c>
      <c r="K107" s="115" t="n">
        <f aca="false">K104</f>
        <v>6.95254146632111</v>
      </c>
      <c r="L107" s="113" t="n">
        <f aca="false">L104</f>
        <v>7.93385704274358</v>
      </c>
      <c r="M107" s="113" t="n">
        <f aca="false">M104</f>
        <v>8.86058408878701</v>
      </c>
      <c r="N107" s="113" t="n">
        <f aca="false">N104</f>
        <v>9.50599144721013</v>
      </c>
      <c r="O107" s="113" t="n">
        <f aca="false">O104</f>
        <v>10.029302491859</v>
      </c>
      <c r="P107" s="113" t="n">
        <f aca="false">P104</f>
        <v>10.2925887738715</v>
      </c>
      <c r="Q107" s="113" t="n">
        <f aca="false">Q104</f>
        <v>10.4049297499783</v>
      </c>
      <c r="R107" s="113" t="n">
        <f aca="false">R104</f>
        <v>10.6096524628828</v>
      </c>
      <c r="S107" s="113" t="n">
        <f aca="false">S104</f>
        <v>10.6424439032728</v>
      </c>
      <c r="T107" s="113" t="n">
        <f aca="false">T104</f>
        <v>10.498631711523</v>
      </c>
      <c r="U107" s="113" t="n">
        <f aca="false">U104</f>
        <v>10.1622366236845</v>
      </c>
      <c r="V107" s="113" t="n">
        <f aca="false">V104</f>
        <v>9.56068974031991</v>
      </c>
      <c r="W107" s="113" t="n">
        <f aca="false">W104</f>
        <v>8.90363473084303</v>
      </c>
      <c r="X107" s="113" t="n">
        <f aca="false">X104</f>
        <v>8.33937955012716</v>
      </c>
      <c r="Y107" s="113" t="n">
        <f aca="false">Y104</f>
        <v>8.04663317004508</v>
      </c>
      <c r="Z107" s="116" t="n">
        <f aca="false">Z104</f>
        <v>7.68090024671856</v>
      </c>
      <c r="AA107" s="112" t="n">
        <f aca="false">AA104</f>
        <v>7.01158225651541</v>
      </c>
      <c r="AB107" s="114" t="n">
        <f aca="false">AB104</f>
        <v>6.53800124330036</v>
      </c>
      <c r="AC107" s="278"/>
      <c r="AD107" s="272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6" t="s">
        <v>74</v>
      </c>
      <c r="C108" s="246" t="s">
        <v>32</v>
      </c>
      <c r="D108" s="247" t="n">
        <f aca="false">SUM(E108:AB108)</f>
        <v>449.531058449887</v>
      </c>
      <c r="E108" s="248" t="n">
        <f aca="false">E106+E107</f>
        <v>14.4108361309913</v>
      </c>
      <c r="F108" s="249" t="n">
        <f aca="false">F106+F107</f>
        <v>14.0163013234696</v>
      </c>
      <c r="G108" s="249" t="n">
        <f aca="false">G106+G107</f>
        <v>13.7205853057635</v>
      </c>
      <c r="H108" s="249" t="n">
        <f aca="false">H106+H107</f>
        <v>13.6116344371446</v>
      </c>
      <c r="I108" s="249" t="n">
        <f aca="false">I106+I107</f>
        <v>13.9205887830355</v>
      </c>
      <c r="J108" s="250" t="n">
        <f aca="false">J106+J107</f>
        <v>14.8710885760077</v>
      </c>
      <c r="K108" s="251" t="n">
        <f aca="false">K106+K107</f>
        <v>16.2422626700041</v>
      </c>
      <c r="L108" s="249" t="n">
        <f aca="false">L106+L107</f>
        <v>18.2497888922817</v>
      </c>
      <c r="M108" s="249" t="n">
        <f aca="false">M106+M107</f>
        <v>20.1137091449226</v>
      </c>
      <c r="N108" s="249" t="n">
        <f aca="false">N106+N107</f>
        <v>21.3532999785365</v>
      </c>
      <c r="O108" s="249" t="n">
        <f aca="false">O106+O107</f>
        <v>22.3353795215397</v>
      </c>
      <c r="P108" s="249" t="n">
        <f aca="false">P106+P107</f>
        <v>22.8520323115472</v>
      </c>
      <c r="Q108" s="249" t="n">
        <f aca="false">Q106+Q107</f>
        <v>23.0570622971744</v>
      </c>
      <c r="R108" s="249" t="n">
        <f aca="false">R106+R107</f>
        <v>23.4260565830713</v>
      </c>
      <c r="S108" s="249" t="n">
        <f aca="false">S106+S107</f>
        <v>23.47769669865</v>
      </c>
      <c r="T108" s="249" t="n">
        <f aca="false">T106+T107</f>
        <v>23.202457524977</v>
      </c>
      <c r="U108" s="249" t="n">
        <f aca="false">U106+U107</f>
        <v>22.5432225265646</v>
      </c>
      <c r="V108" s="249" t="n">
        <f aca="false">V106+V107</f>
        <v>21.4030795176602</v>
      </c>
      <c r="W108" s="249" t="n">
        <f aca="false">W106+W107</f>
        <v>20.1217990099942</v>
      </c>
      <c r="X108" s="249" t="n">
        <f aca="false">X106+X107</f>
        <v>18.9748249464127</v>
      </c>
      <c r="Y108" s="249" t="n">
        <f aca="false">Y106+Y107</f>
        <v>18.3896401862539</v>
      </c>
      <c r="Z108" s="252" t="n">
        <f aca="false">Z106+Z107</f>
        <v>17.6401647969117</v>
      </c>
      <c r="AA108" s="248" t="n">
        <f aca="false">AA106+AA107</f>
        <v>16.2782746557582</v>
      </c>
      <c r="AB108" s="250" t="n">
        <f aca="false">AB106+AB107</f>
        <v>15.3192726312151</v>
      </c>
      <c r="AC108" s="93"/>
      <c r="AD108" s="272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 t="n">
        <f aca="false">SUM(E109:AB109)</f>
        <v>0</v>
      </c>
      <c r="E109" s="133"/>
      <c r="F109" s="145"/>
      <c r="G109" s="145"/>
      <c r="H109" s="145"/>
      <c r="I109" s="145"/>
      <c r="J109" s="146"/>
      <c r="K109" s="280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281"/>
      <c r="AA109" s="133"/>
      <c r="AB109" s="146"/>
      <c r="AC109" s="253"/>
      <c r="AD109" s="272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 t="n">
        <f aca="false">SUM(E110:AB110)</f>
        <v>0</v>
      </c>
      <c r="E110" s="140"/>
      <c r="F110" s="141"/>
      <c r="G110" s="141"/>
      <c r="H110" s="141"/>
      <c r="I110" s="141"/>
      <c r="J110" s="143"/>
      <c r="K110" s="254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2"/>
      <c r="AA110" s="140"/>
      <c r="AB110" s="143"/>
      <c r="AC110" s="253"/>
      <c r="AD110" s="272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 t="n">
        <f aca="false">SUM(E111:AB111)</f>
        <v>0</v>
      </c>
      <c r="E111" s="140"/>
      <c r="F111" s="141"/>
      <c r="G111" s="141"/>
      <c r="H111" s="141"/>
      <c r="I111" s="141"/>
      <c r="J111" s="143"/>
      <c r="K111" s="254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2"/>
      <c r="AA111" s="140"/>
      <c r="AB111" s="143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38"/>
      <c r="C112" s="138"/>
      <c r="D112" s="282" t="n">
        <f aca="false">SUM(E112:AB112)</f>
        <v>0</v>
      </c>
      <c r="E112" s="140"/>
      <c r="F112" s="141"/>
      <c r="G112" s="141"/>
      <c r="H112" s="141"/>
      <c r="I112" s="141"/>
      <c r="J112" s="143"/>
      <c r="K112" s="254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42"/>
      <c r="AA112" s="140"/>
      <c r="AB112" s="143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 t="n">
        <f aca="false">SUM(E113:AB113)</f>
        <v>0</v>
      </c>
      <c r="E113" s="140"/>
      <c r="F113" s="141"/>
      <c r="G113" s="141"/>
      <c r="H113" s="141"/>
      <c r="I113" s="141"/>
      <c r="J113" s="143"/>
      <c r="K113" s="254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42"/>
      <c r="AA113" s="140"/>
      <c r="AB113" s="143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 t="n">
        <f aca="false">SUM(E114:AB114)</f>
        <v>0</v>
      </c>
      <c r="E114" s="140"/>
      <c r="F114" s="141"/>
      <c r="G114" s="141"/>
      <c r="H114" s="141"/>
      <c r="I114" s="141"/>
      <c r="J114" s="143"/>
      <c r="K114" s="254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42"/>
      <c r="AA114" s="140"/>
      <c r="AB114" s="143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 t="n">
        <f aca="false">SUM(E115:AB115)</f>
        <v>0</v>
      </c>
      <c r="E115" s="140"/>
      <c r="F115" s="141"/>
      <c r="G115" s="141"/>
      <c r="H115" s="141"/>
      <c r="I115" s="141"/>
      <c r="J115" s="143"/>
      <c r="K115" s="254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42"/>
      <c r="AA115" s="140"/>
      <c r="AB115" s="143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 t="n">
        <f aca="false">SUM(E116:AB116)</f>
        <v>0</v>
      </c>
      <c r="E116" s="140"/>
      <c r="F116" s="141"/>
      <c r="G116" s="141"/>
      <c r="H116" s="141"/>
      <c r="I116" s="141"/>
      <c r="J116" s="143"/>
      <c r="K116" s="254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42"/>
      <c r="AA116" s="140"/>
      <c r="AB116" s="143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 t="n">
        <f aca="false">SUM(E117:AB117)</f>
        <v>0</v>
      </c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4" t="n">
        <f aca="false">SUM(E118:AB118)</f>
        <v>0</v>
      </c>
      <c r="E118" s="135"/>
      <c r="F118" s="134"/>
      <c r="G118" s="134"/>
      <c r="H118" s="134"/>
      <c r="I118" s="134"/>
      <c r="J118" s="136"/>
      <c r="K118" s="285"/>
      <c r="L118" s="134"/>
      <c r="M118" s="134"/>
      <c r="N118" s="134"/>
      <c r="O118" s="134"/>
      <c r="P118" s="134"/>
      <c r="Q118" s="134"/>
      <c r="R118" s="134"/>
      <c r="S118" s="134"/>
      <c r="T118" s="134"/>
      <c r="U118" s="134"/>
      <c r="V118" s="134"/>
      <c r="W118" s="134"/>
      <c r="X118" s="134"/>
      <c r="Y118" s="134"/>
      <c r="Z118" s="160"/>
      <c r="AA118" s="135"/>
      <c r="AB118" s="136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38"/>
      <c r="C119" s="138"/>
      <c r="D119" s="282" t="n">
        <f aca="false">SUM(E119:AB119)</f>
        <v>0</v>
      </c>
      <c r="E119" s="140"/>
      <c r="F119" s="141"/>
      <c r="G119" s="141"/>
      <c r="H119" s="141"/>
      <c r="I119" s="141"/>
      <c r="J119" s="143"/>
      <c r="K119" s="254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42"/>
      <c r="AA119" s="140"/>
      <c r="AB119" s="143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 t="n">
        <f aca="false">SUM(E120:AB120)</f>
        <v>0</v>
      </c>
      <c r="E120" s="155"/>
      <c r="F120" s="156"/>
      <c r="G120" s="156"/>
      <c r="H120" s="156"/>
      <c r="I120" s="156"/>
      <c r="J120" s="157"/>
      <c r="K120" s="287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3"/>
      <c r="AA120" s="155"/>
      <c r="AB120" s="157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 t="n">
        <f aca="false">SUM(E121:AB121)</f>
        <v>0</v>
      </c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 t="n">
        <f aca="false">SUM(E122:AB122)</f>
        <v>0</v>
      </c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2"/>
      <c r="C123" s="172"/>
      <c r="D123" s="290" t="n">
        <f aca="false">SUM(E123:AB123)</f>
        <v>0</v>
      </c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 t="n">
        <f aca="false">SUM(E124:AB124)</f>
        <v>0</v>
      </c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 t="n">
        <f aca="false">SUM(E125:AB125)</f>
        <v>0</v>
      </c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 t="n">
        <f aca="false">SUM(E126:AB126)</f>
        <v>0</v>
      </c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2"/>
      <c r="C127" s="172"/>
      <c r="D127" s="290" t="n">
        <f aca="false">SUM(E127:AB127)</f>
        <v>0</v>
      </c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 t="n">
        <f aca="false">SUM(E128:AB128)</f>
        <v>0</v>
      </c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8" t="s">
        <v>48</v>
      </c>
      <c r="B130" s="209" t="s">
        <v>74</v>
      </c>
      <c r="C130" s="209" t="s">
        <v>7</v>
      </c>
      <c r="D130" s="210" t="n">
        <f aca="false">SUM(D109:D120)-SUM(D121:D128)-D108</f>
        <v>-449.531058449887</v>
      </c>
      <c r="E130" s="211" t="n">
        <f aca="false">SUM(E109:E120)-SUM(E121:E128)-E108</f>
        <v>-14.4108361309913</v>
      </c>
      <c r="F130" s="212" t="n">
        <f aca="false">SUM(F109:F120)-SUM(F121:F128)-F108</f>
        <v>-14.0163013234696</v>
      </c>
      <c r="G130" s="212" t="n">
        <f aca="false">SUM(G109:G120)-SUM(G121:G128)-G108</f>
        <v>-13.7205853057635</v>
      </c>
      <c r="H130" s="212" t="n">
        <f aca="false">SUM(H109:H120)-SUM(H121:H128)-H108</f>
        <v>-13.6116344371446</v>
      </c>
      <c r="I130" s="212" t="n">
        <f aca="false">SUM(I109:I120)-SUM(I121:I128)-I108</f>
        <v>-13.9205887830355</v>
      </c>
      <c r="J130" s="213" t="n">
        <f aca="false">SUM(J109:J120)-SUM(J121:J128)-J108</f>
        <v>-14.8710885760077</v>
      </c>
      <c r="K130" s="214" t="n">
        <f aca="false">SUM(K109:K120)-SUM(K121:K128)-K108</f>
        <v>-16.2422626700041</v>
      </c>
      <c r="L130" s="212" t="n">
        <f aca="false">SUM(L109:L120)-SUM(L121:L128)-L108</f>
        <v>-18.2497888922817</v>
      </c>
      <c r="M130" s="212" t="n">
        <f aca="false">SUM(M109:M120)-SUM(M121:M128)-M108</f>
        <v>-20.1137091449226</v>
      </c>
      <c r="N130" s="212" t="n">
        <f aca="false">SUM(N109:N120)-SUM(N121:N128)-N108</f>
        <v>-21.3532999785365</v>
      </c>
      <c r="O130" s="212" t="n">
        <f aca="false">SUM(O109:O120)-SUM(O121:O128)-O108</f>
        <v>-22.3353795215397</v>
      </c>
      <c r="P130" s="212" t="n">
        <f aca="false">SUM(P109:P120)-SUM(P121:P128)-P108</f>
        <v>-22.8520323115472</v>
      </c>
      <c r="Q130" s="212" t="n">
        <f aca="false">SUM(Q109:Q120)-SUM(Q121:Q128)-Q108</f>
        <v>-23.0570622971744</v>
      </c>
      <c r="R130" s="212" t="n">
        <f aca="false">SUM(R109:R120)-SUM(R121:R128)-R108</f>
        <v>-23.4260565830713</v>
      </c>
      <c r="S130" s="212" t="n">
        <f aca="false">SUM(S109:S120)-SUM(S121:S128)-S108</f>
        <v>-23.47769669865</v>
      </c>
      <c r="T130" s="212" t="n">
        <f aca="false">SUM(T109:T120)-SUM(T121:T128)-T108</f>
        <v>-23.202457524977</v>
      </c>
      <c r="U130" s="212" t="n">
        <f aca="false">SUM(U109:U120)-SUM(U121:U128)-U108</f>
        <v>-22.5432225265646</v>
      </c>
      <c r="V130" s="212" t="n">
        <f aca="false">SUM(V109:V120)-SUM(V121:V128)-V108</f>
        <v>-21.4030795176602</v>
      </c>
      <c r="W130" s="212" t="n">
        <f aca="false">SUM(W109:W120)-SUM(W121:W128)-W108</f>
        <v>-20.1217990099942</v>
      </c>
      <c r="X130" s="212" t="n">
        <f aca="false">SUM(X109:X120)-SUM(X121:X128)-X108</f>
        <v>-18.9748249464127</v>
      </c>
      <c r="Y130" s="212" t="n">
        <f aca="false">SUM(Y109:Y120)-SUM(Y121:Y128)-Y108</f>
        <v>-18.3896401862539</v>
      </c>
      <c r="Z130" s="215" t="n">
        <f aca="false">SUM(Z109:Z120)-SUM(Z121:Z128)-Z108</f>
        <v>-17.6401647969117</v>
      </c>
      <c r="AA130" s="211" t="n">
        <f aca="false">SUM(AA109:AA120)-SUM(AA121:AA128)-AA108</f>
        <v>-16.2782746557582</v>
      </c>
      <c r="AB130" s="213" t="n">
        <f aca="false">SUM(AB109:AB120)-SUM(AB121:AB128)-AB108</f>
        <v>-15.3192726312151</v>
      </c>
      <c r="AC130" s="216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 t="s">
        <v>50</v>
      </c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7" t="str">
        <f aca="false">VLOOKUP(WEEKDAY(B133,2),$B$148:$C$154,2,FALSE())</f>
        <v>Wed</v>
      </c>
      <c r="B133" s="308" t="n">
        <f aca="false">B134</f>
        <v>37433</v>
      </c>
      <c r="C133" s="309" t="s">
        <v>74</v>
      </c>
      <c r="D133" s="310" t="n">
        <f aca="false">D108</f>
        <v>449.531058449887</v>
      </c>
      <c r="E133" s="310" t="n">
        <f aca="false">E108</f>
        <v>14.4108361309913</v>
      </c>
      <c r="F133" s="310" t="n">
        <f aca="false">F108</f>
        <v>14.0163013234696</v>
      </c>
      <c r="G133" s="310" t="n">
        <f aca="false">G108</f>
        <v>13.7205853057635</v>
      </c>
      <c r="H133" s="310" t="n">
        <f aca="false">H108</f>
        <v>13.6116344371446</v>
      </c>
      <c r="I133" s="310" t="n">
        <f aca="false">I108</f>
        <v>13.9205887830355</v>
      </c>
      <c r="J133" s="310" t="n">
        <f aca="false">J108</f>
        <v>14.8710885760077</v>
      </c>
      <c r="K133" s="310" t="n">
        <f aca="false">K108</f>
        <v>16.2422626700041</v>
      </c>
      <c r="L133" s="310" t="n">
        <f aca="false">L108</f>
        <v>18.2497888922817</v>
      </c>
      <c r="M133" s="310" t="n">
        <f aca="false">M108</f>
        <v>20.1137091449226</v>
      </c>
      <c r="N133" s="310" t="n">
        <f aca="false">N108</f>
        <v>21.3532999785365</v>
      </c>
      <c r="O133" s="310" t="n">
        <f aca="false">O108</f>
        <v>22.3353795215397</v>
      </c>
      <c r="P133" s="310" t="n">
        <f aca="false">P108</f>
        <v>22.8520323115472</v>
      </c>
      <c r="Q133" s="310" t="n">
        <f aca="false">Q108</f>
        <v>23.0570622971744</v>
      </c>
      <c r="R133" s="310" t="n">
        <f aca="false">R108</f>
        <v>23.4260565830713</v>
      </c>
      <c r="S133" s="310" t="n">
        <f aca="false">S108</f>
        <v>23.47769669865</v>
      </c>
      <c r="T133" s="310" t="n">
        <f aca="false">T108</f>
        <v>23.202457524977</v>
      </c>
      <c r="U133" s="310" t="n">
        <f aca="false">U108</f>
        <v>22.5432225265646</v>
      </c>
      <c r="V133" s="310" t="n">
        <f aca="false">V108</f>
        <v>21.4030795176602</v>
      </c>
      <c r="W133" s="310" t="n">
        <f aca="false">W108</f>
        <v>20.1217990099942</v>
      </c>
      <c r="X133" s="310" t="n">
        <f aca="false">X108</f>
        <v>18.9748249464127</v>
      </c>
      <c r="Y133" s="310" t="n">
        <f aca="false">Y108</f>
        <v>18.3896401862539</v>
      </c>
      <c r="Z133" s="310" t="n">
        <f aca="false">Z108</f>
        <v>17.6401647969117</v>
      </c>
      <c r="AA133" s="310" t="n">
        <f aca="false">AA108</f>
        <v>16.2782746557582</v>
      </c>
      <c r="AB133" s="310" t="n">
        <f aca="false">AB108</f>
        <v>15.3192726312151</v>
      </c>
    </row>
    <row r="134" customFormat="false" ht="14.25" hidden="false" customHeight="false" outlineLevel="0" collapsed="false">
      <c r="A134" s="307" t="str">
        <f aca="false">VLOOKUP(WEEKDAY(B134,2),$B$148:$C$154,2,FALSE())</f>
        <v>Wed</v>
      </c>
      <c r="B134" s="308" t="n">
        <f aca="false">A3</f>
        <v>37433</v>
      </c>
      <c r="C134" s="309" t="s">
        <v>4</v>
      </c>
      <c r="D134" s="310" t="n">
        <f aca="false">SUM(D16)</f>
        <v>12300.1407146858</v>
      </c>
      <c r="E134" s="310" t="n">
        <f aca="false">SUM(E16)</f>
        <v>423.684580786518</v>
      </c>
      <c r="F134" s="310" t="n">
        <f aca="false">SUM(F16)</f>
        <v>414.183585614547</v>
      </c>
      <c r="G134" s="310" t="n">
        <f aca="false">SUM(G16)</f>
        <v>407.626633583009</v>
      </c>
      <c r="H134" s="310" t="n">
        <f aca="false">SUM(H16)</f>
        <v>403.395891763909</v>
      </c>
      <c r="I134" s="310" t="n">
        <f aca="false">SUM(I16)</f>
        <v>413.953946969964</v>
      </c>
      <c r="J134" s="310" t="n">
        <f aca="false">SUM(J16)</f>
        <v>430.498528215146</v>
      </c>
      <c r="K134" s="310" t="n">
        <f aca="false">SUM(K16)</f>
        <v>463.284389198486</v>
      </c>
      <c r="L134" s="310" t="n">
        <f aca="false">SUM(L16)</f>
        <v>506.678240789894</v>
      </c>
      <c r="M134" s="310" t="n">
        <f aca="false">SUM(M16)</f>
        <v>546.27885841174</v>
      </c>
      <c r="N134" s="310" t="n">
        <f aca="false">SUM(N16)</f>
        <v>575.335815350124</v>
      </c>
      <c r="O134" s="310" t="n">
        <f aca="false">SUM(O16)</f>
        <v>598.194455168673</v>
      </c>
      <c r="P134" s="310" t="n">
        <f aca="false">SUM(P16)</f>
        <v>606.768107452909</v>
      </c>
      <c r="Q134" s="310" t="n">
        <f aca="false">SUM(Q16)</f>
        <v>608.697831017684</v>
      </c>
      <c r="R134" s="310" t="n">
        <f aca="false">SUM(R16)</f>
        <v>612.665099325083</v>
      </c>
      <c r="S134" s="310" t="n">
        <f aca="false">SUM(S16)</f>
        <v>611.612677998552</v>
      </c>
      <c r="T134" s="310" t="n">
        <f aca="false">SUM(T16)</f>
        <v>603.102595631549</v>
      </c>
      <c r="U134" s="310" t="n">
        <f aca="false">SUM(U16)</f>
        <v>587.448859257712</v>
      </c>
      <c r="V134" s="310" t="n">
        <f aca="false">SUM(V16)</f>
        <v>562.354925839118</v>
      </c>
      <c r="W134" s="310" t="n">
        <f aca="false">SUM(W16)</f>
        <v>532.850220377869</v>
      </c>
      <c r="X134" s="310" t="n">
        <f aca="false">SUM(X16)</f>
        <v>510.568041790841</v>
      </c>
      <c r="Y134" s="310" t="n">
        <f aca="false">SUM(Y16)</f>
        <v>498.370278785266</v>
      </c>
      <c r="Z134" s="310" t="n">
        <f aca="false">SUM(Z16)</f>
        <v>484.873037562863</v>
      </c>
      <c r="AA134" s="310" t="n">
        <f aca="false">SUM(AA16)</f>
        <v>458.340547437905</v>
      </c>
      <c r="AB134" s="310" t="n">
        <f aca="false">SUM(AB16)</f>
        <v>439.373566356469</v>
      </c>
    </row>
    <row r="135" customFormat="false" ht="14.25" hidden="false" customHeight="false" outlineLevel="0" collapsed="false">
      <c r="A135" s="307" t="str">
        <f aca="false">VLOOKUP(WEEKDAY(B135,2),$B$148:$C$154,2,FALSE())</f>
        <v>Wed</v>
      </c>
      <c r="B135" s="308" t="n">
        <f aca="false">B134</f>
        <v>37433</v>
      </c>
      <c r="C135" s="309" t="s">
        <v>51</v>
      </c>
      <c r="D135" s="310" t="n">
        <f aca="false">D63</f>
        <v>13252.8619160489</v>
      </c>
      <c r="E135" s="310" t="n">
        <f aca="false">E63</f>
        <v>406.482051856292</v>
      </c>
      <c r="F135" s="310" t="n">
        <f aca="false">F63</f>
        <v>392.774775747055</v>
      </c>
      <c r="G135" s="310" t="n">
        <f aca="false">G63</f>
        <v>388.114015160876</v>
      </c>
      <c r="H135" s="310" t="n">
        <f aca="false">H63</f>
        <v>391.064841643545</v>
      </c>
      <c r="I135" s="310" t="n">
        <f aca="false">I63</f>
        <v>415.849320751999</v>
      </c>
      <c r="J135" s="310" t="n">
        <f aca="false">J63</f>
        <v>465.814228154122</v>
      </c>
      <c r="K135" s="310" t="n">
        <f aca="false">K63</f>
        <v>535.542677519153</v>
      </c>
      <c r="L135" s="310" t="n">
        <f aca="false">L63</f>
        <v>598.193029757584</v>
      </c>
      <c r="M135" s="310" t="n">
        <f aca="false">M63</f>
        <v>639.671730897084</v>
      </c>
      <c r="N135" s="310" t="n">
        <f aca="false">N63</f>
        <v>668.473448519144</v>
      </c>
      <c r="O135" s="310" t="n">
        <f aca="false">O63</f>
        <v>689.827702606724</v>
      </c>
      <c r="P135" s="310" t="n">
        <f aca="false">P63</f>
        <v>692.58571204813</v>
      </c>
      <c r="Q135" s="310" t="n">
        <f aca="false">Q63</f>
        <v>703.159891070812</v>
      </c>
      <c r="R135" s="310" t="n">
        <f aca="false">R63</f>
        <v>703.507381975772</v>
      </c>
      <c r="S135" s="310" t="n">
        <f aca="false">S63</f>
        <v>695.153082610607</v>
      </c>
      <c r="T135" s="310" t="n">
        <f aca="false">T63</f>
        <v>662.570764015153</v>
      </c>
      <c r="U135" s="310" t="n">
        <f aca="false">U63</f>
        <v>623.75409459428</v>
      </c>
      <c r="V135" s="310" t="n">
        <f aca="false">V63</f>
        <v>589.792398958967</v>
      </c>
      <c r="W135" s="310" t="n">
        <f aca="false">W63</f>
        <v>568.814593316744</v>
      </c>
      <c r="X135" s="310" t="n">
        <f aca="false">X63</f>
        <v>549.029708335621</v>
      </c>
      <c r="Y135" s="310" t="n">
        <f aca="false">Y63</f>
        <v>521.667086116147</v>
      </c>
      <c r="Z135" s="310" t="n">
        <f aca="false">Z63</f>
        <v>484.342443860932</v>
      </c>
      <c r="AA135" s="310" t="n">
        <f aca="false">AA63</f>
        <v>445.921639821141</v>
      </c>
      <c r="AB135" s="310" t="n">
        <f aca="false">AB63</f>
        <v>420.755296710971</v>
      </c>
    </row>
    <row r="136" customFormat="false" ht="15" hidden="false" customHeight="false" outlineLevel="0" collapsed="false">
      <c r="B136" s="309"/>
      <c r="C136" s="309" t="s">
        <v>84</v>
      </c>
      <c r="D136" s="311" t="n">
        <f aca="false">SUM(D134:D135)</f>
        <v>25553.0026307347</v>
      </c>
      <c r="E136" s="311" t="n">
        <f aca="false">SUM(E134:E135)</f>
        <v>830.16663264281</v>
      </c>
      <c r="F136" s="311" t="n">
        <f aca="false">SUM(F134:F135)</f>
        <v>806.958361361602</v>
      </c>
      <c r="G136" s="311" t="n">
        <f aca="false">SUM(G134:G135)</f>
        <v>795.740648743886</v>
      </c>
      <c r="H136" s="311" t="n">
        <f aca="false">SUM(H134:H135)</f>
        <v>794.460733407453</v>
      </c>
      <c r="I136" s="311" t="n">
        <f aca="false">SUM(I134:I135)</f>
        <v>829.803267721963</v>
      </c>
      <c r="J136" s="311" t="n">
        <f aca="false">SUM(J134:J135)</f>
        <v>896.312756369268</v>
      </c>
      <c r="K136" s="311" t="n">
        <f aca="false">SUM(K134:K135)</f>
        <v>998.827066717639</v>
      </c>
      <c r="L136" s="311" t="n">
        <f aca="false">SUM(L134:L135)</f>
        <v>1104.87127054748</v>
      </c>
      <c r="M136" s="311" t="n">
        <f aca="false">SUM(M134:M135)</f>
        <v>1185.95058930882</v>
      </c>
      <c r="N136" s="311" t="n">
        <f aca="false">SUM(N134:N135)</f>
        <v>1243.80926386927</v>
      </c>
      <c r="O136" s="311" t="n">
        <f aca="false">SUM(O134:O135)</f>
        <v>1288.0221577754</v>
      </c>
      <c r="P136" s="311" t="n">
        <f aca="false">SUM(P134:P135)</f>
        <v>1299.35381950104</v>
      </c>
      <c r="Q136" s="311" t="n">
        <f aca="false">SUM(Q134:Q135)</f>
        <v>1311.8577220885</v>
      </c>
      <c r="R136" s="311" t="n">
        <f aca="false">SUM(R134:R135)</f>
        <v>1316.17248130086</v>
      </c>
      <c r="S136" s="311" t="n">
        <f aca="false">SUM(S134:S135)</f>
        <v>1306.76576060916</v>
      </c>
      <c r="T136" s="311" t="n">
        <f aca="false">SUM(T134:T135)</f>
        <v>1265.6733596467</v>
      </c>
      <c r="U136" s="311" t="n">
        <f aca="false">SUM(U134:U135)</f>
        <v>1211.20295385199</v>
      </c>
      <c r="V136" s="311" t="n">
        <f aca="false">SUM(V134:V135)</f>
        <v>1152.14732479809</v>
      </c>
      <c r="W136" s="311" t="n">
        <f aca="false">SUM(W134:W135)</f>
        <v>1101.66481369461</v>
      </c>
      <c r="X136" s="311" t="n">
        <f aca="false">SUM(X134:X135)</f>
        <v>1059.59775012646</v>
      </c>
      <c r="Y136" s="311" t="n">
        <f aca="false">SUM(Y134:Y135)</f>
        <v>1020.03736490141</v>
      </c>
      <c r="Z136" s="311" t="n">
        <f aca="false">SUM(Z134:Z135)</f>
        <v>969.215481423795</v>
      </c>
      <c r="AA136" s="311" t="n">
        <f aca="false">SUM(AA134:AA135)</f>
        <v>904.262187259046</v>
      </c>
      <c r="AB136" s="311" t="n">
        <f aca="false">SUM(AB134:AB135)</f>
        <v>860.12886306744</v>
      </c>
    </row>
    <row r="137" customFormat="false" ht="15" hidden="false" customHeight="false" outlineLevel="0" collapsed="false">
      <c r="D137" s="3" t="s">
        <v>85</v>
      </c>
      <c r="E137" s="4" t="n">
        <f aca="false">AVERAGE(E134:J134,AA134:AB134)</f>
        <v>423.882160090933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6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41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4"/>
      <c r="K17" s="135"/>
      <c r="L17" s="134"/>
      <c r="M17" s="134"/>
      <c r="N17" s="134"/>
      <c r="O17" s="134"/>
      <c r="P17" s="134"/>
      <c r="Q17" s="134"/>
      <c r="R17" s="134"/>
      <c r="S17" s="134"/>
      <c r="T17" s="134"/>
      <c r="U17" s="134"/>
      <c r="V17" s="134"/>
      <c r="W17" s="134"/>
      <c r="X17" s="134"/>
      <c r="Y17" s="134"/>
      <c r="Z17" s="134"/>
      <c r="AA17" s="135"/>
      <c r="AB17" s="136"/>
      <c r="AC17" s="137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38"/>
      <c r="C18" s="138"/>
      <c r="D18" s="139"/>
      <c r="E18" s="140"/>
      <c r="F18" s="141"/>
      <c r="G18" s="141"/>
      <c r="H18" s="141"/>
      <c r="I18" s="141"/>
      <c r="J18" s="142"/>
      <c r="K18" s="140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3"/>
      <c r="AA18" s="140"/>
      <c r="AB18" s="143"/>
      <c r="AC18" s="137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4"/>
      <c r="AV18" s="144"/>
      <c r="AW18" s="144"/>
      <c r="AX18" s="144"/>
      <c r="AY18" s="129"/>
      <c r="AZ18" s="144"/>
      <c r="BA18" s="144"/>
      <c r="BB18" s="144"/>
      <c r="BC18" s="144"/>
      <c r="BD18" s="65"/>
    </row>
    <row r="19" customFormat="false" ht="15" hidden="false" customHeight="false" outlineLevel="0" collapsed="false">
      <c r="A19" s="66"/>
      <c r="B19" s="138"/>
      <c r="C19" s="138"/>
      <c r="D19" s="139"/>
      <c r="E19" s="140"/>
      <c r="F19" s="141"/>
      <c r="G19" s="141"/>
      <c r="H19" s="141"/>
      <c r="I19" s="141"/>
      <c r="J19" s="142"/>
      <c r="K19" s="140"/>
      <c r="L19" s="141"/>
      <c r="M19" s="141"/>
      <c r="N19" s="141"/>
      <c r="O19" s="141"/>
      <c r="P19" s="141"/>
      <c r="Q19" s="141"/>
      <c r="R19" s="141"/>
      <c r="S19" s="141"/>
      <c r="T19" s="141"/>
      <c r="U19" s="141"/>
      <c r="V19" s="141"/>
      <c r="W19" s="141"/>
      <c r="X19" s="141"/>
      <c r="Y19" s="141"/>
      <c r="Z19" s="143"/>
      <c r="AA19" s="140"/>
      <c r="AB19" s="143"/>
      <c r="AC19" s="137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38"/>
      <c r="C20" s="138"/>
      <c r="D20" s="139"/>
      <c r="E20" s="140"/>
      <c r="F20" s="141"/>
      <c r="G20" s="141"/>
      <c r="H20" s="141"/>
      <c r="I20" s="141"/>
      <c r="J20" s="142"/>
      <c r="K20" s="133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6"/>
      <c r="AA20" s="133"/>
      <c r="AB20" s="146"/>
      <c r="AC20" s="137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38"/>
      <c r="C21" s="138"/>
      <c r="D21" s="139"/>
      <c r="E21" s="140"/>
      <c r="F21" s="141"/>
      <c r="G21" s="141"/>
      <c r="H21" s="141"/>
      <c r="I21" s="141"/>
      <c r="J21" s="142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3"/>
      <c r="AA21" s="140"/>
      <c r="AB21" s="143"/>
      <c r="AC21" s="137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38"/>
      <c r="C22" s="138"/>
      <c r="D22" s="139"/>
      <c r="E22" s="140"/>
      <c r="F22" s="141"/>
      <c r="G22" s="141"/>
      <c r="H22" s="141"/>
      <c r="I22" s="141"/>
      <c r="J22" s="142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3"/>
      <c r="AA22" s="140"/>
      <c r="AB22" s="143"/>
      <c r="AC22" s="137"/>
      <c r="AD22" s="61"/>
      <c r="AE22" s="75"/>
      <c r="AF22" s="76"/>
      <c r="AG22" s="77"/>
      <c r="AH22" s="77"/>
      <c r="AI22" s="76"/>
      <c r="AK22" s="129"/>
      <c r="AL22" s="129"/>
      <c r="AM22" s="129"/>
      <c r="AN22" s="147"/>
      <c r="AO22" s="129"/>
      <c r="AP22" s="129"/>
      <c r="AQ22" s="129"/>
      <c r="AR22" s="129"/>
      <c r="AS22" s="147"/>
      <c r="AT22" s="129"/>
      <c r="AU22" s="129"/>
      <c r="AV22" s="129"/>
      <c r="AW22" s="129"/>
      <c r="AX22" s="147"/>
      <c r="AY22" s="129"/>
      <c r="AZ22" s="129"/>
      <c r="BA22" s="129"/>
      <c r="BB22" s="129"/>
      <c r="BC22" s="147"/>
      <c r="BD22" s="65"/>
    </row>
    <row r="23" customFormat="false" ht="15.75" hidden="false" customHeight="false" outlineLevel="0" collapsed="false">
      <c r="A23" s="66"/>
      <c r="B23" s="138"/>
      <c r="C23" s="138"/>
      <c r="D23" s="139"/>
      <c r="E23" s="140"/>
      <c r="F23" s="141"/>
      <c r="G23" s="141"/>
      <c r="H23" s="141"/>
      <c r="I23" s="141"/>
      <c r="J23" s="142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3"/>
      <c r="AA23" s="140"/>
      <c r="AB23" s="143"/>
      <c r="AC23" s="137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38"/>
      <c r="C24" s="138"/>
      <c r="D24" s="139"/>
      <c r="E24" s="140"/>
      <c r="F24" s="141"/>
      <c r="G24" s="141"/>
      <c r="H24" s="141"/>
      <c r="I24" s="141"/>
      <c r="J24" s="142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3"/>
      <c r="AA24" s="140"/>
      <c r="AB24" s="143"/>
      <c r="AC24" s="137"/>
      <c r="AD24" s="61"/>
      <c r="AE24" s="75"/>
      <c r="AF24" s="76"/>
      <c r="AG24" s="77"/>
      <c r="AH24" s="77"/>
      <c r="AI24" s="76"/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8"/>
      <c r="C25" s="138"/>
      <c r="D25" s="139"/>
      <c r="E25" s="140"/>
      <c r="F25" s="141"/>
      <c r="G25" s="141"/>
      <c r="H25" s="141"/>
      <c r="I25" s="141"/>
      <c r="J25" s="142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3"/>
      <c r="AA25" s="140"/>
      <c r="AB25" s="143"/>
      <c r="AC25" s="137"/>
      <c r="AD25" s="61"/>
      <c r="AE25" s="75"/>
      <c r="AF25" s="76"/>
      <c r="AG25" s="77"/>
      <c r="AH25" s="77"/>
      <c r="AI25" s="76"/>
      <c r="AK25" s="1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/>
      <c r="E26" s="140"/>
      <c r="F26" s="141"/>
      <c r="G26" s="141"/>
      <c r="H26" s="141"/>
      <c r="I26" s="141"/>
      <c r="J26" s="142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3"/>
      <c r="AA26" s="140"/>
      <c r="AB26" s="143"/>
      <c r="AC26" s="137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/>
      <c r="E27" s="140"/>
      <c r="F27" s="141"/>
      <c r="G27" s="141"/>
      <c r="H27" s="141"/>
      <c r="I27" s="141"/>
      <c r="J27" s="142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3"/>
      <c r="AA27" s="140"/>
      <c r="AB27" s="143"/>
      <c r="AC27" s="137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/>
      <c r="E28" s="140"/>
      <c r="F28" s="141"/>
      <c r="G28" s="141"/>
      <c r="H28" s="141"/>
      <c r="I28" s="141"/>
      <c r="J28" s="142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3"/>
      <c r="AA28" s="140"/>
      <c r="AB28" s="143"/>
      <c r="AC28" s="137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/>
      <c r="E29" s="140"/>
      <c r="F29" s="141"/>
      <c r="G29" s="141"/>
      <c r="H29" s="141"/>
      <c r="I29" s="141"/>
      <c r="J29" s="142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3"/>
      <c r="AA29" s="140"/>
      <c r="AB29" s="143"/>
      <c r="AC29" s="137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/>
      <c r="E30" s="140"/>
      <c r="F30" s="141"/>
      <c r="G30" s="141"/>
      <c r="H30" s="141"/>
      <c r="I30" s="141"/>
      <c r="J30" s="142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3"/>
      <c r="AA30" s="140"/>
      <c r="AB30" s="143"/>
      <c r="AC30" s="137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/>
      <c r="E31" s="140"/>
      <c r="F31" s="141"/>
      <c r="G31" s="141"/>
      <c r="H31" s="141"/>
      <c r="I31" s="141"/>
      <c r="J31" s="142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3"/>
      <c r="AA31" s="140"/>
      <c r="AB31" s="143"/>
      <c r="AC31" s="137"/>
      <c r="AD31" s="61"/>
      <c r="AE31" s="150"/>
      <c r="AF31" s="151"/>
      <c r="AG31" s="152"/>
      <c r="AH31" s="152"/>
      <c r="AI31" s="151"/>
      <c r="AN31" s="153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/>
      <c r="E32" s="140"/>
      <c r="F32" s="141"/>
      <c r="G32" s="141"/>
      <c r="H32" s="141"/>
      <c r="I32" s="141"/>
      <c r="J32" s="142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3"/>
      <c r="AA32" s="140"/>
      <c r="AB32" s="143"/>
      <c r="AC32" s="137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38"/>
      <c r="C33" s="138"/>
      <c r="D33" s="154"/>
      <c r="E33" s="140"/>
      <c r="F33" s="141"/>
      <c r="G33" s="141"/>
      <c r="H33" s="141"/>
      <c r="I33" s="141"/>
      <c r="J33" s="142"/>
      <c r="K33" s="155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7"/>
      <c r="AA33" s="155"/>
      <c r="AB33" s="157"/>
      <c r="AC33" s="137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/>
      <c r="E34" s="135"/>
      <c r="F34" s="134"/>
      <c r="G34" s="134"/>
      <c r="H34" s="134"/>
      <c r="I34" s="134"/>
      <c r="J34" s="160"/>
      <c r="K34" s="135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60"/>
      <c r="AA34" s="133"/>
      <c r="AB34" s="146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/>
      <c r="E35" s="140"/>
      <c r="F35" s="141"/>
      <c r="G35" s="141"/>
      <c r="H35" s="141"/>
      <c r="I35" s="141"/>
      <c r="J35" s="142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2"/>
      <c r="AA35" s="140"/>
      <c r="AB35" s="143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8"/>
      <c r="C36" s="138"/>
      <c r="D36" s="139"/>
      <c r="E36" s="140"/>
      <c r="F36" s="141"/>
      <c r="G36" s="141"/>
      <c r="H36" s="141"/>
      <c r="I36" s="141"/>
      <c r="J36" s="142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2"/>
      <c r="AA36" s="140"/>
      <c r="AB36" s="143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/>
      <c r="E37" s="140"/>
      <c r="F37" s="141"/>
      <c r="G37" s="141"/>
      <c r="H37" s="141"/>
      <c r="I37" s="141"/>
      <c r="J37" s="142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2"/>
      <c r="AA37" s="140"/>
      <c r="AB37" s="143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4"/>
      <c r="E38" s="155"/>
      <c r="F38" s="156"/>
      <c r="G38" s="156"/>
      <c r="H38" s="156"/>
      <c r="I38" s="156"/>
      <c r="J38" s="163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3"/>
      <c r="AA38" s="164"/>
      <c r="AB38" s="165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/>
      <c r="C39" s="166"/>
      <c r="D39" s="167"/>
      <c r="E39" s="168"/>
      <c r="F39" s="169"/>
      <c r="G39" s="169"/>
      <c r="H39" s="169"/>
      <c r="I39" s="169"/>
      <c r="J39" s="170"/>
      <c r="K39" s="168"/>
      <c r="L39" s="169"/>
      <c r="M39" s="169"/>
      <c r="N39" s="169"/>
      <c r="O39" s="169"/>
      <c r="P39" s="169"/>
      <c r="Q39" s="169"/>
      <c r="R39" s="169"/>
      <c r="S39" s="169"/>
      <c r="T39" s="169"/>
      <c r="U39" s="169"/>
      <c r="V39" s="169"/>
      <c r="W39" s="169"/>
      <c r="X39" s="169"/>
      <c r="Y39" s="169"/>
      <c r="Z39" s="170"/>
      <c r="AA39" s="168"/>
      <c r="AB39" s="171"/>
      <c r="AC39" s="137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/>
      <c r="C40" s="172"/>
      <c r="D40" s="173"/>
      <c r="E40" s="174"/>
      <c r="F40" s="175"/>
      <c r="G40" s="175"/>
      <c r="H40" s="175"/>
      <c r="I40" s="175"/>
      <c r="J40" s="176"/>
      <c r="K40" s="174"/>
      <c r="L40" s="175"/>
      <c r="M40" s="175"/>
      <c r="N40" s="175"/>
      <c r="O40" s="175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6"/>
      <c r="AA40" s="174"/>
      <c r="AB40" s="177"/>
      <c r="AC40" s="137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/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/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/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2"/>
      <c r="C44" s="172"/>
      <c r="D44" s="173"/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/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/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/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/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2"/>
      <c r="C49" s="172"/>
      <c r="D49" s="173"/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/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8"/>
      <c r="B52" s="209"/>
      <c r="C52" s="209"/>
      <c r="D52" s="210"/>
      <c r="E52" s="211"/>
      <c r="F52" s="212"/>
      <c r="G52" s="212"/>
      <c r="H52" s="212"/>
      <c r="I52" s="212"/>
      <c r="J52" s="213"/>
      <c r="K52" s="214"/>
      <c r="L52" s="212"/>
      <c r="M52" s="212"/>
      <c r="N52" s="212"/>
      <c r="O52" s="212"/>
      <c r="P52" s="212"/>
      <c r="Q52" s="212"/>
      <c r="R52" s="212"/>
      <c r="S52" s="212"/>
      <c r="T52" s="212"/>
      <c r="U52" s="212"/>
      <c r="V52" s="212"/>
      <c r="W52" s="212"/>
      <c r="X52" s="212"/>
      <c r="Y52" s="212"/>
      <c r="Z52" s="215"/>
      <c r="AA52" s="211"/>
      <c r="AB52" s="213"/>
      <c r="AC52" s="216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/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5"/>
      <c r="B56" s="218"/>
      <c r="C56" s="218"/>
      <c r="D56" s="229"/>
      <c r="E56" s="43"/>
      <c r="F56" s="41"/>
      <c r="G56" s="41"/>
      <c r="H56" s="41"/>
      <c r="I56" s="41"/>
      <c r="J56" s="44"/>
      <c r="K56" s="230"/>
      <c r="L56" s="230"/>
      <c r="M56" s="230"/>
      <c r="N56" s="230"/>
      <c r="O56" s="230"/>
      <c r="P56" s="230"/>
      <c r="Q56" s="230"/>
      <c r="R56" s="230"/>
      <c r="S56" s="230"/>
      <c r="T56" s="230"/>
      <c r="U56" s="230"/>
      <c r="V56" s="230"/>
      <c r="W56" s="230"/>
      <c r="X56" s="230"/>
      <c r="Y56" s="230"/>
      <c r="Z56" s="230"/>
      <c r="AA56" s="43"/>
      <c r="AB56" s="44"/>
      <c r="AC56" s="231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2"/>
      <c r="C58" s="232"/>
      <c r="D58" s="233"/>
      <c r="E58" s="234"/>
      <c r="F58" s="235"/>
      <c r="G58" s="235"/>
      <c r="H58" s="235"/>
      <c r="I58" s="235"/>
      <c r="J58" s="236"/>
      <c r="K58" s="237"/>
      <c r="L58" s="235"/>
      <c r="M58" s="235"/>
      <c r="N58" s="235"/>
      <c r="O58" s="235"/>
      <c r="P58" s="235"/>
      <c r="Q58" s="235"/>
      <c r="R58" s="235"/>
      <c r="S58" s="235"/>
      <c r="T58" s="235"/>
      <c r="U58" s="235"/>
      <c r="V58" s="235"/>
      <c r="W58" s="235"/>
      <c r="X58" s="235"/>
      <c r="Y58" s="235"/>
      <c r="Z58" s="238"/>
      <c r="AA58" s="234"/>
      <c r="AB58" s="236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39"/>
      <c r="C61" s="239"/>
      <c r="D61" s="240"/>
      <c r="E61" s="241"/>
      <c r="F61" s="242"/>
      <c r="G61" s="242"/>
      <c r="H61" s="242"/>
      <c r="I61" s="242"/>
      <c r="J61" s="243"/>
      <c r="K61" s="244"/>
      <c r="L61" s="242"/>
      <c r="M61" s="242"/>
      <c r="N61" s="242"/>
      <c r="O61" s="242"/>
      <c r="P61" s="242"/>
      <c r="Q61" s="242"/>
      <c r="R61" s="242"/>
      <c r="S61" s="242"/>
      <c r="T61" s="242"/>
      <c r="U61" s="242"/>
      <c r="V61" s="242"/>
      <c r="W61" s="242"/>
      <c r="X61" s="242"/>
      <c r="Y61" s="242"/>
      <c r="Z61" s="245"/>
      <c r="AA61" s="241"/>
      <c r="AB61" s="243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6"/>
      <c r="C63" s="246"/>
      <c r="D63" s="247"/>
      <c r="E63" s="248"/>
      <c r="F63" s="249"/>
      <c r="G63" s="249"/>
      <c r="H63" s="249"/>
      <c r="I63" s="249"/>
      <c r="J63" s="250"/>
      <c r="K63" s="251"/>
      <c r="L63" s="249"/>
      <c r="M63" s="249"/>
      <c r="N63" s="249"/>
      <c r="O63" s="249"/>
      <c r="P63" s="249"/>
      <c r="Q63" s="249"/>
      <c r="R63" s="249"/>
      <c r="S63" s="249"/>
      <c r="T63" s="249"/>
      <c r="U63" s="249"/>
      <c r="V63" s="249"/>
      <c r="W63" s="249"/>
      <c r="X63" s="249"/>
      <c r="Y63" s="249"/>
      <c r="Z63" s="252"/>
      <c r="AA63" s="248"/>
      <c r="AB63" s="250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38"/>
      <c r="C64" s="138"/>
      <c r="D64" s="139"/>
      <c r="E64" s="133"/>
      <c r="F64" s="134"/>
      <c r="G64" s="134"/>
      <c r="H64" s="134"/>
      <c r="I64" s="134"/>
      <c r="J64" s="134"/>
      <c r="K64" s="135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4"/>
      <c r="AA64" s="135"/>
      <c r="AB64" s="136"/>
      <c r="AC64" s="253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38"/>
      <c r="C65" s="138"/>
      <c r="D65" s="139"/>
      <c r="E65" s="140"/>
      <c r="F65" s="141"/>
      <c r="G65" s="141"/>
      <c r="H65" s="141"/>
      <c r="I65" s="141"/>
      <c r="J65" s="143"/>
      <c r="K65" s="254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2"/>
      <c r="AA65" s="140"/>
      <c r="AB65" s="143"/>
      <c r="AC65" s="253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38"/>
      <c r="C66" s="138"/>
      <c r="D66" s="139"/>
      <c r="E66" s="140"/>
      <c r="F66" s="141"/>
      <c r="G66" s="141"/>
      <c r="H66" s="141"/>
      <c r="I66" s="141"/>
      <c r="J66" s="143"/>
      <c r="K66" s="254"/>
      <c r="L66" s="141"/>
      <c r="M66" s="141"/>
      <c r="N66" s="141"/>
      <c r="O66" s="141"/>
      <c r="P66" s="141"/>
      <c r="Q66" s="141"/>
      <c r="R66" s="141"/>
      <c r="S66" s="141"/>
      <c r="T66" s="141"/>
      <c r="U66" s="141"/>
      <c r="V66" s="141"/>
      <c r="W66" s="141"/>
      <c r="X66" s="141"/>
      <c r="Y66" s="141"/>
      <c r="Z66" s="142"/>
      <c r="AA66" s="140"/>
      <c r="AB66" s="143"/>
      <c r="AC66" s="253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4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38"/>
      <c r="C67" s="138"/>
      <c r="D67" s="139"/>
      <c r="E67" s="140"/>
      <c r="F67" s="141"/>
      <c r="G67" s="141"/>
      <c r="H67" s="141"/>
      <c r="I67" s="141"/>
      <c r="J67" s="143"/>
      <c r="K67" s="254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2"/>
      <c r="AA67" s="140"/>
      <c r="AB67" s="143"/>
      <c r="AC67" s="253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4"/>
      <c r="AV67" s="144"/>
      <c r="AW67" s="144"/>
      <c r="AX67" s="144"/>
      <c r="AY67" s="129"/>
      <c r="AZ67" s="144"/>
      <c r="BA67" s="144"/>
      <c r="BB67" s="144"/>
      <c r="BC67" s="144"/>
      <c r="BD67" s="144"/>
      <c r="BE67" s="144"/>
      <c r="BF67" s="144"/>
      <c r="BG67" s="144"/>
      <c r="BH67" s="144"/>
    </row>
    <row r="68" customFormat="false" ht="15" hidden="false" customHeight="false" outlineLevel="0" collapsed="false">
      <c r="A68" s="66"/>
      <c r="B68" s="138"/>
      <c r="C68" s="138"/>
      <c r="D68" s="139"/>
      <c r="E68" s="255"/>
      <c r="F68" s="141"/>
      <c r="G68" s="141"/>
      <c r="H68" s="141"/>
      <c r="I68" s="141"/>
      <c r="J68" s="143"/>
      <c r="K68" s="254"/>
      <c r="L68" s="256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2"/>
      <c r="AA68" s="140"/>
      <c r="AB68" s="143"/>
      <c r="AC68" s="253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4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38"/>
      <c r="C69" s="138"/>
      <c r="D69" s="139"/>
      <c r="E69" s="140"/>
      <c r="F69" s="141"/>
      <c r="G69" s="141"/>
      <c r="H69" s="141"/>
      <c r="I69" s="141"/>
      <c r="J69" s="143"/>
      <c r="K69" s="254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2"/>
      <c r="AA69" s="140"/>
      <c r="AB69" s="143"/>
      <c r="AC69" s="253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4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38"/>
      <c r="C70" s="138"/>
      <c r="D70" s="139"/>
      <c r="E70" s="140"/>
      <c r="F70" s="141"/>
      <c r="G70" s="141"/>
      <c r="H70" s="141"/>
      <c r="I70" s="141"/>
      <c r="J70" s="143"/>
      <c r="K70" s="254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2"/>
      <c r="AA70" s="140"/>
      <c r="AB70" s="143"/>
      <c r="AC70" s="253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4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38"/>
      <c r="C71" s="138"/>
      <c r="D71" s="139"/>
      <c r="E71" s="140"/>
      <c r="F71" s="141"/>
      <c r="G71" s="141"/>
      <c r="H71" s="141"/>
      <c r="I71" s="141"/>
      <c r="J71" s="143"/>
      <c r="K71" s="254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2"/>
      <c r="AA71" s="140"/>
      <c r="AB71" s="143"/>
      <c r="AC71" s="253"/>
      <c r="AD71" s="61"/>
      <c r="AE71" s="75"/>
      <c r="AF71" s="76"/>
      <c r="AG71" s="77"/>
      <c r="AH71" s="77"/>
      <c r="AI71" s="76"/>
      <c r="AK71" s="129"/>
      <c r="AL71" s="129"/>
      <c r="AM71" s="129"/>
      <c r="AN71" s="147"/>
      <c r="AO71" s="129"/>
      <c r="AP71" s="129"/>
      <c r="AQ71" s="129"/>
      <c r="AR71" s="129"/>
      <c r="AS71" s="147"/>
      <c r="AT71" s="129"/>
      <c r="AU71" s="129"/>
      <c r="AV71" s="129"/>
      <c r="AW71" s="129"/>
      <c r="AX71" s="147"/>
      <c r="AY71" s="129"/>
      <c r="AZ71" s="129"/>
      <c r="BA71" s="129"/>
      <c r="BB71" s="129"/>
      <c r="BC71" s="147"/>
      <c r="BD71" s="144"/>
      <c r="BE71" s="129"/>
      <c r="BF71" s="129"/>
      <c r="BG71" s="129"/>
      <c r="BH71" s="147"/>
    </row>
    <row r="72" customFormat="false" ht="15.75" hidden="false" customHeight="false" outlineLevel="0" collapsed="false">
      <c r="A72" s="66"/>
      <c r="B72" s="138"/>
      <c r="C72" s="138"/>
      <c r="D72" s="139"/>
      <c r="E72" s="140"/>
      <c r="F72" s="141"/>
      <c r="G72" s="141"/>
      <c r="H72" s="141"/>
      <c r="I72" s="141"/>
      <c r="J72" s="143"/>
      <c r="K72" s="254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2"/>
      <c r="AA72" s="140"/>
      <c r="AB72" s="143"/>
      <c r="AC72" s="253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4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38"/>
      <c r="C73" s="138"/>
      <c r="D73" s="139"/>
      <c r="E73" s="140"/>
      <c r="F73" s="141"/>
      <c r="G73" s="141"/>
      <c r="H73" s="141"/>
      <c r="I73" s="141"/>
      <c r="J73" s="143"/>
      <c r="K73" s="254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2"/>
      <c r="AA73" s="140"/>
      <c r="AB73" s="143"/>
      <c r="AC73" s="253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/>
      <c r="E74" s="140"/>
      <c r="F74" s="141"/>
      <c r="G74" s="141"/>
      <c r="H74" s="141"/>
      <c r="I74" s="141"/>
      <c r="J74" s="143"/>
      <c r="K74" s="254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2"/>
      <c r="AA74" s="140"/>
      <c r="AB74" s="143"/>
      <c r="AC74" s="253"/>
      <c r="AD74" s="61"/>
      <c r="AE74" s="75"/>
      <c r="AF74" s="76"/>
      <c r="AG74" s="77"/>
      <c r="AH74" s="77"/>
      <c r="AI74" s="76"/>
      <c r="AK74" s="149"/>
      <c r="AM74" s="3"/>
      <c r="AN74" s="3"/>
      <c r="AO74" s="49"/>
      <c r="AP74" s="149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/>
      <c r="E75" s="140"/>
      <c r="F75" s="141"/>
      <c r="G75" s="141"/>
      <c r="H75" s="141"/>
      <c r="I75" s="141"/>
      <c r="J75" s="143"/>
      <c r="K75" s="254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2"/>
      <c r="AA75" s="140"/>
      <c r="AB75" s="143"/>
      <c r="AC75" s="253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38"/>
      <c r="C76" s="138"/>
      <c r="D76" s="139"/>
      <c r="E76" s="140"/>
      <c r="F76" s="141"/>
      <c r="G76" s="141"/>
      <c r="H76" s="141"/>
      <c r="I76" s="141"/>
      <c r="J76" s="143"/>
      <c r="K76" s="254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2"/>
      <c r="AA76" s="140"/>
      <c r="AB76" s="143"/>
      <c r="AC76" s="253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/>
      <c r="E77" s="140"/>
      <c r="F77" s="141"/>
      <c r="G77" s="141"/>
      <c r="H77" s="141"/>
      <c r="I77" s="141"/>
      <c r="J77" s="143"/>
      <c r="K77" s="254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2"/>
      <c r="AA77" s="140"/>
      <c r="AB77" s="143"/>
      <c r="AC77" s="253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/>
      <c r="E78" s="140"/>
      <c r="F78" s="141"/>
      <c r="G78" s="141"/>
      <c r="H78" s="141"/>
      <c r="I78" s="141"/>
      <c r="J78" s="143"/>
      <c r="K78" s="254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2"/>
      <c r="AA78" s="140"/>
      <c r="AB78" s="143"/>
      <c r="AC78" s="253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/>
      <c r="E79" s="140"/>
      <c r="F79" s="141"/>
      <c r="G79" s="141"/>
      <c r="H79" s="141"/>
      <c r="I79" s="141"/>
      <c r="J79" s="143"/>
      <c r="K79" s="254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2"/>
      <c r="AA79" s="140"/>
      <c r="AB79" s="143"/>
      <c r="AC79" s="253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/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/>
      <c r="AE80" s="150"/>
      <c r="AF80" s="151"/>
      <c r="AG80" s="152"/>
      <c r="AH80" s="152"/>
      <c r="AI80" s="151"/>
      <c r="AN80" s="153"/>
      <c r="AO80" s="65"/>
      <c r="AS80" s="153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/>
      <c r="E81" s="135"/>
      <c r="F81" s="134"/>
      <c r="G81" s="134"/>
      <c r="H81" s="134"/>
      <c r="I81" s="134"/>
      <c r="J81" s="136"/>
      <c r="K81" s="135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4"/>
      <c r="X81" s="134"/>
      <c r="Y81" s="134"/>
      <c r="Z81" s="160"/>
      <c r="AA81" s="135"/>
      <c r="AB81" s="136"/>
      <c r="AC81" s="263"/>
      <c r="AN81" s="3"/>
      <c r="AS81" s="3"/>
      <c r="BD81" s="65"/>
    </row>
    <row r="82" customFormat="false" ht="14.25" hidden="false" customHeight="false" outlineLevel="0" collapsed="false">
      <c r="A82" s="66"/>
      <c r="B82" s="138"/>
      <c r="C82" s="138"/>
      <c r="D82" s="139"/>
      <c r="E82" s="140"/>
      <c r="F82" s="141"/>
      <c r="G82" s="141"/>
      <c r="H82" s="141"/>
      <c r="I82" s="141"/>
      <c r="J82" s="143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2"/>
      <c r="AA82" s="140"/>
      <c r="AB82" s="143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8"/>
      <c r="C83" s="138"/>
      <c r="D83" s="139"/>
      <c r="E83" s="140"/>
      <c r="F83" s="141"/>
      <c r="G83" s="141"/>
      <c r="H83" s="141"/>
      <c r="I83" s="141"/>
      <c r="J83" s="143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2"/>
      <c r="AA83" s="140"/>
      <c r="AB83" s="143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/>
      <c r="E84" s="140"/>
      <c r="F84" s="141"/>
      <c r="G84" s="141"/>
      <c r="H84" s="141"/>
      <c r="I84" s="141"/>
      <c r="J84" s="143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2"/>
      <c r="AA84" s="140"/>
      <c r="AB84" s="143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4"/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3"/>
      <c r="AA85" s="155"/>
      <c r="AB85" s="157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/>
      <c r="C86" s="172"/>
      <c r="D86" s="173"/>
      <c r="E86" s="168"/>
      <c r="F86" s="169"/>
      <c r="G86" s="169"/>
      <c r="H86" s="169"/>
      <c r="I86" s="169"/>
      <c r="J86" s="171"/>
      <c r="K86" s="168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168"/>
      <c r="AB86" s="171"/>
      <c r="AC86" s="137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/>
      <c r="C87" s="166"/>
      <c r="D87" s="173"/>
      <c r="E87" s="174"/>
      <c r="F87" s="175"/>
      <c r="G87" s="175"/>
      <c r="H87" s="175"/>
      <c r="I87" s="175"/>
      <c r="J87" s="177"/>
      <c r="K87" s="264"/>
      <c r="L87" s="265"/>
      <c r="M87" s="265"/>
      <c r="N87" s="265"/>
      <c r="O87" s="265"/>
      <c r="P87" s="265"/>
      <c r="Q87" s="265"/>
      <c r="R87" s="265"/>
      <c r="S87" s="265"/>
      <c r="T87" s="265"/>
      <c r="U87" s="265"/>
      <c r="V87" s="265"/>
      <c r="W87" s="265"/>
      <c r="X87" s="265"/>
      <c r="Y87" s="265"/>
      <c r="Z87" s="266"/>
      <c r="AA87" s="264"/>
      <c r="AB87" s="267"/>
      <c r="AC87" s="137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/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/>
      <c r="B89" s="166"/>
      <c r="C89" s="166"/>
      <c r="D89" s="173"/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/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/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/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/>
      <c r="C93" s="166"/>
      <c r="D93" s="173"/>
      <c r="E93" s="174"/>
      <c r="F93" s="175"/>
      <c r="G93" s="175"/>
      <c r="H93" s="175"/>
      <c r="I93" s="175"/>
      <c r="J93" s="177"/>
      <c r="K93" s="264"/>
      <c r="L93" s="265"/>
      <c r="M93" s="265"/>
      <c r="N93" s="265"/>
      <c r="O93" s="265"/>
      <c r="P93" s="265"/>
      <c r="Q93" s="265"/>
      <c r="R93" s="265"/>
      <c r="S93" s="265"/>
      <c r="T93" s="265"/>
      <c r="U93" s="265"/>
      <c r="V93" s="265"/>
      <c r="W93" s="265"/>
      <c r="X93" s="265"/>
      <c r="Y93" s="265"/>
      <c r="Z93" s="266"/>
      <c r="AA93" s="264"/>
      <c r="AB93" s="267"/>
      <c r="AC93" s="253"/>
      <c r="AD93" s="65"/>
    </row>
    <row r="94" customFormat="false" ht="15" hidden="false" customHeight="false" outlineLevel="0" collapsed="false">
      <c r="A94" s="66"/>
      <c r="B94" s="172"/>
      <c r="C94" s="166"/>
      <c r="D94" s="179"/>
      <c r="E94" s="180"/>
      <c r="F94" s="181"/>
      <c r="G94" s="181"/>
      <c r="H94" s="181"/>
      <c r="I94" s="181"/>
      <c r="J94" s="183"/>
      <c r="K94" s="180"/>
      <c r="L94" s="181"/>
      <c r="M94" s="181"/>
      <c r="N94" s="181"/>
      <c r="O94" s="181"/>
      <c r="P94" s="181"/>
      <c r="Q94" s="181"/>
      <c r="R94" s="181"/>
      <c r="S94" s="181"/>
      <c r="T94" s="181"/>
      <c r="U94" s="181"/>
      <c r="V94" s="181"/>
      <c r="W94" s="181"/>
      <c r="X94" s="181"/>
      <c r="Y94" s="181"/>
      <c r="Z94" s="182"/>
      <c r="AA94" s="180"/>
      <c r="AB94" s="183"/>
      <c r="AC94" s="253"/>
      <c r="AD94" s="65"/>
    </row>
    <row r="95" customFormat="false" ht="14.25" hidden="false" customHeight="false" outlineLevel="0" collapsed="false">
      <c r="A95" s="130"/>
      <c r="B95" s="172"/>
      <c r="C95" s="172"/>
      <c r="D95" s="185"/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7"/>
      <c r="AD95" s="65"/>
    </row>
    <row r="96" customFormat="false" ht="14.25" hidden="false" customHeight="false" outlineLevel="0" collapsed="false">
      <c r="A96" s="66"/>
      <c r="B96" s="172"/>
      <c r="C96" s="172"/>
      <c r="D96" s="173"/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/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5" hidden="false" customHeight="false" outlineLevel="0" collapsed="false">
      <c r="A99" s="208"/>
      <c r="B99" s="209"/>
      <c r="C99" s="209"/>
      <c r="D99" s="210"/>
      <c r="E99" s="211"/>
      <c r="F99" s="212"/>
      <c r="G99" s="212"/>
      <c r="H99" s="212"/>
      <c r="I99" s="212"/>
      <c r="J99" s="213"/>
      <c r="K99" s="214"/>
      <c r="L99" s="212"/>
      <c r="M99" s="212"/>
      <c r="N99" s="212"/>
      <c r="O99" s="212"/>
      <c r="P99" s="212"/>
      <c r="Q99" s="212"/>
      <c r="R99" s="212"/>
      <c r="S99" s="212"/>
      <c r="T99" s="212"/>
      <c r="U99" s="212"/>
      <c r="V99" s="212"/>
      <c r="W99" s="212"/>
      <c r="X99" s="212"/>
      <c r="Y99" s="212"/>
      <c r="Z99" s="215"/>
      <c r="AA99" s="211"/>
      <c r="AB99" s="213"/>
      <c r="AC99" s="216"/>
      <c r="AD99" s="65"/>
    </row>
    <row r="100" customFormat="false" ht="16.5" hidden="false" customHeight="false" outlineLevel="0" collapsed="false">
      <c r="A100" s="217"/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15" hidden="false" customHeight="false" outlineLevel="0" collapsed="false">
      <c r="A103" s="225"/>
      <c r="B103" s="218"/>
      <c r="C103" s="218"/>
      <c r="D103" s="229"/>
      <c r="E103" s="43"/>
      <c r="F103" s="41"/>
      <c r="G103" s="41"/>
      <c r="H103" s="41"/>
      <c r="I103" s="41"/>
      <c r="J103" s="44"/>
      <c r="K103" s="230"/>
      <c r="L103" s="230"/>
      <c r="M103" s="230"/>
      <c r="N103" s="230"/>
      <c r="O103" s="230"/>
      <c r="P103" s="230"/>
      <c r="Q103" s="230"/>
      <c r="R103" s="230"/>
      <c r="S103" s="230"/>
      <c r="T103" s="230"/>
      <c r="U103" s="230"/>
      <c r="V103" s="230"/>
      <c r="W103" s="230"/>
      <c r="X103" s="230"/>
      <c r="Y103" s="230"/>
      <c r="Z103" s="230"/>
      <c r="AA103" s="43"/>
      <c r="AB103" s="44"/>
      <c r="AC103" s="231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2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2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39"/>
      <c r="C106" s="239"/>
      <c r="D106" s="240"/>
      <c r="E106" s="273"/>
      <c r="F106" s="274"/>
      <c r="G106" s="274"/>
      <c r="H106" s="274"/>
      <c r="I106" s="274"/>
      <c r="J106" s="275"/>
      <c r="K106" s="276"/>
      <c r="L106" s="274"/>
      <c r="M106" s="274"/>
      <c r="N106" s="274"/>
      <c r="O106" s="274"/>
      <c r="P106" s="274"/>
      <c r="Q106" s="274"/>
      <c r="R106" s="274"/>
      <c r="S106" s="274"/>
      <c r="T106" s="274"/>
      <c r="U106" s="274"/>
      <c r="V106" s="274"/>
      <c r="W106" s="274"/>
      <c r="X106" s="274"/>
      <c r="Y106" s="274"/>
      <c r="Z106" s="277"/>
      <c r="AA106" s="273"/>
      <c r="AB106" s="275"/>
      <c r="AC106" s="74"/>
      <c r="AD106" s="272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78"/>
      <c r="AD107" s="272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6"/>
      <c r="C108" s="246"/>
      <c r="D108" s="247"/>
      <c r="E108" s="248"/>
      <c r="F108" s="249"/>
      <c r="G108" s="249"/>
      <c r="H108" s="249"/>
      <c r="I108" s="249"/>
      <c r="J108" s="250"/>
      <c r="K108" s="251"/>
      <c r="L108" s="249"/>
      <c r="M108" s="249"/>
      <c r="N108" s="249"/>
      <c r="O108" s="249"/>
      <c r="P108" s="249"/>
      <c r="Q108" s="249"/>
      <c r="R108" s="249"/>
      <c r="S108" s="249"/>
      <c r="T108" s="249"/>
      <c r="U108" s="249"/>
      <c r="V108" s="249"/>
      <c r="W108" s="249"/>
      <c r="X108" s="249"/>
      <c r="Y108" s="249"/>
      <c r="Z108" s="252"/>
      <c r="AA108" s="248"/>
      <c r="AB108" s="250"/>
      <c r="AC108" s="93"/>
      <c r="AD108" s="272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/>
      <c r="E109" s="133"/>
      <c r="F109" s="145"/>
      <c r="G109" s="145"/>
      <c r="H109" s="145"/>
      <c r="I109" s="145"/>
      <c r="J109" s="146"/>
      <c r="K109" s="280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281"/>
      <c r="AA109" s="133"/>
      <c r="AB109" s="146"/>
      <c r="AC109" s="253"/>
      <c r="AD109" s="272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/>
      <c r="E110" s="140"/>
      <c r="F110" s="141"/>
      <c r="G110" s="141"/>
      <c r="H110" s="141"/>
      <c r="I110" s="141"/>
      <c r="J110" s="143"/>
      <c r="K110" s="254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2"/>
      <c r="AA110" s="140"/>
      <c r="AB110" s="143"/>
      <c r="AC110" s="253"/>
      <c r="AD110" s="272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/>
      <c r="E111" s="140"/>
      <c r="F111" s="141"/>
      <c r="G111" s="141"/>
      <c r="H111" s="141"/>
      <c r="I111" s="141"/>
      <c r="J111" s="143"/>
      <c r="K111" s="254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2"/>
      <c r="AA111" s="140"/>
      <c r="AB111" s="143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8"/>
      <c r="C112" s="138"/>
      <c r="D112" s="282"/>
      <c r="E112" s="140"/>
      <c r="F112" s="141"/>
      <c r="G112" s="141"/>
      <c r="H112" s="141"/>
      <c r="I112" s="141"/>
      <c r="J112" s="143"/>
      <c r="K112" s="254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42"/>
      <c r="AA112" s="140"/>
      <c r="AB112" s="143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/>
      <c r="E113" s="140"/>
      <c r="F113" s="141"/>
      <c r="G113" s="141"/>
      <c r="H113" s="141"/>
      <c r="I113" s="141"/>
      <c r="J113" s="143"/>
      <c r="K113" s="254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42"/>
      <c r="AA113" s="140"/>
      <c r="AB113" s="143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/>
      <c r="E114" s="140"/>
      <c r="F114" s="141"/>
      <c r="G114" s="141"/>
      <c r="H114" s="141"/>
      <c r="I114" s="141"/>
      <c r="J114" s="143"/>
      <c r="K114" s="254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42"/>
      <c r="AA114" s="140"/>
      <c r="AB114" s="143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/>
      <c r="E115" s="140"/>
      <c r="F115" s="141"/>
      <c r="G115" s="141"/>
      <c r="H115" s="141"/>
      <c r="I115" s="141"/>
      <c r="J115" s="143"/>
      <c r="K115" s="254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42"/>
      <c r="AA115" s="140"/>
      <c r="AB115" s="143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/>
      <c r="E116" s="140"/>
      <c r="F116" s="141"/>
      <c r="G116" s="141"/>
      <c r="H116" s="141"/>
      <c r="I116" s="141"/>
      <c r="J116" s="143"/>
      <c r="K116" s="254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42"/>
      <c r="AA116" s="140"/>
      <c r="AB116" s="143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/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4"/>
      <c r="E118" s="135"/>
      <c r="F118" s="134"/>
      <c r="G118" s="134"/>
      <c r="H118" s="134"/>
      <c r="I118" s="134"/>
      <c r="J118" s="136"/>
      <c r="K118" s="285"/>
      <c r="L118" s="134"/>
      <c r="M118" s="134"/>
      <c r="N118" s="134"/>
      <c r="O118" s="134"/>
      <c r="P118" s="134"/>
      <c r="Q118" s="134"/>
      <c r="R118" s="134"/>
      <c r="S118" s="134"/>
      <c r="T118" s="134"/>
      <c r="U118" s="134"/>
      <c r="V118" s="134"/>
      <c r="W118" s="134"/>
      <c r="X118" s="134"/>
      <c r="Y118" s="134"/>
      <c r="Z118" s="160"/>
      <c r="AA118" s="135"/>
      <c r="AB118" s="136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8"/>
      <c r="C119" s="138"/>
      <c r="D119" s="282"/>
      <c r="E119" s="140"/>
      <c r="F119" s="141"/>
      <c r="G119" s="141"/>
      <c r="H119" s="141"/>
      <c r="I119" s="141"/>
      <c r="J119" s="143"/>
      <c r="K119" s="254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42"/>
      <c r="AA119" s="140"/>
      <c r="AB119" s="143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/>
      <c r="E120" s="155"/>
      <c r="F120" s="156"/>
      <c r="G120" s="156"/>
      <c r="H120" s="156"/>
      <c r="I120" s="156"/>
      <c r="J120" s="157"/>
      <c r="K120" s="287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3"/>
      <c r="AA120" s="155"/>
      <c r="AB120" s="157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/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/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2"/>
      <c r="C123" s="172"/>
      <c r="D123" s="290"/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/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/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/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2"/>
      <c r="C127" s="172"/>
      <c r="D127" s="290"/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/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8"/>
      <c r="B130" s="209"/>
      <c r="C130" s="209"/>
      <c r="D130" s="210"/>
      <c r="E130" s="211"/>
      <c r="F130" s="212"/>
      <c r="G130" s="212"/>
      <c r="H130" s="212"/>
      <c r="I130" s="212"/>
      <c r="J130" s="213"/>
      <c r="K130" s="214"/>
      <c r="L130" s="212"/>
      <c r="M130" s="212"/>
      <c r="N130" s="212"/>
      <c r="O130" s="212"/>
      <c r="P130" s="212"/>
      <c r="Q130" s="212"/>
      <c r="R130" s="212"/>
      <c r="S130" s="212"/>
      <c r="T130" s="212"/>
      <c r="U130" s="212"/>
      <c r="V130" s="212"/>
      <c r="W130" s="212"/>
      <c r="X130" s="212"/>
      <c r="Y130" s="212"/>
      <c r="Z130" s="215"/>
      <c r="AA130" s="211"/>
      <c r="AB130" s="213"/>
      <c r="AC130" s="216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/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7"/>
      <c r="B133" s="308"/>
      <c r="C133" s="309"/>
      <c r="D133" s="310"/>
      <c r="E133" s="310"/>
      <c r="F133" s="310"/>
      <c r="G133" s="310"/>
      <c r="H133" s="310"/>
      <c r="I133" s="310"/>
      <c r="J133" s="310"/>
      <c r="K133" s="310"/>
      <c r="L133" s="310"/>
      <c r="M133" s="310"/>
      <c r="N133" s="310"/>
      <c r="O133" s="310"/>
      <c r="P133" s="310"/>
      <c r="Q133" s="310"/>
      <c r="R133" s="310"/>
      <c r="S133" s="310"/>
      <c r="T133" s="310"/>
      <c r="U133" s="310"/>
      <c r="V133" s="310"/>
      <c r="W133" s="310"/>
      <c r="X133" s="310"/>
      <c r="Y133" s="310"/>
      <c r="Z133" s="310"/>
      <c r="AA133" s="310"/>
      <c r="AB133" s="310"/>
    </row>
    <row r="134" customFormat="false" ht="14.25" hidden="false" customHeight="false" outlineLevel="0" collapsed="false">
      <c r="A134" s="307"/>
      <c r="B134" s="308"/>
      <c r="C134" s="309"/>
      <c r="D134" s="310"/>
      <c r="E134" s="310"/>
      <c r="F134" s="310"/>
      <c r="G134" s="310"/>
      <c r="H134" s="310"/>
      <c r="I134" s="310"/>
      <c r="J134" s="310"/>
      <c r="K134" s="310"/>
      <c r="L134" s="310"/>
      <c r="M134" s="310"/>
      <c r="N134" s="310"/>
      <c r="O134" s="310"/>
      <c r="P134" s="310"/>
      <c r="Q134" s="310"/>
      <c r="R134" s="310"/>
      <c r="S134" s="310"/>
      <c r="T134" s="310"/>
      <c r="U134" s="310"/>
      <c r="V134" s="310"/>
      <c r="W134" s="310"/>
      <c r="X134" s="310"/>
      <c r="Y134" s="310"/>
      <c r="Z134" s="310"/>
      <c r="AA134" s="310"/>
      <c r="AB134" s="310"/>
    </row>
    <row r="135" customFormat="false" ht="14.25" hidden="false" customHeight="false" outlineLevel="0" collapsed="false">
      <c r="A135" s="307"/>
      <c r="B135" s="308"/>
      <c r="C135" s="309"/>
      <c r="D135" s="310"/>
      <c r="E135" s="310"/>
      <c r="F135" s="310"/>
      <c r="G135" s="310"/>
      <c r="H135" s="310"/>
      <c r="I135" s="310"/>
      <c r="J135" s="310"/>
      <c r="K135" s="310"/>
      <c r="L135" s="310"/>
      <c r="M135" s="310"/>
      <c r="N135" s="310"/>
      <c r="O135" s="310"/>
      <c r="P135" s="310"/>
      <c r="Q135" s="310"/>
      <c r="R135" s="310"/>
      <c r="S135" s="310"/>
      <c r="T135" s="310"/>
      <c r="U135" s="310"/>
      <c r="V135" s="310"/>
      <c r="W135" s="310"/>
      <c r="X135" s="310"/>
      <c r="Y135" s="310"/>
      <c r="Z135" s="310"/>
      <c r="AA135" s="310"/>
      <c r="AB135" s="310"/>
    </row>
    <row r="136" customFormat="false" ht="15" hidden="false" customHeight="false" outlineLevel="0" collapsed="false">
      <c r="B136" s="309"/>
      <c r="C136" s="309"/>
      <c r="D136" s="311"/>
      <c r="E136" s="311"/>
      <c r="F136" s="311"/>
      <c r="G136" s="311"/>
      <c r="H136" s="311"/>
      <c r="I136" s="311"/>
      <c r="J136" s="311"/>
      <c r="K136" s="311"/>
      <c r="L136" s="311"/>
      <c r="M136" s="311"/>
      <c r="N136" s="311"/>
      <c r="O136" s="311"/>
      <c r="P136" s="311"/>
      <c r="Q136" s="311"/>
      <c r="R136" s="311"/>
      <c r="S136" s="311"/>
      <c r="T136" s="311"/>
      <c r="U136" s="311"/>
      <c r="V136" s="311"/>
      <c r="W136" s="311"/>
      <c r="X136" s="311"/>
      <c r="Y136" s="311"/>
      <c r="Z136" s="311"/>
      <c r="AA136" s="311"/>
      <c r="AB136" s="311"/>
    </row>
    <row r="137" customFormat="false" ht="1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1"/>
      <c r="M16" s="121"/>
      <c r="N16" s="121"/>
      <c r="O16" s="121"/>
      <c r="P16" s="121"/>
      <c r="Q16" s="121"/>
      <c r="R16" s="121"/>
      <c r="S16" s="121"/>
      <c r="T16" s="121"/>
      <c r="U16" s="121"/>
      <c r="V16" s="121"/>
      <c r="W16" s="121"/>
      <c r="X16" s="121"/>
      <c r="Y16" s="121"/>
      <c r="Z16" s="121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3"/>
      <c r="G17" s="133"/>
      <c r="H17" s="133"/>
      <c r="I17" s="133"/>
      <c r="J17" s="133"/>
      <c r="K17" s="135"/>
      <c r="L17" s="135"/>
      <c r="M17" s="135"/>
      <c r="N17" s="135"/>
      <c r="O17" s="135"/>
      <c r="P17" s="135"/>
      <c r="Q17" s="135"/>
      <c r="R17" s="135"/>
      <c r="S17" s="135"/>
      <c r="T17" s="135"/>
      <c r="U17" s="135"/>
      <c r="V17" s="135"/>
      <c r="W17" s="135"/>
      <c r="X17" s="135"/>
      <c r="Y17" s="135"/>
      <c r="Z17" s="135"/>
      <c r="AA17" s="135"/>
      <c r="AB17" s="136"/>
      <c r="AC17" s="137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38"/>
      <c r="C18" s="138"/>
      <c r="D18" s="139"/>
      <c r="E18" s="140"/>
      <c r="F18" s="141"/>
      <c r="G18" s="141"/>
      <c r="H18" s="141"/>
      <c r="I18" s="141"/>
      <c r="J18" s="142"/>
      <c r="K18" s="140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3"/>
      <c r="AA18" s="140"/>
      <c r="AB18" s="143"/>
      <c r="AC18" s="137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4"/>
      <c r="AV18" s="144"/>
      <c r="AW18" s="144"/>
      <c r="AX18" s="144"/>
      <c r="AY18" s="129"/>
      <c r="AZ18" s="144"/>
      <c r="BA18" s="144"/>
      <c r="BB18" s="144"/>
      <c r="BC18" s="144"/>
      <c r="BD18" s="65"/>
    </row>
    <row r="19" customFormat="false" ht="15" hidden="false" customHeight="false" outlineLevel="0" collapsed="false">
      <c r="A19" s="66"/>
      <c r="B19" s="138"/>
      <c r="C19" s="138"/>
      <c r="D19" s="139"/>
      <c r="E19" s="140"/>
      <c r="F19" s="141"/>
      <c r="G19" s="141"/>
      <c r="H19" s="141"/>
      <c r="I19" s="141"/>
      <c r="J19" s="142"/>
      <c r="K19" s="140"/>
      <c r="L19" s="141"/>
      <c r="M19" s="141"/>
      <c r="N19" s="141"/>
      <c r="O19" s="141"/>
      <c r="P19" s="141"/>
      <c r="Q19" s="141"/>
      <c r="R19" s="141"/>
      <c r="S19" s="141"/>
      <c r="T19" s="141"/>
      <c r="U19" s="141"/>
      <c r="V19" s="141"/>
      <c r="W19" s="141"/>
      <c r="X19" s="141"/>
      <c r="Y19" s="141"/>
      <c r="Z19" s="143"/>
      <c r="AA19" s="140"/>
      <c r="AB19" s="143"/>
      <c r="AC19" s="137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38"/>
      <c r="C20" s="138"/>
      <c r="D20" s="139"/>
      <c r="E20" s="140"/>
      <c r="F20" s="141"/>
      <c r="G20" s="141"/>
      <c r="H20" s="141"/>
      <c r="I20" s="141"/>
      <c r="J20" s="142"/>
      <c r="K20" s="133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6"/>
      <c r="AA20" s="133"/>
      <c r="AB20" s="146"/>
      <c r="AC20" s="137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38"/>
      <c r="C21" s="138"/>
      <c r="D21" s="139"/>
      <c r="E21" s="140"/>
      <c r="F21" s="141"/>
      <c r="G21" s="141"/>
      <c r="H21" s="141"/>
      <c r="I21" s="141"/>
      <c r="J21" s="142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3"/>
      <c r="AA21" s="140"/>
      <c r="AB21" s="143"/>
      <c r="AC21" s="137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38"/>
      <c r="C22" s="138"/>
      <c r="D22" s="139"/>
      <c r="E22" s="140"/>
      <c r="F22" s="141"/>
      <c r="G22" s="141"/>
      <c r="H22" s="141"/>
      <c r="I22" s="141"/>
      <c r="J22" s="142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3"/>
      <c r="AA22" s="140"/>
      <c r="AB22" s="143"/>
      <c r="AC22" s="137"/>
      <c r="AD22" s="61"/>
      <c r="AE22" s="75"/>
      <c r="AF22" s="76"/>
      <c r="AG22" s="77"/>
      <c r="AH22" s="77"/>
      <c r="AI22" s="76"/>
      <c r="AK22" s="129"/>
      <c r="AL22" s="129"/>
      <c r="AM22" s="129"/>
      <c r="AN22" s="147"/>
      <c r="AO22" s="129"/>
      <c r="AP22" s="129"/>
      <c r="AQ22" s="129"/>
      <c r="AR22" s="129"/>
      <c r="AS22" s="147"/>
      <c r="AT22" s="129"/>
      <c r="AU22" s="129"/>
      <c r="AV22" s="129"/>
      <c r="AW22" s="129"/>
      <c r="AX22" s="147"/>
      <c r="AY22" s="129"/>
      <c r="AZ22" s="129"/>
      <c r="BA22" s="129"/>
      <c r="BB22" s="129"/>
      <c r="BC22" s="147"/>
      <c r="BD22" s="65"/>
    </row>
    <row r="23" customFormat="false" ht="15.75" hidden="false" customHeight="false" outlineLevel="0" collapsed="false">
      <c r="A23" s="66"/>
      <c r="B23" s="138"/>
      <c r="C23" s="138"/>
      <c r="D23" s="139"/>
      <c r="E23" s="140"/>
      <c r="F23" s="141"/>
      <c r="G23" s="141"/>
      <c r="H23" s="141"/>
      <c r="I23" s="141"/>
      <c r="J23" s="142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3"/>
      <c r="AA23" s="140"/>
      <c r="AB23" s="143"/>
      <c r="AC23" s="137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38"/>
      <c r="C24" s="138"/>
      <c r="D24" s="139"/>
      <c r="E24" s="140"/>
      <c r="F24" s="141"/>
      <c r="G24" s="141"/>
      <c r="H24" s="141"/>
      <c r="I24" s="141"/>
      <c r="J24" s="142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3"/>
      <c r="AA24" s="140"/>
      <c r="AB24" s="143"/>
      <c r="AC24" s="137"/>
      <c r="AD24" s="61"/>
      <c r="AE24" s="75"/>
      <c r="AF24" s="76"/>
      <c r="AG24" s="77"/>
      <c r="AH24" s="77"/>
      <c r="AI24" s="76"/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8"/>
      <c r="C25" s="138"/>
      <c r="D25" s="139"/>
      <c r="E25" s="140"/>
      <c r="F25" s="141"/>
      <c r="G25" s="141"/>
      <c r="H25" s="141"/>
      <c r="I25" s="141"/>
      <c r="J25" s="142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3"/>
      <c r="AA25" s="140"/>
      <c r="AB25" s="143"/>
      <c r="AC25" s="137"/>
      <c r="AD25" s="61"/>
      <c r="AE25" s="75"/>
      <c r="AF25" s="76"/>
      <c r="AG25" s="77"/>
      <c r="AH25" s="77"/>
      <c r="AI25" s="76"/>
      <c r="AK25" s="1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/>
      <c r="E26" s="140"/>
      <c r="F26" s="141"/>
      <c r="G26" s="141"/>
      <c r="H26" s="141"/>
      <c r="I26" s="141"/>
      <c r="J26" s="142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3"/>
      <c r="AA26" s="140"/>
      <c r="AB26" s="143"/>
      <c r="AC26" s="137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/>
      <c r="E27" s="140"/>
      <c r="F27" s="141"/>
      <c r="G27" s="141"/>
      <c r="H27" s="141"/>
      <c r="I27" s="141"/>
      <c r="J27" s="142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3"/>
      <c r="AA27" s="140"/>
      <c r="AB27" s="143"/>
      <c r="AC27" s="137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/>
      <c r="E28" s="140"/>
      <c r="F28" s="141"/>
      <c r="G28" s="141"/>
      <c r="H28" s="141"/>
      <c r="I28" s="141"/>
      <c r="J28" s="142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3"/>
      <c r="AA28" s="140"/>
      <c r="AB28" s="143"/>
      <c r="AC28" s="137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/>
      <c r="E29" s="140"/>
      <c r="F29" s="141"/>
      <c r="G29" s="141"/>
      <c r="H29" s="141"/>
      <c r="I29" s="141"/>
      <c r="J29" s="142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3"/>
      <c r="AA29" s="140"/>
      <c r="AB29" s="143"/>
      <c r="AC29" s="137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/>
      <c r="E30" s="140"/>
      <c r="F30" s="141"/>
      <c r="G30" s="141"/>
      <c r="H30" s="141"/>
      <c r="I30" s="141"/>
      <c r="J30" s="142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3"/>
      <c r="AA30" s="140"/>
      <c r="AB30" s="143"/>
      <c r="AC30" s="137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/>
      <c r="E31" s="140"/>
      <c r="F31" s="141"/>
      <c r="G31" s="141"/>
      <c r="H31" s="141"/>
      <c r="I31" s="141"/>
      <c r="J31" s="142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3"/>
      <c r="AA31" s="140"/>
      <c r="AB31" s="143"/>
      <c r="AC31" s="137"/>
      <c r="AD31" s="61"/>
      <c r="AE31" s="150"/>
      <c r="AF31" s="151"/>
      <c r="AG31" s="152"/>
      <c r="AH31" s="152"/>
      <c r="AI31" s="151"/>
      <c r="AN31" s="153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/>
      <c r="E32" s="140"/>
      <c r="F32" s="141"/>
      <c r="G32" s="141"/>
      <c r="H32" s="141"/>
      <c r="I32" s="141"/>
      <c r="J32" s="142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3"/>
      <c r="AA32" s="140"/>
      <c r="AB32" s="143"/>
      <c r="AC32" s="137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38"/>
      <c r="C33" s="138"/>
      <c r="D33" s="154"/>
      <c r="E33" s="140"/>
      <c r="F33" s="141"/>
      <c r="G33" s="141"/>
      <c r="H33" s="141"/>
      <c r="I33" s="141"/>
      <c r="J33" s="142"/>
      <c r="K33" s="155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7"/>
      <c r="AA33" s="155"/>
      <c r="AB33" s="157"/>
      <c r="AC33" s="137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/>
      <c r="E34" s="135"/>
      <c r="F34" s="134"/>
      <c r="G34" s="134"/>
      <c r="H34" s="134"/>
      <c r="I34" s="134"/>
      <c r="J34" s="160"/>
      <c r="K34" s="135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60"/>
      <c r="AA34" s="133"/>
      <c r="AB34" s="146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/>
      <c r="E35" s="140"/>
      <c r="F35" s="141"/>
      <c r="G35" s="141"/>
      <c r="H35" s="141"/>
      <c r="I35" s="141"/>
      <c r="J35" s="142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2"/>
      <c r="AA35" s="140"/>
      <c r="AB35" s="143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8"/>
      <c r="C36" s="138"/>
      <c r="D36" s="139"/>
      <c r="E36" s="140"/>
      <c r="F36" s="141"/>
      <c r="G36" s="141"/>
      <c r="H36" s="141"/>
      <c r="I36" s="141"/>
      <c r="J36" s="142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2"/>
      <c r="AA36" s="140"/>
      <c r="AB36" s="143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/>
      <c r="E37" s="140"/>
      <c r="F37" s="141"/>
      <c r="G37" s="141"/>
      <c r="H37" s="141"/>
      <c r="I37" s="141"/>
      <c r="J37" s="142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2"/>
      <c r="AA37" s="140"/>
      <c r="AB37" s="143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4"/>
      <c r="E38" s="155"/>
      <c r="F38" s="156"/>
      <c r="G38" s="156"/>
      <c r="H38" s="156"/>
      <c r="I38" s="156"/>
      <c r="J38" s="163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3"/>
      <c r="AA38" s="164"/>
      <c r="AB38" s="165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/>
      <c r="C39" s="166"/>
      <c r="D39" s="167"/>
      <c r="E39" s="168"/>
      <c r="F39" s="169"/>
      <c r="G39" s="169"/>
      <c r="H39" s="169"/>
      <c r="I39" s="169"/>
      <c r="J39" s="170"/>
      <c r="K39" s="168"/>
      <c r="L39" s="169"/>
      <c r="M39" s="169"/>
      <c r="N39" s="169"/>
      <c r="O39" s="169"/>
      <c r="P39" s="169"/>
      <c r="Q39" s="169"/>
      <c r="R39" s="169"/>
      <c r="S39" s="169"/>
      <c r="T39" s="169"/>
      <c r="U39" s="169"/>
      <c r="V39" s="169"/>
      <c r="W39" s="169"/>
      <c r="X39" s="169"/>
      <c r="Y39" s="169"/>
      <c r="Z39" s="170"/>
      <c r="AA39" s="168"/>
      <c r="AB39" s="171"/>
      <c r="AC39" s="137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/>
      <c r="C40" s="172"/>
      <c r="D40" s="173"/>
      <c r="E40" s="174"/>
      <c r="F40" s="175"/>
      <c r="G40" s="175"/>
      <c r="H40" s="175"/>
      <c r="I40" s="175"/>
      <c r="J40" s="176"/>
      <c r="K40" s="174"/>
      <c r="L40" s="175"/>
      <c r="M40" s="175"/>
      <c r="N40" s="175"/>
      <c r="O40" s="175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6"/>
      <c r="AA40" s="174"/>
      <c r="AB40" s="177"/>
      <c r="AC40" s="137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/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/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/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2"/>
      <c r="C44" s="172"/>
      <c r="D44" s="173"/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/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/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/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/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2"/>
      <c r="C49" s="172"/>
      <c r="D49" s="173"/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/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8"/>
      <c r="B52" s="209"/>
      <c r="C52" s="209"/>
      <c r="D52" s="210"/>
      <c r="E52" s="211"/>
      <c r="F52" s="212"/>
      <c r="G52" s="212"/>
      <c r="H52" s="212"/>
      <c r="I52" s="212"/>
      <c r="J52" s="213"/>
      <c r="K52" s="214"/>
      <c r="L52" s="212"/>
      <c r="M52" s="212"/>
      <c r="N52" s="212"/>
      <c r="O52" s="212"/>
      <c r="P52" s="212"/>
      <c r="Q52" s="212"/>
      <c r="R52" s="212"/>
      <c r="S52" s="212"/>
      <c r="T52" s="212"/>
      <c r="U52" s="212"/>
      <c r="V52" s="212"/>
      <c r="W52" s="212"/>
      <c r="X52" s="212"/>
      <c r="Y52" s="212"/>
      <c r="Z52" s="215"/>
      <c r="AA52" s="211"/>
      <c r="AB52" s="213"/>
      <c r="AC52" s="216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/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5"/>
      <c r="B56" s="218"/>
      <c r="C56" s="218"/>
      <c r="D56" s="229"/>
      <c r="E56" s="43"/>
      <c r="F56" s="41"/>
      <c r="G56" s="41"/>
      <c r="H56" s="41"/>
      <c r="I56" s="41"/>
      <c r="J56" s="44"/>
      <c r="K56" s="230"/>
      <c r="L56" s="230"/>
      <c r="M56" s="230"/>
      <c r="N56" s="230"/>
      <c r="O56" s="230"/>
      <c r="P56" s="230"/>
      <c r="Q56" s="230"/>
      <c r="R56" s="230"/>
      <c r="S56" s="230"/>
      <c r="T56" s="230"/>
      <c r="U56" s="230"/>
      <c r="V56" s="230"/>
      <c r="W56" s="230"/>
      <c r="X56" s="230"/>
      <c r="Y56" s="230"/>
      <c r="Z56" s="230"/>
      <c r="AA56" s="43"/>
      <c r="AB56" s="44"/>
      <c r="AC56" s="231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2"/>
      <c r="C58" s="232"/>
      <c r="D58" s="233"/>
      <c r="E58" s="234"/>
      <c r="F58" s="235"/>
      <c r="G58" s="235"/>
      <c r="H58" s="235"/>
      <c r="I58" s="235"/>
      <c r="J58" s="236"/>
      <c r="K58" s="237"/>
      <c r="L58" s="235"/>
      <c r="M58" s="235"/>
      <c r="N58" s="235"/>
      <c r="O58" s="235"/>
      <c r="P58" s="235"/>
      <c r="Q58" s="235"/>
      <c r="R58" s="235"/>
      <c r="S58" s="235"/>
      <c r="T58" s="235"/>
      <c r="U58" s="235"/>
      <c r="V58" s="235"/>
      <c r="W58" s="235"/>
      <c r="X58" s="235"/>
      <c r="Y58" s="235"/>
      <c r="Z58" s="238"/>
      <c r="AA58" s="234"/>
      <c r="AB58" s="236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39"/>
      <c r="C61" s="239"/>
      <c r="D61" s="240"/>
      <c r="E61" s="241"/>
      <c r="F61" s="242"/>
      <c r="G61" s="242"/>
      <c r="H61" s="242"/>
      <c r="I61" s="242"/>
      <c r="J61" s="243"/>
      <c r="K61" s="244"/>
      <c r="L61" s="242"/>
      <c r="M61" s="242"/>
      <c r="N61" s="242"/>
      <c r="O61" s="242"/>
      <c r="P61" s="242"/>
      <c r="Q61" s="242"/>
      <c r="R61" s="242"/>
      <c r="S61" s="242"/>
      <c r="T61" s="242"/>
      <c r="U61" s="242"/>
      <c r="V61" s="242"/>
      <c r="W61" s="242"/>
      <c r="X61" s="242"/>
      <c r="Y61" s="242"/>
      <c r="Z61" s="245"/>
      <c r="AA61" s="241"/>
      <c r="AB61" s="243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6"/>
      <c r="C63" s="246"/>
      <c r="D63" s="247"/>
      <c r="E63" s="248"/>
      <c r="F63" s="249"/>
      <c r="G63" s="249"/>
      <c r="H63" s="249"/>
      <c r="I63" s="249"/>
      <c r="J63" s="250"/>
      <c r="K63" s="251"/>
      <c r="L63" s="249"/>
      <c r="M63" s="249"/>
      <c r="N63" s="249"/>
      <c r="O63" s="249"/>
      <c r="P63" s="249"/>
      <c r="Q63" s="249"/>
      <c r="R63" s="249"/>
      <c r="S63" s="249"/>
      <c r="T63" s="249"/>
      <c r="U63" s="249"/>
      <c r="V63" s="249"/>
      <c r="W63" s="249"/>
      <c r="X63" s="249"/>
      <c r="Y63" s="249"/>
      <c r="Z63" s="252"/>
      <c r="AA63" s="248"/>
      <c r="AB63" s="250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38"/>
      <c r="C64" s="138"/>
      <c r="D64" s="139"/>
      <c r="E64" s="133"/>
      <c r="F64" s="133"/>
      <c r="G64" s="133"/>
      <c r="H64" s="133"/>
      <c r="I64" s="133"/>
      <c r="J64" s="133"/>
      <c r="K64" s="140"/>
      <c r="L64" s="141"/>
      <c r="M64" s="141"/>
      <c r="N64" s="141"/>
      <c r="O64" s="141"/>
      <c r="P64" s="141"/>
      <c r="Q64" s="141"/>
      <c r="R64" s="141"/>
      <c r="S64" s="141"/>
      <c r="T64" s="141"/>
      <c r="U64" s="141"/>
      <c r="V64" s="141"/>
      <c r="W64" s="141"/>
      <c r="X64" s="141"/>
      <c r="Y64" s="141"/>
      <c r="Z64" s="143"/>
      <c r="AA64" s="135"/>
      <c r="AB64" s="136"/>
      <c r="AC64" s="253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38"/>
      <c r="C65" s="138"/>
      <c r="D65" s="139"/>
      <c r="E65" s="140"/>
      <c r="F65" s="141"/>
      <c r="G65" s="141"/>
      <c r="H65" s="141"/>
      <c r="I65" s="141"/>
      <c r="J65" s="143"/>
      <c r="K65" s="254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2"/>
      <c r="AA65" s="140"/>
      <c r="AB65" s="143"/>
      <c r="AC65" s="253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38"/>
      <c r="C66" s="138"/>
      <c r="D66" s="139"/>
      <c r="E66" s="140"/>
      <c r="F66" s="141"/>
      <c r="G66" s="141"/>
      <c r="H66" s="141"/>
      <c r="I66" s="141"/>
      <c r="J66" s="143"/>
      <c r="K66" s="254"/>
      <c r="L66" s="141"/>
      <c r="M66" s="141"/>
      <c r="N66" s="141"/>
      <c r="O66" s="141"/>
      <c r="P66" s="141"/>
      <c r="Q66" s="141"/>
      <c r="R66" s="141"/>
      <c r="S66" s="141"/>
      <c r="T66" s="141"/>
      <c r="U66" s="141"/>
      <c r="V66" s="141"/>
      <c r="W66" s="141"/>
      <c r="X66" s="141"/>
      <c r="Y66" s="141"/>
      <c r="Z66" s="142"/>
      <c r="AA66" s="140"/>
      <c r="AB66" s="143"/>
      <c r="AC66" s="253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4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38"/>
      <c r="C67" s="138"/>
      <c r="D67" s="139"/>
      <c r="E67" s="140"/>
      <c r="F67" s="141"/>
      <c r="G67" s="141"/>
      <c r="H67" s="141"/>
      <c r="I67" s="141"/>
      <c r="J67" s="143"/>
      <c r="K67" s="254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2"/>
      <c r="AA67" s="140"/>
      <c r="AB67" s="143"/>
      <c r="AC67" s="253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4"/>
      <c r="AV67" s="144"/>
      <c r="AW67" s="144"/>
      <c r="AX67" s="144"/>
      <c r="AY67" s="129"/>
      <c r="AZ67" s="144"/>
      <c r="BA67" s="144"/>
      <c r="BB67" s="144"/>
      <c r="BC67" s="144"/>
      <c r="BD67" s="144"/>
      <c r="BE67" s="144"/>
      <c r="BF67" s="144"/>
      <c r="BG67" s="144"/>
      <c r="BH67" s="144"/>
    </row>
    <row r="68" customFormat="false" ht="15" hidden="false" customHeight="false" outlineLevel="0" collapsed="false">
      <c r="A68" s="66"/>
      <c r="B68" s="138"/>
      <c r="C68" s="138"/>
      <c r="D68" s="139"/>
      <c r="E68" s="255"/>
      <c r="F68" s="141"/>
      <c r="G68" s="141"/>
      <c r="H68" s="141"/>
      <c r="I68" s="141"/>
      <c r="J68" s="143"/>
      <c r="K68" s="254"/>
      <c r="L68" s="256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2"/>
      <c r="AA68" s="140"/>
      <c r="AB68" s="143"/>
      <c r="AC68" s="253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4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38"/>
      <c r="C69" s="138"/>
      <c r="D69" s="139"/>
      <c r="E69" s="140"/>
      <c r="F69" s="141"/>
      <c r="G69" s="141"/>
      <c r="H69" s="141"/>
      <c r="I69" s="141"/>
      <c r="J69" s="143"/>
      <c r="K69" s="254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2"/>
      <c r="AA69" s="140"/>
      <c r="AB69" s="143"/>
      <c r="AC69" s="253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4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38"/>
      <c r="C70" s="138"/>
      <c r="D70" s="139"/>
      <c r="E70" s="140"/>
      <c r="F70" s="141"/>
      <c r="G70" s="141"/>
      <c r="H70" s="141"/>
      <c r="I70" s="141"/>
      <c r="J70" s="143"/>
      <c r="K70" s="254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2"/>
      <c r="AA70" s="140"/>
      <c r="AB70" s="143"/>
      <c r="AC70" s="253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4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38"/>
      <c r="C71" s="138"/>
      <c r="D71" s="139"/>
      <c r="E71" s="140"/>
      <c r="F71" s="141"/>
      <c r="G71" s="141"/>
      <c r="H71" s="141"/>
      <c r="I71" s="141"/>
      <c r="J71" s="143"/>
      <c r="K71" s="254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2"/>
      <c r="AA71" s="140"/>
      <c r="AB71" s="143"/>
      <c r="AC71" s="253"/>
      <c r="AD71" s="61"/>
      <c r="AE71" s="75"/>
      <c r="AF71" s="76"/>
      <c r="AG71" s="77"/>
      <c r="AH71" s="77"/>
      <c r="AI71" s="76"/>
      <c r="AK71" s="129"/>
      <c r="AL71" s="129"/>
      <c r="AM71" s="129"/>
      <c r="AN71" s="147"/>
      <c r="AO71" s="129"/>
      <c r="AP71" s="129"/>
      <c r="AQ71" s="129"/>
      <c r="AR71" s="129"/>
      <c r="AS71" s="147"/>
      <c r="AT71" s="129"/>
      <c r="AU71" s="129"/>
      <c r="AV71" s="129"/>
      <c r="AW71" s="129"/>
      <c r="AX71" s="147"/>
      <c r="AY71" s="129"/>
      <c r="AZ71" s="129"/>
      <c r="BA71" s="129"/>
      <c r="BB71" s="129"/>
      <c r="BC71" s="147"/>
      <c r="BD71" s="144"/>
      <c r="BE71" s="129"/>
      <c r="BF71" s="129"/>
      <c r="BG71" s="129"/>
      <c r="BH71" s="147"/>
    </row>
    <row r="72" customFormat="false" ht="15.75" hidden="false" customHeight="false" outlineLevel="0" collapsed="false">
      <c r="A72" s="66"/>
      <c r="B72" s="138"/>
      <c r="C72" s="138"/>
      <c r="D72" s="139"/>
      <c r="E72" s="140"/>
      <c r="F72" s="141"/>
      <c r="G72" s="141"/>
      <c r="H72" s="141"/>
      <c r="I72" s="141"/>
      <c r="J72" s="143"/>
      <c r="K72" s="254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2"/>
      <c r="AA72" s="140"/>
      <c r="AB72" s="143"/>
      <c r="AC72" s="253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4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38"/>
      <c r="C73" s="138"/>
      <c r="D73" s="139"/>
      <c r="E73" s="140"/>
      <c r="F73" s="141"/>
      <c r="G73" s="141"/>
      <c r="H73" s="141"/>
      <c r="I73" s="141"/>
      <c r="J73" s="143"/>
      <c r="K73" s="254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2"/>
      <c r="AA73" s="140"/>
      <c r="AB73" s="143"/>
      <c r="AC73" s="253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/>
      <c r="E74" s="140"/>
      <c r="F74" s="141"/>
      <c r="G74" s="141"/>
      <c r="H74" s="141"/>
      <c r="I74" s="141"/>
      <c r="J74" s="143"/>
      <c r="K74" s="254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2"/>
      <c r="AA74" s="140"/>
      <c r="AB74" s="143"/>
      <c r="AC74" s="253"/>
      <c r="AD74" s="61"/>
      <c r="AE74" s="75"/>
      <c r="AF74" s="76"/>
      <c r="AG74" s="77"/>
      <c r="AH74" s="77"/>
      <c r="AI74" s="76"/>
      <c r="AK74" s="149"/>
      <c r="AM74" s="3"/>
      <c r="AN74" s="3"/>
      <c r="AO74" s="49"/>
      <c r="AP74" s="149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/>
      <c r="E75" s="140"/>
      <c r="F75" s="141"/>
      <c r="G75" s="141"/>
      <c r="H75" s="141"/>
      <c r="I75" s="141"/>
      <c r="J75" s="143"/>
      <c r="K75" s="254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2"/>
      <c r="AA75" s="140"/>
      <c r="AB75" s="143"/>
      <c r="AC75" s="253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38"/>
      <c r="C76" s="138"/>
      <c r="D76" s="139"/>
      <c r="E76" s="140"/>
      <c r="F76" s="141"/>
      <c r="G76" s="141"/>
      <c r="H76" s="141"/>
      <c r="I76" s="141"/>
      <c r="J76" s="143"/>
      <c r="K76" s="254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2"/>
      <c r="AA76" s="140"/>
      <c r="AB76" s="143"/>
      <c r="AC76" s="253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/>
      <c r="E77" s="140"/>
      <c r="F77" s="141"/>
      <c r="G77" s="141"/>
      <c r="H77" s="141"/>
      <c r="I77" s="141"/>
      <c r="J77" s="143"/>
      <c r="K77" s="254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2"/>
      <c r="AA77" s="140"/>
      <c r="AB77" s="143"/>
      <c r="AC77" s="253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/>
      <c r="E78" s="140"/>
      <c r="F78" s="141"/>
      <c r="G78" s="141"/>
      <c r="H78" s="141"/>
      <c r="I78" s="141"/>
      <c r="J78" s="143"/>
      <c r="K78" s="254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2"/>
      <c r="AA78" s="140"/>
      <c r="AB78" s="143"/>
      <c r="AC78" s="253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/>
      <c r="E79" s="140"/>
      <c r="F79" s="141"/>
      <c r="G79" s="141"/>
      <c r="H79" s="141"/>
      <c r="I79" s="141"/>
      <c r="J79" s="143"/>
      <c r="K79" s="254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2"/>
      <c r="AA79" s="140"/>
      <c r="AB79" s="143"/>
      <c r="AC79" s="253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/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/>
      <c r="AE80" s="150"/>
      <c r="AF80" s="151"/>
      <c r="AG80" s="152"/>
      <c r="AH80" s="152"/>
      <c r="AI80" s="151"/>
      <c r="AN80" s="153"/>
      <c r="AO80" s="65"/>
      <c r="AS80" s="153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/>
      <c r="E81" s="135"/>
      <c r="F81" s="134"/>
      <c r="G81" s="134"/>
      <c r="H81" s="134"/>
      <c r="I81" s="134"/>
      <c r="J81" s="136"/>
      <c r="K81" s="135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4"/>
      <c r="X81" s="134"/>
      <c r="Y81" s="134"/>
      <c r="Z81" s="160"/>
      <c r="AA81" s="135"/>
      <c r="AB81" s="136"/>
      <c r="AC81" s="263"/>
      <c r="AN81" s="3"/>
      <c r="AS81" s="3"/>
      <c r="BD81" s="65"/>
    </row>
    <row r="82" customFormat="false" ht="14.25" hidden="false" customHeight="false" outlineLevel="0" collapsed="false">
      <c r="A82" s="66"/>
      <c r="B82" s="138"/>
      <c r="C82" s="138"/>
      <c r="D82" s="139"/>
      <c r="E82" s="140"/>
      <c r="F82" s="141"/>
      <c r="G82" s="141"/>
      <c r="H82" s="141"/>
      <c r="I82" s="141"/>
      <c r="J82" s="143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2"/>
      <c r="AA82" s="140"/>
      <c r="AB82" s="143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8"/>
      <c r="C83" s="138"/>
      <c r="D83" s="139"/>
      <c r="E83" s="140"/>
      <c r="F83" s="141"/>
      <c r="G83" s="141"/>
      <c r="H83" s="141"/>
      <c r="I83" s="141"/>
      <c r="J83" s="143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2"/>
      <c r="AA83" s="140"/>
      <c r="AB83" s="143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/>
      <c r="E84" s="140"/>
      <c r="F84" s="141"/>
      <c r="G84" s="141"/>
      <c r="H84" s="141"/>
      <c r="I84" s="141"/>
      <c r="J84" s="143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2"/>
      <c r="AA84" s="140"/>
      <c r="AB84" s="143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4"/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3"/>
      <c r="AA85" s="155"/>
      <c r="AB85" s="157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/>
      <c r="C86" s="172"/>
      <c r="D86" s="173"/>
      <c r="E86" s="168"/>
      <c r="F86" s="169"/>
      <c r="G86" s="169"/>
      <c r="H86" s="169"/>
      <c r="I86" s="169"/>
      <c r="J86" s="171"/>
      <c r="K86" s="168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168"/>
      <c r="AB86" s="171"/>
      <c r="AC86" s="137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/>
      <c r="C87" s="166"/>
      <c r="D87" s="173"/>
      <c r="E87" s="174"/>
      <c r="F87" s="175"/>
      <c r="G87" s="175"/>
      <c r="H87" s="175"/>
      <c r="I87" s="175"/>
      <c r="J87" s="177"/>
      <c r="K87" s="264"/>
      <c r="L87" s="265"/>
      <c r="M87" s="265"/>
      <c r="N87" s="265"/>
      <c r="O87" s="265"/>
      <c r="P87" s="265"/>
      <c r="Q87" s="265"/>
      <c r="R87" s="265"/>
      <c r="S87" s="265"/>
      <c r="T87" s="265"/>
      <c r="U87" s="265"/>
      <c r="V87" s="265"/>
      <c r="W87" s="265"/>
      <c r="X87" s="265"/>
      <c r="Y87" s="265"/>
      <c r="Z87" s="266"/>
      <c r="AA87" s="264"/>
      <c r="AB87" s="267"/>
      <c r="AC87" s="137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/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/>
      <c r="B89" s="166"/>
      <c r="C89" s="166"/>
      <c r="D89" s="173"/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/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/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/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/>
      <c r="C93" s="166"/>
      <c r="D93" s="173"/>
      <c r="E93" s="174"/>
      <c r="F93" s="175"/>
      <c r="G93" s="175"/>
      <c r="H93" s="175"/>
      <c r="I93" s="175"/>
      <c r="J93" s="177"/>
      <c r="K93" s="264"/>
      <c r="L93" s="265"/>
      <c r="M93" s="265"/>
      <c r="N93" s="265"/>
      <c r="O93" s="265"/>
      <c r="P93" s="265"/>
      <c r="Q93" s="265"/>
      <c r="R93" s="265"/>
      <c r="S93" s="265"/>
      <c r="T93" s="265"/>
      <c r="U93" s="265"/>
      <c r="V93" s="265"/>
      <c r="W93" s="265"/>
      <c r="X93" s="265"/>
      <c r="Y93" s="265"/>
      <c r="Z93" s="266"/>
      <c r="AA93" s="264"/>
      <c r="AB93" s="267"/>
      <c r="AC93" s="253"/>
      <c r="AD93" s="65"/>
    </row>
    <row r="94" customFormat="false" ht="15" hidden="false" customHeight="false" outlineLevel="0" collapsed="false">
      <c r="A94" s="66"/>
      <c r="B94" s="172"/>
      <c r="C94" s="166"/>
      <c r="D94" s="179"/>
      <c r="E94" s="180"/>
      <c r="F94" s="181"/>
      <c r="G94" s="181"/>
      <c r="H94" s="181"/>
      <c r="I94" s="181"/>
      <c r="J94" s="183"/>
      <c r="K94" s="180"/>
      <c r="L94" s="181"/>
      <c r="M94" s="181"/>
      <c r="N94" s="181"/>
      <c r="O94" s="181"/>
      <c r="P94" s="181"/>
      <c r="Q94" s="181"/>
      <c r="R94" s="181"/>
      <c r="S94" s="181"/>
      <c r="T94" s="181"/>
      <c r="U94" s="181"/>
      <c r="V94" s="181"/>
      <c r="W94" s="181"/>
      <c r="X94" s="181"/>
      <c r="Y94" s="181"/>
      <c r="Z94" s="182"/>
      <c r="AA94" s="180"/>
      <c r="AB94" s="183"/>
      <c r="AC94" s="253"/>
      <c r="AD94" s="65"/>
    </row>
    <row r="95" customFormat="false" ht="14.25" hidden="false" customHeight="false" outlineLevel="0" collapsed="false">
      <c r="A95" s="130"/>
      <c r="B95" s="172"/>
      <c r="C95" s="172"/>
      <c r="D95" s="185"/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7"/>
      <c r="AD95" s="65"/>
    </row>
    <row r="96" customFormat="false" ht="14.25" hidden="false" customHeight="false" outlineLevel="0" collapsed="false">
      <c r="A96" s="66"/>
      <c r="B96" s="172"/>
      <c r="C96" s="172"/>
      <c r="D96" s="173"/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/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5" hidden="false" customHeight="false" outlineLevel="0" collapsed="false">
      <c r="A99" s="208"/>
      <c r="B99" s="209"/>
      <c r="C99" s="209"/>
      <c r="D99" s="210"/>
      <c r="E99" s="211"/>
      <c r="F99" s="212"/>
      <c r="G99" s="212"/>
      <c r="H99" s="212"/>
      <c r="I99" s="212"/>
      <c r="J99" s="213"/>
      <c r="K99" s="214"/>
      <c r="L99" s="212"/>
      <c r="M99" s="212"/>
      <c r="N99" s="212"/>
      <c r="O99" s="212"/>
      <c r="P99" s="212"/>
      <c r="Q99" s="212"/>
      <c r="R99" s="212"/>
      <c r="S99" s="212"/>
      <c r="T99" s="212"/>
      <c r="U99" s="212"/>
      <c r="V99" s="212"/>
      <c r="W99" s="212"/>
      <c r="X99" s="212"/>
      <c r="Y99" s="212"/>
      <c r="Z99" s="215"/>
      <c r="AA99" s="211"/>
      <c r="AB99" s="213"/>
      <c r="AC99" s="216"/>
      <c r="AD99" s="65"/>
    </row>
    <row r="100" customFormat="false" ht="16.5" hidden="false" customHeight="false" outlineLevel="0" collapsed="false">
      <c r="A100" s="217"/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15" hidden="false" customHeight="false" outlineLevel="0" collapsed="false">
      <c r="A103" s="225"/>
      <c r="B103" s="218"/>
      <c r="C103" s="218"/>
      <c r="D103" s="229"/>
      <c r="E103" s="43"/>
      <c r="F103" s="41"/>
      <c r="G103" s="41"/>
      <c r="H103" s="41"/>
      <c r="I103" s="41"/>
      <c r="J103" s="44"/>
      <c r="K103" s="230"/>
      <c r="L103" s="230"/>
      <c r="M103" s="230"/>
      <c r="N103" s="230"/>
      <c r="O103" s="230"/>
      <c r="P103" s="230"/>
      <c r="Q103" s="230"/>
      <c r="R103" s="230"/>
      <c r="S103" s="230"/>
      <c r="T103" s="230"/>
      <c r="U103" s="230"/>
      <c r="V103" s="230"/>
      <c r="W103" s="230"/>
      <c r="X103" s="230"/>
      <c r="Y103" s="230"/>
      <c r="Z103" s="230"/>
      <c r="AA103" s="43"/>
      <c r="AB103" s="44"/>
      <c r="AC103" s="231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2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2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39"/>
      <c r="C106" s="239"/>
      <c r="D106" s="240"/>
      <c r="E106" s="273"/>
      <c r="F106" s="274"/>
      <c r="G106" s="274"/>
      <c r="H106" s="274"/>
      <c r="I106" s="274"/>
      <c r="J106" s="275"/>
      <c r="K106" s="276"/>
      <c r="L106" s="274"/>
      <c r="M106" s="274"/>
      <c r="N106" s="274"/>
      <c r="O106" s="274"/>
      <c r="P106" s="274"/>
      <c r="Q106" s="274"/>
      <c r="R106" s="274"/>
      <c r="S106" s="274"/>
      <c r="T106" s="274"/>
      <c r="U106" s="274"/>
      <c r="V106" s="274"/>
      <c r="W106" s="274"/>
      <c r="X106" s="274"/>
      <c r="Y106" s="274"/>
      <c r="Z106" s="277"/>
      <c r="AA106" s="273"/>
      <c r="AB106" s="275"/>
      <c r="AC106" s="74"/>
      <c r="AD106" s="272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78"/>
      <c r="AD107" s="272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6"/>
      <c r="C108" s="246"/>
      <c r="D108" s="247"/>
      <c r="E108" s="248"/>
      <c r="F108" s="249"/>
      <c r="G108" s="249"/>
      <c r="H108" s="249"/>
      <c r="I108" s="249"/>
      <c r="J108" s="250"/>
      <c r="K108" s="251"/>
      <c r="L108" s="249"/>
      <c r="M108" s="249"/>
      <c r="N108" s="249"/>
      <c r="O108" s="249"/>
      <c r="P108" s="249"/>
      <c r="Q108" s="249"/>
      <c r="R108" s="249"/>
      <c r="S108" s="249"/>
      <c r="T108" s="249"/>
      <c r="U108" s="249"/>
      <c r="V108" s="249"/>
      <c r="W108" s="249"/>
      <c r="X108" s="249"/>
      <c r="Y108" s="249"/>
      <c r="Z108" s="252"/>
      <c r="AA108" s="248"/>
      <c r="AB108" s="250"/>
      <c r="AC108" s="93"/>
      <c r="AD108" s="272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/>
      <c r="E109" s="133"/>
      <c r="F109" s="145"/>
      <c r="G109" s="145"/>
      <c r="H109" s="145"/>
      <c r="I109" s="145"/>
      <c r="J109" s="146"/>
      <c r="K109" s="280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281"/>
      <c r="AA109" s="133"/>
      <c r="AB109" s="146"/>
      <c r="AC109" s="253"/>
      <c r="AD109" s="272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/>
      <c r="E110" s="140"/>
      <c r="F110" s="141"/>
      <c r="G110" s="141"/>
      <c r="H110" s="141"/>
      <c r="I110" s="141"/>
      <c r="J110" s="143"/>
      <c r="K110" s="254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2"/>
      <c r="AA110" s="140"/>
      <c r="AB110" s="143"/>
      <c r="AC110" s="253"/>
      <c r="AD110" s="272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/>
      <c r="E111" s="140"/>
      <c r="F111" s="141"/>
      <c r="G111" s="141"/>
      <c r="H111" s="141"/>
      <c r="I111" s="141"/>
      <c r="J111" s="143"/>
      <c r="K111" s="254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2"/>
      <c r="AA111" s="140"/>
      <c r="AB111" s="143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8"/>
      <c r="C112" s="138"/>
      <c r="D112" s="282"/>
      <c r="E112" s="140"/>
      <c r="F112" s="141"/>
      <c r="G112" s="141"/>
      <c r="H112" s="141"/>
      <c r="I112" s="141"/>
      <c r="J112" s="143"/>
      <c r="K112" s="254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42"/>
      <c r="AA112" s="140"/>
      <c r="AB112" s="143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/>
      <c r="E113" s="140"/>
      <c r="F113" s="141"/>
      <c r="G113" s="141"/>
      <c r="H113" s="141"/>
      <c r="I113" s="141"/>
      <c r="J113" s="143"/>
      <c r="K113" s="254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42"/>
      <c r="AA113" s="140"/>
      <c r="AB113" s="143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/>
      <c r="E114" s="140"/>
      <c r="F114" s="141"/>
      <c r="G114" s="141"/>
      <c r="H114" s="141"/>
      <c r="I114" s="141"/>
      <c r="J114" s="143"/>
      <c r="K114" s="254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42"/>
      <c r="AA114" s="140"/>
      <c r="AB114" s="143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/>
      <c r="E115" s="140"/>
      <c r="F115" s="141"/>
      <c r="G115" s="141"/>
      <c r="H115" s="141"/>
      <c r="I115" s="141"/>
      <c r="J115" s="143"/>
      <c r="K115" s="254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42"/>
      <c r="AA115" s="140"/>
      <c r="AB115" s="143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/>
      <c r="E116" s="140"/>
      <c r="F116" s="141"/>
      <c r="G116" s="141"/>
      <c r="H116" s="141"/>
      <c r="I116" s="141"/>
      <c r="J116" s="143"/>
      <c r="K116" s="254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42"/>
      <c r="AA116" s="140"/>
      <c r="AB116" s="143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/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4"/>
      <c r="E118" s="135"/>
      <c r="F118" s="134"/>
      <c r="G118" s="134"/>
      <c r="H118" s="134"/>
      <c r="I118" s="134"/>
      <c r="J118" s="136"/>
      <c r="K118" s="285"/>
      <c r="L118" s="134"/>
      <c r="M118" s="134"/>
      <c r="N118" s="134"/>
      <c r="O118" s="134"/>
      <c r="P118" s="134"/>
      <c r="Q118" s="134"/>
      <c r="R118" s="134"/>
      <c r="S118" s="134"/>
      <c r="T118" s="134"/>
      <c r="U118" s="134"/>
      <c r="V118" s="134"/>
      <c r="W118" s="134"/>
      <c r="X118" s="134"/>
      <c r="Y118" s="134"/>
      <c r="Z118" s="160"/>
      <c r="AA118" s="135"/>
      <c r="AB118" s="136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8"/>
      <c r="C119" s="138"/>
      <c r="D119" s="282"/>
      <c r="E119" s="140"/>
      <c r="F119" s="141"/>
      <c r="G119" s="141"/>
      <c r="H119" s="141"/>
      <c r="I119" s="141"/>
      <c r="J119" s="143"/>
      <c r="K119" s="254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42"/>
      <c r="AA119" s="140"/>
      <c r="AB119" s="143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/>
      <c r="E120" s="155"/>
      <c r="F120" s="156"/>
      <c r="G120" s="156"/>
      <c r="H120" s="156"/>
      <c r="I120" s="156"/>
      <c r="J120" s="157"/>
      <c r="K120" s="287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3"/>
      <c r="AA120" s="155"/>
      <c r="AB120" s="157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/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/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2"/>
      <c r="C123" s="172"/>
      <c r="D123" s="290"/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/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/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/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2"/>
      <c r="C127" s="172"/>
      <c r="D127" s="290"/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/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8"/>
      <c r="B130" s="209"/>
      <c r="C130" s="209"/>
      <c r="D130" s="210"/>
      <c r="E130" s="211"/>
      <c r="F130" s="212"/>
      <c r="G130" s="212"/>
      <c r="H130" s="212"/>
      <c r="I130" s="212"/>
      <c r="J130" s="213"/>
      <c r="K130" s="214"/>
      <c r="L130" s="212"/>
      <c r="M130" s="212"/>
      <c r="N130" s="212"/>
      <c r="O130" s="212"/>
      <c r="P130" s="212"/>
      <c r="Q130" s="212"/>
      <c r="R130" s="212"/>
      <c r="S130" s="212"/>
      <c r="T130" s="212"/>
      <c r="U130" s="212"/>
      <c r="V130" s="212"/>
      <c r="W130" s="212"/>
      <c r="X130" s="212"/>
      <c r="Y130" s="212"/>
      <c r="Z130" s="215"/>
      <c r="AA130" s="211"/>
      <c r="AB130" s="213"/>
      <c r="AC130" s="216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/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7"/>
      <c r="B133" s="308"/>
      <c r="C133" s="309"/>
      <c r="D133" s="310"/>
      <c r="E133" s="310"/>
      <c r="F133" s="310"/>
      <c r="G133" s="310"/>
      <c r="H133" s="310"/>
      <c r="I133" s="310"/>
      <c r="J133" s="310"/>
      <c r="K133" s="310"/>
      <c r="L133" s="310"/>
      <c r="M133" s="310"/>
      <c r="N133" s="310"/>
      <c r="O133" s="310"/>
      <c r="P133" s="310"/>
      <c r="Q133" s="310"/>
      <c r="R133" s="310"/>
      <c r="S133" s="310"/>
      <c r="T133" s="310"/>
      <c r="U133" s="310"/>
      <c r="V133" s="310"/>
      <c r="W133" s="310"/>
      <c r="X133" s="310"/>
      <c r="Y133" s="310"/>
      <c r="Z133" s="310"/>
      <c r="AA133" s="310"/>
      <c r="AB133" s="310"/>
    </row>
    <row r="134" customFormat="false" ht="14.25" hidden="false" customHeight="false" outlineLevel="0" collapsed="false">
      <c r="A134" s="307"/>
      <c r="B134" s="308"/>
      <c r="C134" s="309"/>
      <c r="D134" s="310"/>
      <c r="E134" s="310"/>
      <c r="F134" s="310"/>
      <c r="G134" s="310"/>
      <c r="H134" s="310"/>
      <c r="I134" s="310"/>
      <c r="J134" s="310"/>
      <c r="K134" s="310"/>
      <c r="L134" s="310"/>
      <c r="M134" s="310"/>
      <c r="N134" s="310"/>
      <c r="O134" s="310"/>
      <c r="P134" s="310"/>
      <c r="Q134" s="310"/>
      <c r="R134" s="310"/>
      <c r="S134" s="310"/>
      <c r="T134" s="310"/>
      <c r="U134" s="310"/>
      <c r="V134" s="310"/>
      <c r="W134" s="310"/>
      <c r="X134" s="310"/>
      <c r="Y134" s="310"/>
      <c r="Z134" s="310"/>
      <c r="AA134" s="310"/>
      <c r="AB134" s="310"/>
    </row>
    <row r="135" customFormat="false" ht="14.25" hidden="false" customHeight="false" outlineLevel="0" collapsed="false">
      <c r="A135" s="307"/>
      <c r="B135" s="308"/>
      <c r="C135" s="309"/>
      <c r="D135" s="310"/>
      <c r="E135" s="310"/>
      <c r="F135" s="310"/>
      <c r="G135" s="310"/>
      <c r="H135" s="310"/>
      <c r="I135" s="310"/>
      <c r="J135" s="310"/>
      <c r="K135" s="310"/>
      <c r="L135" s="310"/>
      <c r="M135" s="310"/>
      <c r="N135" s="310"/>
      <c r="O135" s="310"/>
      <c r="P135" s="310"/>
      <c r="Q135" s="310"/>
      <c r="R135" s="310"/>
      <c r="S135" s="310"/>
      <c r="T135" s="310"/>
      <c r="U135" s="310"/>
      <c r="V135" s="310"/>
      <c r="W135" s="310"/>
      <c r="X135" s="310"/>
      <c r="Y135" s="310"/>
      <c r="Z135" s="310"/>
      <c r="AA135" s="310"/>
      <c r="AB135" s="310"/>
    </row>
    <row r="136" customFormat="false" ht="15" hidden="false" customHeight="false" outlineLevel="0" collapsed="false">
      <c r="B136" s="309"/>
      <c r="C136" s="309"/>
      <c r="D136" s="311"/>
      <c r="E136" s="311"/>
      <c r="F136" s="311"/>
      <c r="G136" s="311"/>
      <c r="H136" s="311"/>
      <c r="I136" s="311"/>
      <c r="J136" s="311"/>
      <c r="K136" s="311"/>
      <c r="L136" s="311"/>
      <c r="M136" s="311"/>
      <c r="N136" s="311"/>
      <c r="O136" s="311"/>
      <c r="P136" s="311"/>
      <c r="Q136" s="311"/>
      <c r="R136" s="311"/>
      <c r="S136" s="311"/>
      <c r="T136" s="311"/>
      <c r="U136" s="311"/>
      <c r="V136" s="311"/>
      <c r="W136" s="311"/>
      <c r="X136" s="311"/>
      <c r="Y136" s="311"/>
      <c r="Z136" s="311"/>
      <c r="AA136" s="311"/>
      <c r="AB136" s="311"/>
    </row>
    <row r="137" customFormat="false" ht="1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45"/>
      <c r="G17" s="145"/>
      <c r="H17" s="145"/>
      <c r="I17" s="145"/>
      <c r="J17" s="281"/>
      <c r="K17" s="135"/>
      <c r="L17" s="134"/>
      <c r="M17" s="134"/>
      <c r="N17" s="134"/>
      <c r="O17" s="134"/>
      <c r="P17" s="134"/>
      <c r="Q17" s="134"/>
      <c r="R17" s="134"/>
      <c r="S17" s="134"/>
      <c r="T17" s="134"/>
      <c r="U17" s="134"/>
      <c r="V17" s="134"/>
      <c r="W17" s="134"/>
      <c r="X17" s="134"/>
      <c r="Y17" s="134"/>
      <c r="Z17" s="136"/>
      <c r="AA17" s="135"/>
      <c r="AB17" s="136"/>
      <c r="AC17" s="137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8"/>
      <c r="C18" s="138"/>
      <c r="D18" s="139"/>
      <c r="E18" s="140"/>
      <c r="F18" s="141"/>
      <c r="G18" s="141"/>
      <c r="H18" s="141"/>
      <c r="I18" s="141"/>
      <c r="J18" s="142"/>
      <c r="K18" s="140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3"/>
      <c r="AA18" s="140"/>
      <c r="AB18" s="143"/>
      <c r="AC18" s="137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4" t="n">
        <f aca="false">$I13</f>
        <v>0</v>
      </c>
      <c r="AV18" s="144" t="n">
        <f aca="false">$J13</f>
        <v>0</v>
      </c>
      <c r="AW18" s="144" t="n">
        <f aca="false">$K13</f>
        <v>0</v>
      </c>
      <c r="AX18" s="144" t="n">
        <f aca="false">$L13</f>
        <v>0</v>
      </c>
      <c r="AY18" s="129"/>
      <c r="AZ18" s="144" t="n">
        <f aca="false">-$I20</f>
        <v>-0</v>
      </c>
      <c r="BA18" s="144" t="n">
        <f aca="false">-$J20</f>
        <v>-0</v>
      </c>
      <c r="BB18" s="144" t="n">
        <f aca="false">-$K20</f>
        <v>-0</v>
      </c>
      <c r="BC18" s="144" t="n">
        <f aca="false">-$L20</f>
        <v>-0</v>
      </c>
      <c r="BD18" s="65"/>
    </row>
    <row r="19" customFormat="false" ht="15" hidden="false" customHeight="false" outlineLevel="0" collapsed="false">
      <c r="A19" s="66"/>
      <c r="B19" s="138"/>
      <c r="C19" s="138"/>
      <c r="D19" s="139"/>
      <c r="E19" s="140"/>
      <c r="F19" s="141"/>
      <c r="G19" s="141"/>
      <c r="H19" s="141"/>
      <c r="I19" s="141"/>
      <c r="J19" s="142"/>
      <c r="K19" s="140"/>
      <c r="L19" s="141"/>
      <c r="M19" s="141"/>
      <c r="N19" s="141"/>
      <c r="O19" s="141"/>
      <c r="P19" s="141"/>
      <c r="Q19" s="141"/>
      <c r="R19" s="141"/>
      <c r="S19" s="141"/>
      <c r="T19" s="141"/>
      <c r="U19" s="141"/>
      <c r="V19" s="141"/>
      <c r="W19" s="141"/>
      <c r="X19" s="141"/>
      <c r="Y19" s="141"/>
      <c r="Z19" s="143"/>
      <c r="AA19" s="140"/>
      <c r="AB19" s="143"/>
      <c r="AC19" s="137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8"/>
      <c r="C20" s="138"/>
      <c r="D20" s="139"/>
      <c r="E20" s="140"/>
      <c r="F20" s="141"/>
      <c r="G20" s="141"/>
      <c r="H20" s="141"/>
      <c r="I20" s="141"/>
      <c r="J20" s="142"/>
      <c r="K20" s="133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6"/>
      <c r="AA20" s="133"/>
      <c r="AB20" s="146"/>
      <c r="AC20" s="137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8"/>
      <c r="C21" s="138"/>
      <c r="D21" s="139"/>
      <c r="E21" s="140"/>
      <c r="F21" s="141"/>
      <c r="G21" s="141"/>
      <c r="H21" s="141"/>
      <c r="I21" s="141"/>
      <c r="J21" s="142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3"/>
      <c r="AA21" s="140"/>
      <c r="AB21" s="143"/>
      <c r="AC21" s="137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8"/>
      <c r="C22" s="138"/>
      <c r="D22" s="139"/>
      <c r="E22" s="140"/>
      <c r="F22" s="141"/>
      <c r="G22" s="141"/>
      <c r="H22" s="141"/>
      <c r="I22" s="141"/>
      <c r="J22" s="142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3"/>
      <c r="AA22" s="140"/>
      <c r="AB22" s="143"/>
      <c r="AC22" s="137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7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7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7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7" t="n">
        <f aca="false">$AB20</f>
        <v>0</v>
      </c>
      <c r="BD22" s="65"/>
    </row>
    <row r="23" customFormat="false" ht="15.75" hidden="false" customHeight="false" outlineLevel="0" collapsed="false">
      <c r="A23" s="66"/>
      <c r="B23" s="138"/>
      <c r="C23" s="138"/>
      <c r="D23" s="139"/>
      <c r="E23" s="140"/>
      <c r="F23" s="141"/>
      <c r="G23" s="141"/>
      <c r="H23" s="141"/>
      <c r="I23" s="141"/>
      <c r="J23" s="142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3"/>
      <c r="AA23" s="140"/>
      <c r="AB23" s="143"/>
      <c r="AC23" s="137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8"/>
      <c r="C24" s="138"/>
      <c r="D24" s="139"/>
      <c r="E24" s="140"/>
      <c r="F24" s="141"/>
      <c r="G24" s="141"/>
      <c r="H24" s="141"/>
      <c r="I24" s="141"/>
      <c r="J24" s="142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3"/>
      <c r="AA24" s="140"/>
      <c r="AB24" s="143"/>
      <c r="AC24" s="137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8"/>
      <c r="C25" s="138"/>
      <c r="D25" s="139"/>
      <c r="E25" s="140"/>
      <c r="F25" s="141"/>
      <c r="G25" s="141"/>
      <c r="H25" s="141"/>
      <c r="I25" s="141"/>
      <c r="J25" s="142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3"/>
      <c r="AA25" s="140"/>
      <c r="AB25" s="143"/>
      <c r="AC25" s="137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49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/>
      <c r="E26" s="140"/>
      <c r="F26" s="141"/>
      <c r="G26" s="141"/>
      <c r="H26" s="141"/>
      <c r="I26" s="141"/>
      <c r="J26" s="142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3"/>
      <c r="AA26" s="140"/>
      <c r="AB26" s="143"/>
      <c r="AC26" s="137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/>
      <c r="E27" s="140"/>
      <c r="F27" s="141"/>
      <c r="G27" s="141"/>
      <c r="H27" s="141"/>
      <c r="I27" s="141"/>
      <c r="J27" s="142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3"/>
      <c r="AA27" s="140"/>
      <c r="AB27" s="143"/>
      <c r="AC27" s="137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/>
      <c r="E28" s="140"/>
      <c r="F28" s="141"/>
      <c r="G28" s="141"/>
      <c r="H28" s="141"/>
      <c r="I28" s="141"/>
      <c r="J28" s="142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3"/>
      <c r="AA28" s="140"/>
      <c r="AB28" s="143"/>
      <c r="AC28" s="137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/>
      <c r="E29" s="140"/>
      <c r="F29" s="141"/>
      <c r="G29" s="141"/>
      <c r="H29" s="141"/>
      <c r="I29" s="141"/>
      <c r="J29" s="142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3"/>
      <c r="AA29" s="140"/>
      <c r="AB29" s="143"/>
      <c r="AC29" s="137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/>
      <c r="E30" s="140"/>
      <c r="F30" s="141"/>
      <c r="G30" s="141"/>
      <c r="H30" s="141"/>
      <c r="I30" s="141"/>
      <c r="J30" s="142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3"/>
      <c r="AA30" s="140"/>
      <c r="AB30" s="143"/>
      <c r="AC30" s="137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/>
      <c r="E31" s="140"/>
      <c r="F31" s="141"/>
      <c r="G31" s="141"/>
      <c r="H31" s="141"/>
      <c r="I31" s="141"/>
      <c r="J31" s="142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3"/>
      <c r="AA31" s="140"/>
      <c r="AB31" s="143"/>
      <c r="AC31" s="137"/>
      <c r="AD31" s="61" t="n">
        <v>24</v>
      </c>
      <c r="AE31" s="150" t="n">
        <f aca="false">AB33</f>
        <v>0</v>
      </c>
      <c r="AF31" s="151" t="n">
        <f aca="false">AB47</f>
        <v>0</v>
      </c>
      <c r="AG31" s="152" t="n">
        <v>0</v>
      </c>
      <c r="AH31" s="152" t="n">
        <v>0</v>
      </c>
      <c r="AI31" s="151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3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/>
      <c r="E32" s="140"/>
      <c r="F32" s="141"/>
      <c r="G32" s="141"/>
      <c r="H32" s="141"/>
      <c r="I32" s="141"/>
      <c r="J32" s="142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3"/>
      <c r="AA32" s="140"/>
      <c r="AB32" s="143"/>
      <c r="AC32" s="137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38"/>
      <c r="C33" s="138"/>
      <c r="D33" s="154"/>
      <c r="E33" s="140"/>
      <c r="F33" s="141"/>
      <c r="G33" s="141"/>
      <c r="H33" s="141"/>
      <c r="I33" s="141"/>
      <c r="J33" s="142"/>
      <c r="K33" s="155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7"/>
      <c r="AA33" s="155"/>
      <c r="AB33" s="157"/>
      <c r="AC33" s="137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/>
      <c r="E34" s="135"/>
      <c r="F34" s="134"/>
      <c r="G34" s="134"/>
      <c r="H34" s="134"/>
      <c r="I34" s="134"/>
      <c r="J34" s="160"/>
      <c r="K34" s="135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60"/>
      <c r="AA34" s="133"/>
      <c r="AB34" s="146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/>
      <c r="E35" s="140"/>
      <c r="F35" s="141"/>
      <c r="G35" s="141"/>
      <c r="H35" s="141"/>
      <c r="I35" s="141"/>
      <c r="J35" s="142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2"/>
      <c r="AA35" s="140"/>
      <c r="AB35" s="143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8"/>
      <c r="C36" s="138"/>
      <c r="D36" s="139"/>
      <c r="E36" s="140"/>
      <c r="F36" s="141"/>
      <c r="G36" s="141"/>
      <c r="H36" s="141"/>
      <c r="I36" s="141"/>
      <c r="J36" s="142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2"/>
      <c r="AA36" s="140"/>
      <c r="AB36" s="143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/>
      <c r="E37" s="140"/>
      <c r="F37" s="141"/>
      <c r="G37" s="141"/>
      <c r="H37" s="141"/>
      <c r="I37" s="141"/>
      <c r="J37" s="142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2"/>
      <c r="AA37" s="140"/>
      <c r="AB37" s="143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4"/>
      <c r="E38" s="155"/>
      <c r="F38" s="156"/>
      <c r="G38" s="156"/>
      <c r="H38" s="156"/>
      <c r="I38" s="156"/>
      <c r="J38" s="163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3"/>
      <c r="AA38" s="164"/>
      <c r="AB38" s="165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/>
      <c r="C39" s="166"/>
      <c r="D39" s="167"/>
      <c r="E39" s="168"/>
      <c r="F39" s="169"/>
      <c r="G39" s="169"/>
      <c r="H39" s="169"/>
      <c r="I39" s="169"/>
      <c r="J39" s="170"/>
      <c r="K39" s="168"/>
      <c r="L39" s="169"/>
      <c r="M39" s="169"/>
      <c r="N39" s="169"/>
      <c r="O39" s="169"/>
      <c r="P39" s="169"/>
      <c r="Q39" s="169"/>
      <c r="R39" s="169"/>
      <c r="S39" s="169"/>
      <c r="T39" s="169"/>
      <c r="U39" s="169"/>
      <c r="V39" s="169"/>
      <c r="W39" s="169"/>
      <c r="X39" s="169"/>
      <c r="Y39" s="169"/>
      <c r="Z39" s="170"/>
      <c r="AA39" s="168"/>
      <c r="AB39" s="171"/>
      <c r="AC39" s="137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/>
      <c r="C40" s="172"/>
      <c r="D40" s="173"/>
      <c r="E40" s="174"/>
      <c r="F40" s="175"/>
      <c r="G40" s="175"/>
      <c r="H40" s="175"/>
      <c r="I40" s="175"/>
      <c r="J40" s="176"/>
      <c r="K40" s="174"/>
      <c r="L40" s="175"/>
      <c r="M40" s="175"/>
      <c r="N40" s="175"/>
      <c r="O40" s="175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6"/>
      <c r="AA40" s="174"/>
      <c r="AB40" s="177"/>
      <c r="AC40" s="137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/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/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/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2"/>
      <c r="C44" s="172"/>
      <c r="D44" s="173"/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/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/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/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/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2"/>
      <c r="C49" s="172"/>
      <c r="D49" s="173"/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/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8"/>
      <c r="B52" s="209"/>
      <c r="C52" s="209"/>
      <c r="D52" s="210"/>
      <c r="E52" s="211"/>
      <c r="F52" s="212"/>
      <c r="G52" s="212"/>
      <c r="H52" s="212"/>
      <c r="I52" s="212"/>
      <c r="J52" s="213"/>
      <c r="K52" s="214"/>
      <c r="L52" s="212"/>
      <c r="M52" s="212"/>
      <c r="N52" s="212"/>
      <c r="O52" s="212"/>
      <c r="P52" s="212"/>
      <c r="Q52" s="212"/>
      <c r="R52" s="212"/>
      <c r="S52" s="212"/>
      <c r="T52" s="212"/>
      <c r="U52" s="212"/>
      <c r="V52" s="212"/>
      <c r="W52" s="212"/>
      <c r="X52" s="212"/>
      <c r="Y52" s="212"/>
      <c r="Z52" s="215"/>
      <c r="AA52" s="211"/>
      <c r="AB52" s="213"/>
      <c r="AC52" s="216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/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5"/>
      <c r="B56" s="218"/>
      <c r="C56" s="218"/>
      <c r="D56" s="229"/>
      <c r="E56" s="43"/>
      <c r="F56" s="41"/>
      <c r="G56" s="41"/>
      <c r="H56" s="41"/>
      <c r="I56" s="41"/>
      <c r="J56" s="44"/>
      <c r="K56" s="230"/>
      <c r="L56" s="230"/>
      <c r="M56" s="230"/>
      <c r="N56" s="230"/>
      <c r="O56" s="230"/>
      <c r="P56" s="230"/>
      <c r="Q56" s="230"/>
      <c r="R56" s="230"/>
      <c r="S56" s="230"/>
      <c r="T56" s="230"/>
      <c r="U56" s="230"/>
      <c r="V56" s="230"/>
      <c r="W56" s="230"/>
      <c r="X56" s="230"/>
      <c r="Y56" s="230"/>
      <c r="Z56" s="230"/>
      <c r="AA56" s="43"/>
      <c r="AB56" s="44"/>
      <c r="AC56" s="231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2"/>
      <c r="C58" s="232"/>
      <c r="D58" s="233"/>
      <c r="E58" s="234"/>
      <c r="F58" s="235"/>
      <c r="G58" s="235"/>
      <c r="H58" s="235"/>
      <c r="I58" s="235"/>
      <c r="J58" s="236"/>
      <c r="K58" s="237"/>
      <c r="L58" s="235"/>
      <c r="M58" s="235"/>
      <c r="N58" s="235"/>
      <c r="O58" s="235"/>
      <c r="P58" s="235"/>
      <c r="Q58" s="235"/>
      <c r="R58" s="235"/>
      <c r="S58" s="235"/>
      <c r="T58" s="235"/>
      <c r="U58" s="235"/>
      <c r="V58" s="235"/>
      <c r="W58" s="235"/>
      <c r="X58" s="235"/>
      <c r="Y58" s="235"/>
      <c r="Z58" s="238"/>
      <c r="AA58" s="234"/>
      <c r="AB58" s="236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39"/>
      <c r="C61" s="239"/>
      <c r="D61" s="240"/>
      <c r="E61" s="241"/>
      <c r="F61" s="242"/>
      <c r="G61" s="242"/>
      <c r="H61" s="242"/>
      <c r="I61" s="242"/>
      <c r="J61" s="243"/>
      <c r="K61" s="244"/>
      <c r="L61" s="242"/>
      <c r="M61" s="242"/>
      <c r="N61" s="242"/>
      <c r="O61" s="242"/>
      <c r="P61" s="242"/>
      <c r="Q61" s="242"/>
      <c r="R61" s="242"/>
      <c r="S61" s="242"/>
      <c r="T61" s="242"/>
      <c r="U61" s="242"/>
      <c r="V61" s="242"/>
      <c r="W61" s="242"/>
      <c r="X61" s="242"/>
      <c r="Y61" s="242"/>
      <c r="Z61" s="245"/>
      <c r="AA61" s="241"/>
      <c r="AB61" s="243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6"/>
      <c r="C63" s="246"/>
      <c r="D63" s="247"/>
      <c r="E63" s="248"/>
      <c r="F63" s="249"/>
      <c r="G63" s="249"/>
      <c r="H63" s="249"/>
      <c r="I63" s="249"/>
      <c r="J63" s="250"/>
      <c r="K63" s="251"/>
      <c r="L63" s="249"/>
      <c r="M63" s="249"/>
      <c r="N63" s="249"/>
      <c r="O63" s="249"/>
      <c r="P63" s="249"/>
      <c r="Q63" s="249"/>
      <c r="R63" s="249"/>
      <c r="S63" s="249"/>
      <c r="T63" s="249"/>
      <c r="U63" s="249"/>
      <c r="V63" s="249"/>
      <c r="W63" s="249"/>
      <c r="X63" s="249"/>
      <c r="Y63" s="249"/>
      <c r="Z63" s="252"/>
      <c r="AA63" s="248"/>
      <c r="AB63" s="250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38"/>
      <c r="C64" s="138"/>
      <c r="D64" s="139"/>
      <c r="E64" s="140"/>
      <c r="F64" s="141"/>
      <c r="G64" s="141"/>
      <c r="H64" s="141"/>
      <c r="I64" s="141"/>
      <c r="J64" s="143"/>
      <c r="K64" s="280"/>
      <c r="L64" s="145"/>
      <c r="M64" s="145"/>
      <c r="N64" s="145"/>
      <c r="O64" s="145"/>
      <c r="P64" s="145"/>
      <c r="Q64" s="145"/>
      <c r="R64" s="145"/>
      <c r="S64" s="145"/>
      <c r="T64" s="145"/>
      <c r="U64" s="145"/>
      <c r="V64" s="145"/>
      <c r="W64" s="145"/>
      <c r="X64" s="145"/>
      <c r="Y64" s="145"/>
      <c r="Z64" s="281"/>
      <c r="AA64" s="312"/>
      <c r="AB64" s="313"/>
      <c r="AC64" s="253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38"/>
      <c r="C65" s="138"/>
      <c r="D65" s="139"/>
      <c r="E65" s="140"/>
      <c r="F65" s="141"/>
      <c r="G65" s="141"/>
      <c r="H65" s="141"/>
      <c r="I65" s="141"/>
      <c r="J65" s="143"/>
      <c r="K65" s="254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2"/>
      <c r="AA65" s="140"/>
      <c r="AB65" s="143"/>
      <c r="AC65" s="253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8"/>
      <c r="C66" s="138"/>
      <c r="D66" s="139"/>
      <c r="E66" s="140"/>
      <c r="F66" s="141"/>
      <c r="G66" s="141"/>
      <c r="H66" s="141"/>
      <c r="I66" s="141"/>
      <c r="J66" s="143"/>
      <c r="K66" s="254"/>
      <c r="L66" s="141"/>
      <c r="M66" s="141"/>
      <c r="N66" s="141"/>
      <c r="O66" s="141"/>
      <c r="P66" s="141"/>
      <c r="Q66" s="141"/>
      <c r="R66" s="141"/>
      <c r="S66" s="141"/>
      <c r="T66" s="141"/>
      <c r="U66" s="141"/>
      <c r="V66" s="141"/>
      <c r="W66" s="141"/>
      <c r="X66" s="141"/>
      <c r="Y66" s="141"/>
      <c r="Z66" s="142"/>
      <c r="AA66" s="140"/>
      <c r="AB66" s="143"/>
      <c r="AC66" s="253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4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8"/>
      <c r="C67" s="138"/>
      <c r="D67" s="139"/>
      <c r="E67" s="140"/>
      <c r="F67" s="141"/>
      <c r="G67" s="141"/>
      <c r="H67" s="141"/>
      <c r="I67" s="141"/>
      <c r="J67" s="143"/>
      <c r="K67" s="254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2"/>
      <c r="AA67" s="140"/>
      <c r="AB67" s="143"/>
      <c r="AC67" s="253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4" t="n">
        <f aca="false">-$I70</f>
        <v>-0</v>
      </c>
      <c r="AV67" s="144" t="n">
        <f aca="false">-$J70</f>
        <v>-0</v>
      </c>
      <c r="AW67" s="144" t="n">
        <f aca="false">-$K70</f>
        <v>-0</v>
      </c>
      <c r="AX67" s="144" t="n">
        <f aca="false">-$L70</f>
        <v>-0</v>
      </c>
      <c r="AY67" s="129"/>
      <c r="AZ67" s="144" t="n">
        <f aca="false">-$I68</f>
        <v>-0</v>
      </c>
      <c r="BA67" s="144" t="n">
        <f aca="false">-$J68</f>
        <v>-0</v>
      </c>
      <c r="BB67" s="144" t="n">
        <f aca="false">-$K68</f>
        <v>-0</v>
      </c>
      <c r="BC67" s="144" t="n">
        <f aca="false">-$L68</f>
        <v>-0</v>
      </c>
      <c r="BD67" s="144"/>
      <c r="BE67" s="144" t="n">
        <f aca="false">-$I69</f>
        <v>-0</v>
      </c>
      <c r="BF67" s="144" t="n">
        <f aca="false">-$J69</f>
        <v>-0</v>
      </c>
      <c r="BG67" s="144" t="n">
        <f aca="false">-$K69</f>
        <v>-0</v>
      </c>
      <c r="BH67" s="144" t="n">
        <f aca="false">-$L69</f>
        <v>-0</v>
      </c>
    </row>
    <row r="68" customFormat="false" ht="15" hidden="false" customHeight="false" outlineLevel="0" collapsed="false">
      <c r="A68" s="66"/>
      <c r="B68" s="138"/>
      <c r="C68" s="138"/>
      <c r="D68" s="139"/>
      <c r="E68" s="255"/>
      <c r="F68" s="141"/>
      <c r="G68" s="141"/>
      <c r="H68" s="141"/>
      <c r="I68" s="141"/>
      <c r="J68" s="143"/>
      <c r="K68" s="254"/>
      <c r="L68" s="256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2"/>
      <c r="AA68" s="140"/>
      <c r="AB68" s="143"/>
      <c r="AC68" s="253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4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8"/>
      <c r="C69" s="138"/>
      <c r="D69" s="139"/>
      <c r="E69" s="140"/>
      <c r="F69" s="141"/>
      <c r="G69" s="141"/>
      <c r="H69" s="141"/>
      <c r="I69" s="141"/>
      <c r="J69" s="143"/>
      <c r="K69" s="254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2"/>
      <c r="AA69" s="140"/>
      <c r="AB69" s="143"/>
      <c r="AC69" s="253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4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8"/>
      <c r="C70" s="138"/>
      <c r="D70" s="139"/>
      <c r="E70" s="140"/>
      <c r="F70" s="141"/>
      <c r="G70" s="141"/>
      <c r="H70" s="141"/>
      <c r="I70" s="141"/>
      <c r="J70" s="143"/>
      <c r="K70" s="254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2"/>
      <c r="AA70" s="140"/>
      <c r="AB70" s="143"/>
      <c r="AC70" s="253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4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8"/>
      <c r="C71" s="138"/>
      <c r="D71" s="139"/>
      <c r="E71" s="140"/>
      <c r="F71" s="141"/>
      <c r="G71" s="141"/>
      <c r="H71" s="141"/>
      <c r="I71" s="141"/>
      <c r="J71" s="143"/>
      <c r="K71" s="254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2"/>
      <c r="AA71" s="140"/>
      <c r="AB71" s="143"/>
      <c r="AC71" s="253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7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7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7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7" t="n">
        <f aca="false">$AB68</f>
        <v>0</v>
      </c>
      <c r="BD71" s="144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7" t="n">
        <f aca="false">$AB69</f>
        <v>0</v>
      </c>
    </row>
    <row r="72" customFormat="false" ht="15.75" hidden="false" customHeight="false" outlineLevel="0" collapsed="false">
      <c r="A72" s="66"/>
      <c r="B72" s="138"/>
      <c r="C72" s="138"/>
      <c r="D72" s="139"/>
      <c r="E72" s="140"/>
      <c r="F72" s="141"/>
      <c r="G72" s="141"/>
      <c r="H72" s="141"/>
      <c r="I72" s="141"/>
      <c r="J72" s="143"/>
      <c r="K72" s="254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2"/>
      <c r="AA72" s="140"/>
      <c r="AB72" s="143"/>
      <c r="AC72" s="253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4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8"/>
      <c r="C73" s="138"/>
      <c r="D73" s="139"/>
      <c r="E73" s="140"/>
      <c r="F73" s="141"/>
      <c r="G73" s="141"/>
      <c r="H73" s="141"/>
      <c r="I73" s="141"/>
      <c r="J73" s="143"/>
      <c r="K73" s="254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2"/>
      <c r="AA73" s="140"/>
      <c r="AB73" s="143"/>
      <c r="AC73" s="253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/>
      <c r="E74" s="140"/>
      <c r="F74" s="141"/>
      <c r="G74" s="141"/>
      <c r="H74" s="141"/>
      <c r="I74" s="141"/>
      <c r="J74" s="143"/>
      <c r="K74" s="254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2"/>
      <c r="AA74" s="140"/>
      <c r="AB74" s="143"/>
      <c r="AC74" s="253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49" t="s">
        <v>41</v>
      </c>
      <c r="AM74" s="3"/>
      <c r="AN74" s="3"/>
      <c r="AO74" s="49"/>
      <c r="AP74" s="149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/>
      <c r="E75" s="140"/>
      <c r="F75" s="141"/>
      <c r="G75" s="141"/>
      <c r="H75" s="141"/>
      <c r="I75" s="141"/>
      <c r="J75" s="143"/>
      <c r="K75" s="254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2"/>
      <c r="AA75" s="140"/>
      <c r="AB75" s="143"/>
      <c r="AC75" s="253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8"/>
      <c r="C76" s="138"/>
      <c r="D76" s="139"/>
      <c r="E76" s="140"/>
      <c r="F76" s="141"/>
      <c r="G76" s="141"/>
      <c r="H76" s="141"/>
      <c r="I76" s="141"/>
      <c r="J76" s="143"/>
      <c r="K76" s="254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2"/>
      <c r="AA76" s="140"/>
      <c r="AB76" s="143"/>
      <c r="AC76" s="253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/>
      <c r="E77" s="140"/>
      <c r="F77" s="141"/>
      <c r="G77" s="141"/>
      <c r="H77" s="141"/>
      <c r="I77" s="141"/>
      <c r="J77" s="143"/>
      <c r="K77" s="254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2"/>
      <c r="AA77" s="140"/>
      <c r="AB77" s="143"/>
      <c r="AC77" s="253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/>
      <c r="E78" s="140"/>
      <c r="F78" s="141"/>
      <c r="G78" s="141"/>
      <c r="H78" s="141"/>
      <c r="I78" s="141"/>
      <c r="J78" s="143"/>
      <c r="K78" s="254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2"/>
      <c r="AA78" s="140"/>
      <c r="AB78" s="143"/>
      <c r="AC78" s="253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/>
      <c r="E79" s="140"/>
      <c r="F79" s="141"/>
      <c r="G79" s="141"/>
      <c r="H79" s="141"/>
      <c r="I79" s="141"/>
      <c r="J79" s="143"/>
      <c r="K79" s="254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2"/>
      <c r="AA79" s="140"/>
      <c r="AB79" s="143"/>
      <c r="AC79" s="253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/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 t="n">
        <v>24</v>
      </c>
      <c r="AE80" s="150" t="n">
        <f aca="false">AB80</f>
        <v>0</v>
      </c>
      <c r="AF80" s="151" t="n">
        <f aca="false">AB94</f>
        <v>0</v>
      </c>
      <c r="AG80" s="152" t="n">
        <v>0</v>
      </c>
      <c r="AH80" s="152" t="n">
        <f aca="false">AB93</f>
        <v>0</v>
      </c>
      <c r="AI80" s="151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3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3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/>
      <c r="E81" s="135"/>
      <c r="F81" s="134"/>
      <c r="G81" s="134"/>
      <c r="H81" s="134"/>
      <c r="I81" s="134"/>
      <c r="J81" s="136"/>
      <c r="K81" s="135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4"/>
      <c r="X81" s="134"/>
      <c r="Y81" s="134"/>
      <c r="Z81" s="160"/>
      <c r="AA81" s="135"/>
      <c r="AB81" s="136"/>
      <c r="AC81" s="263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38"/>
      <c r="C82" s="138"/>
      <c r="D82" s="139"/>
      <c r="E82" s="140"/>
      <c r="F82" s="141"/>
      <c r="G82" s="141"/>
      <c r="H82" s="141"/>
      <c r="I82" s="141"/>
      <c r="J82" s="143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2"/>
      <c r="AA82" s="140"/>
      <c r="AB82" s="143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8"/>
      <c r="C83" s="138"/>
      <c r="D83" s="139"/>
      <c r="E83" s="140"/>
      <c r="F83" s="141"/>
      <c r="G83" s="141"/>
      <c r="H83" s="141"/>
      <c r="I83" s="141"/>
      <c r="J83" s="143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2"/>
      <c r="AA83" s="140"/>
      <c r="AB83" s="143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/>
      <c r="E84" s="140"/>
      <c r="F84" s="141"/>
      <c r="G84" s="141"/>
      <c r="H84" s="141"/>
      <c r="I84" s="141"/>
      <c r="J84" s="143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2"/>
      <c r="AA84" s="140"/>
      <c r="AB84" s="143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4"/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3"/>
      <c r="AA85" s="155"/>
      <c r="AB85" s="157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/>
      <c r="C86" s="172"/>
      <c r="D86" s="173"/>
      <c r="E86" s="168"/>
      <c r="F86" s="169"/>
      <c r="G86" s="169"/>
      <c r="H86" s="169"/>
      <c r="I86" s="169"/>
      <c r="J86" s="171"/>
      <c r="K86" s="168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168"/>
      <c r="AB86" s="171"/>
      <c r="AC86" s="137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/>
      <c r="C87" s="166"/>
      <c r="D87" s="173"/>
      <c r="E87" s="174"/>
      <c r="F87" s="175"/>
      <c r="G87" s="175"/>
      <c r="H87" s="175"/>
      <c r="I87" s="175"/>
      <c r="J87" s="177"/>
      <c r="K87" s="264"/>
      <c r="L87" s="265"/>
      <c r="M87" s="265"/>
      <c r="N87" s="265"/>
      <c r="O87" s="265"/>
      <c r="P87" s="265"/>
      <c r="Q87" s="265"/>
      <c r="R87" s="265"/>
      <c r="S87" s="265"/>
      <c r="T87" s="265"/>
      <c r="U87" s="265"/>
      <c r="V87" s="265"/>
      <c r="W87" s="265"/>
      <c r="X87" s="265"/>
      <c r="Y87" s="265"/>
      <c r="Z87" s="266"/>
      <c r="AA87" s="264"/>
      <c r="AB87" s="267"/>
      <c r="AC87" s="137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/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/>
      <c r="B89" s="166"/>
      <c r="C89" s="166"/>
      <c r="D89" s="173"/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/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/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/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/>
      <c r="C93" s="166"/>
      <c r="D93" s="173"/>
      <c r="E93" s="174"/>
      <c r="F93" s="175"/>
      <c r="G93" s="175"/>
      <c r="H93" s="175"/>
      <c r="I93" s="175"/>
      <c r="J93" s="177"/>
      <c r="K93" s="264"/>
      <c r="L93" s="265"/>
      <c r="M93" s="265"/>
      <c r="N93" s="265"/>
      <c r="O93" s="265"/>
      <c r="P93" s="265"/>
      <c r="Q93" s="265"/>
      <c r="R93" s="265"/>
      <c r="S93" s="265"/>
      <c r="T93" s="265"/>
      <c r="U93" s="265"/>
      <c r="V93" s="265"/>
      <c r="W93" s="265"/>
      <c r="X93" s="265"/>
      <c r="Y93" s="265"/>
      <c r="Z93" s="266"/>
      <c r="AA93" s="264"/>
      <c r="AB93" s="267"/>
      <c r="AC93" s="253"/>
      <c r="AD93" s="65"/>
    </row>
    <row r="94" customFormat="false" ht="15" hidden="false" customHeight="false" outlineLevel="0" collapsed="false">
      <c r="A94" s="66"/>
      <c r="B94" s="172"/>
      <c r="C94" s="166"/>
      <c r="D94" s="179"/>
      <c r="E94" s="180"/>
      <c r="F94" s="181"/>
      <c r="G94" s="181"/>
      <c r="H94" s="181"/>
      <c r="I94" s="181"/>
      <c r="J94" s="183"/>
      <c r="K94" s="180"/>
      <c r="L94" s="181"/>
      <c r="M94" s="181"/>
      <c r="N94" s="181"/>
      <c r="O94" s="181"/>
      <c r="P94" s="181"/>
      <c r="Q94" s="181"/>
      <c r="R94" s="181"/>
      <c r="S94" s="181"/>
      <c r="T94" s="181"/>
      <c r="U94" s="181"/>
      <c r="V94" s="181"/>
      <c r="W94" s="181"/>
      <c r="X94" s="181"/>
      <c r="Y94" s="181"/>
      <c r="Z94" s="182"/>
      <c r="AA94" s="180"/>
      <c r="AB94" s="183"/>
      <c r="AC94" s="253"/>
      <c r="AD94" s="65"/>
    </row>
    <row r="95" customFormat="false" ht="14.25" hidden="false" customHeight="false" outlineLevel="0" collapsed="false">
      <c r="A95" s="130"/>
      <c r="B95" s="172"/>
      <c r="C95" s="172"/>
      <c r="D95" s="185"/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7"/>
      <c r="AD95" s="65"/>
    </row>
    <row r="96" customFormat="false" ht="14.25" hidden="false" customHeight="false" outlineLevel="0" collapsed="false">
      <c r="A96" s="66"/>
      <c r="B96" s="172"/>
      <c r="C96" s="172"/>
      <c r="D96" s="173"/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/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5" hidden="false" customHeight="false" outlineLevel="0" collapsed="false">
      <c r="A99" s="208"/>
      <c r="B99" s="209"/>
      <c r="C99" s="209"/>
      <c r="D99" s="210"/>
      <c r="E99" s="211"/>
      <c r="F99" s="212"/>
      <c r="G99" s="212"/>
      <c r="H99" s="212"/>
      <c r="I99" s="212"/>
      <c r="J99" s="213"/>
      <c r="K99" s="214"/>
      <c r="L99" s="212"/>
      <c r="M99" s="212"/>
      <c r="N99" s="212"/>
      <c r="O99" s="212"/>
      <c r="P99" s="212"/>
      <c r="Q99" s="212"/>
      <c r="R99" s="212"/>
      <c r="S99" s="212"/>
      <c r="T99" s="212"/>
      <c r="U99" s="212"/>
      <c r="V99" s="212"/>
      <c r="W99" s="212"/>
      <c r="X99" s="212"/>
      <c r="Y99" s="212"/>
      <c r="Z99" s="215"/>
      <c r="AA99" s="211"/>
      <c r="AB99" s="213"/>
      <c r="AC99" s="216"/>
      <c r="AD99" s="65"/>
    </row>
    <row r="100" customFormat="false" ht="16.5" hidden="false" customHeight="false" outlineLevel="0" collapsed="false">
      <c r="A100" s="217"/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15" hidden="false" customHeight="false" outlineLevel="0" collapsed="false">
      <c r="A103" s="225"/>
      <c r="B103" s="218"/>
      <c r="C103" s="218"/>
      <c r="D103" s="229"/>
      <c r="E103" s="43"/>
      <c r="F103" s="41"/>
      <c r="G103" s="41"/>
      <c r="H103" s="41"/>
      <c r="I103" s="41"/>
      <c r="J103" s="44"/>
      <c r="K103" s="230"/>
      <c r="L103" s="230"/>
      <c r="M103" s="230"/>
      <c r="N103" s="230"/>
      <c r="O103" s="230"/>
      <c r="P103" s="230"/>
      <c r="Q103" s="230"/>
      <c r="R103" s="230"/>
      <c r="S103" s="230"/>
      <c r="T103" s="230"/>
      <c r="U103" s="230"/>
      <c r="V103" s="230"/>
      <c r="W103" s="230"/>
      <c r="X103" s="230"/>
      <c r="Y103" s="230"/>
      <c r="Z103" s="230"/>
      <c r="AA103" s="43"/>
      <c r="AB103" s="44"/>
      <c r="AC103" s="231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2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2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39"/>
      <c r="C106" s="239"/>
      <c r="D106" s="240"/>
      <c r="E106" s="273"/>
      <c r="F106" s="274"/>
      <c r="G106" s="274"/>
      <c r="H106" s="274"/>
      <c r="I106" s="274"/>
      <c r="J106" s="275"/>
      <c r="K106" s="276"/>
      <c r="L106" s="274"/>
      <c r="M106" s="274"/>
      <c r="N106" s="274"/>
      <c r="O106" s="274"/>
      <c r="P106" s="274"/>
      <c r="Q106" s="274"/>
      <c r="R106" s="274"/>
      <c r="S106" s="274"/>
      <c r="T106" s="274"/>
      <c r="U106" s="274"/>
      <c r="V106" s="274"/>
      <c r="W106" s="274"/>
      <c r="X106" s="274"/>
      <c r="Y106" s="274"/>
      <c r="Z106" s="277"/>
      <c r="AA106" s="273"/>
      <c r="AB106" s="275"/>
      <c r="AC106" s="74"/>
      <c r="AD106" s="272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78"/>
      <c r="AD107" s="272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6"/>
      <c r="C108" s="246"/>
      <c r="D108" s="247"/>
      <c r="E108" s="248"/>
      <c r="F108" s="249"/>
      <c r="G108" s="249"/>
      <c r="H108" s="249"/>
      <c r="I108" s="249"/>
      <c r="J108" s="250"/>
      <c r="K108" s="251"/>
      <c r="L108" s="249"/>
      <c r="M108" s="249"/>
      <c r="N108" s="249"/>
      <c r="O108" s="249"/>
      <c r="P108" s="249"/>
      <c r="Q108" s="249"/>
      <c r="R108" s="249"/>
      <c r="S108" s="249"/>
      <c r="T108" s="249"/>
      <c r="U108" s="249"/>
      <c r="V108" s="249"/>
      <c r="W108" s="249"/>
      <c r="X108" s="249"/>
      <c r="Y108" s="249"/>
      <c r="Z108" s="252"/>
      <c r="AA108" s="248"/>
      <c r="AB108" s="250"/>
      <c r="AC108" s="93"/>
      <c r="AD108" s="272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/>
      <c r="E109" s="133"/>
      <c r="F109" s="145"/>
      <c r="G109" s="145"/>
      <c r="H109" s="145"/>
      <c r="I109" s="145"/>
      <c r="J109" s="146"/>
      <c r="K109" s="280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281"/>
      <c r="AA109" s="133"/>
      <c r="AB109" s="146"/>
      <c r="AC109" s="253"/>
      <c r="AD109" s="272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/>
      <c r="E110" s="140"/>
      <c r="F110" s="141"/>
      <c r="G110" s="141"/>
      <c r="H110" s="141"/>
      <c r="I110" s="141"/>
      <c r="J110" s="143"/>
      <c r="K110" s="254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2"/>
      <c r="AA110" s="140"/>
      <c r="AB110" s="143"/>
      <c r="AC110" s="253"/>
      <c r="AD110" s="272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/>
      <c r="E111" s="140"/>
      <c r="F111" s="141"/>
      <c r="G111" s="141"/>
      <c r="H111" s="141"/>
      <c r="I111" s="141"/>
      <c r="J111" s="143"/>
      <c r="K111" s="254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2"/>
      <c r="AA111" s="140"/>
      <c r="AB111" s="143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8"/>
      <c r="C112" s="138"/>
      <c r="D112" s="282"/>
      <c r="E112" s="140"/>
      <c r="F112" s="141"/>
      <c r="G112" s="141"/>
      <c r="H112" s="141"/>
      <c r="I112" s="141"/>
      <c r="J112" s="143"/>
      <c r="K112" s="254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42"/>
      <c r="AA112" s="140"/>
      <c r="AB112" s="143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/>
      <c r="E113" s="140"/>
      <c r="F113" s="141"/>
      <c r="G113" s="141"/>
      <c r="H113" s="141"/>
      <c r="I113" s="141"/>
      <c r="J113" s="143"/>
      <c r="K113" s="254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42"/>
      <c r="AA113" s="140"/>
      <c r="AB113" s="143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/>
      <c r="E114" s="140"/>
      <c r="F114" s="141"/>
      <c r="G114" s="141"/>
      <c r="H114" s="141"/>
      <c r="I114" s="141"/>
      <c r="J114" s="143"/>
      <c r="K114" s="254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42"/>
      <c r="AA114" s="140"/>
      <c r="AB114" s="143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/>
      <c r="E115" s="140"/>
      <c r="F115" s="141"/>
      <c r="G115" s="141"/>
      <c r="H115" s="141"/>
      <c r="I115" s="141"/>
      <c r="J115" s="143"/>
      <c r="K115" s="254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42"/>
      <c r="AA115" s="140"/>
      <c r="AB115" s="143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/>
      <c r="E116" s="140"/>
      <c r="F116" s="141"/>
      <c r="G116" s="141"/>
      <c r="H116" s="141"/>
      <c r="I116" s="141"/>
      <c r="J116" s="143"/>
      <c r="K116" s="254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42"/>
      <c r="AA116" s="140"/>
      <c r="AB116" s="143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/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4"/>
      <c r="E118" s="135"/>
      <c r="F118" s="134"/>
      <c r="G118" s="134"/>
      <c r="H118" s="134"/>
      <c r="I118" s="134"/>
      <c r="J118" s="136"/>
      <c r="K118" s="285"/>
      <c r="L118" s="134"/>
      <c r="M118" s="134"/>
      <c r="N118" s="134"/>
      <c r="O118" s="134"/>
      <c r="P118" s="134"/>
      <c r="Q118" s="134"/>
      <c r="R118" s="134"/>
      <c r="S118" s="134"/>
      <c r="T118" s="134"/>
      <c r="U118" s="134"/>
      <c r="V118" s="134"/>
      <c r="W118" s="134"/>
      <c r="X118" s="134"/>
      <c r="Y118" s="134"/>
      <c r="Z118" s="160"/>
      <c r="AA118" s="135"/>
      <c r="AB118" s="136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8"/>
      <c r="C119" s="138"/>
      <c r="D119" s="282"/>
      <c r="E119" s="140"/>
      <c r="F119" s="141"/>
      <c r="G119" s="141"/>
      <c r="H119" s="141"/>
      <c r="I119" s="141"/>
      <c r="J119" s="143"/>
      <c r="K119" s="254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42"/>
      <c r="AA119" s="140"/>
      <c r="AB119" s="143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/>
      <c r="E120" s="155"/>
      <c r="F120" s="156"/>
      <c r="G120" s="156"/>
      <c r="H120" s="156"/>
      <c r="I120" s="156"/>
      <c r="J120" s="157"/>
      <c r="K120" s="287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3"/>
      <c r="AA120" s="155"/>
      <c r="AB120" s="157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/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/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2"/>
      <c r="C123" s="172"/>
      <c r="D123" s="290"/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/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/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/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2"/>
      <c r="C127" s="172"/>
      <c r="D127" s="290"/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/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8"/>
      <c r="B130" s="209"/>
      <c r="C130" s="209"/>
      <c r="D130" s="210"/>
      <c r="E130" s="211"/>
      <c r="F130" s="212"/>
      <c r="G130" s="212"/>
      <c r="H130" s="212"/>
      <c r="I130" s="212"/>
      <c r="J130" s="213"/>
      <c r="K130" s="214"/>
      <c r="L130" s="212"/>
      <c r="M130" s="212"/>
      <c r="N130" s="212"/>
      <c r="O130" s="212"/>
      <c r="P130" s="212"/>
      <c r="Q130" s="212"/>
      <c r="R130" s="212"/>
      <c r="S130" s="212"/>
      <c r="T130" s="212"/>
      <c r="U130" s="212"/>
      <c r="V130" s="212"/>
      <c r="W130" s="212"/>
      <c r="X130" s="212"/>
      <c r="Y130" s="212"/>
      <c r="Z130" s="215"/>
      <c r="AA130" s="211"/>
      <c r="AB130" s="213"/>
      <c r="AC130" s="216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/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7" customFormat="false" ht="14.25" hidden="false" customHeight="false" outlineLevel="0" collapsed="false">
      <c r="D137" s="3" t="s">
        <v>85</v>
      </c>
      <c r="E137" s="4" t="e">
        <f aca="false">AVERAGE(E134:J134,AA134:AB134)</f>
        <v>#DIV/0!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7" activeCellId="0" sqref="A57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2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6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6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39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39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39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39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39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39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39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39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39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39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39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39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39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39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39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39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39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39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4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2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2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2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6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7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88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7"/>
      <c r="G53" s="227"/>
      <c r="H53" s="227"/>
      <c r="I53" s="227"/>
      <c r="J53" s="486"/>
      <c r="K53" s="226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8"/>
      <c r="AA53" s="485"/>
      <c r="AB53" s="227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7"/>
      <c r="G54" s="227"/>
      <c r="H54" s="227"/>
      <c r="I54" s="227"/>
      <c r="J54" s="486"/>
      <c r="K54" s="226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8"/>
      <c r="AA54" s="485"/>
      <c r="AB54" s="227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7"/>
      <c r="G55" s="227"/>
      <c r="H55" s="227"/>
      <c r="I55" s="227"/>
      <c r="J55" s="486"/>
      <c r="K55" s="226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8"/>
      <c r="AA55" s="485"/>
      <c r="AB55" s="227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2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6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6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39"/>
      <c r="C63" s="393"/>
      <c r="D63" s="240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59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39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39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39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39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39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39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39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39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39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39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39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39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39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39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39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4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4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0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7"/>
      <c r="G100" s="227"/>
      <c r="H100" s="227"/>
      <c r="I100" s="227"/>
      <c r="J100" s="486"/>
      <c r="K100" s="226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8"/>
      <c r="AA100" s="485"/>
      <c r="AB100" s="227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7"/>
      <c r="G101" s="227"/>
      <c r="H101" s="227"/>
      <c r="I101" s="227"/>
      <c r="J101" s="486"/>
      <c r="K101" s="226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8"/>
      <c r="AA101" s="485"/>
      <c r="AB101" s="227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7"/>
      <c r="G102" s="227"/>
      <c r="H102" s="227"/>
      <c r="I102" s="227"/>
      <c r="J102" s="486"/>
      <c r="K102" s="226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8"/>
      <c r="AA102" s="485"/>
      <c r="AB102" s="227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1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7"/>
      <c r="G131" s="227"/>
      <c r="H131" s="227"/>
      <c r="I131" s="227"/>
      <c r="J131" s="486"/>
      <c r="K131" s="226"/>
      <c r="L131" s="227"/>
      <c r="M131" s="227"/>
      <c r="N131" s="227"/>
      <c r="O131" s="227"/>
      <c r="P131" s="227"/>
      <c r="Q131" s="227"/>
      <c r="R131" s="227"/>
      <c r="S131" s="227"/>
      <c r="T131" s="227"/>
      <c r="U131" s="227"/>
      <c r="V131" s="227"/>
      <c r="W131" s="227"/>
      <c r="X131" s="227"/>
      <c r="Y131" s="227"/>
      <c r="Z131" s="228"/>
      <c r="AA131" s="485"/>
      <c r="AB131" s="227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7"/>
      <c r="G132" s="227"/>
      <c r="H132" s="227"/>
      <c r="I132" s="227"/>
      <c r="J132" s="486"/>
      <c r="K132" s="226"/>
      <c r="L132" s="227"/>
      <c r="M132" s="227"/>
      <c r="N132" s="227"/>
      <c r="O132" s="227"/>
      <c r="P132" s="227"/>
      <c r="Q132" s="227"/>
      <c r="R132" s="227"/>
      <c r="S132" s="227"/>
      <c r="T132" s="227"/>
      <c r="U132" s="227"/>
      <c r="V132" s="227"/>
      <c r="W132" s="227"/>
      <c r="X132" s="227"/>
      <c r="Y132" s="227"/>
      <c r="Z132" s="228"/>
      <c r="AA132" s="485"/>
      <c r="AB132" s="227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7"/>
      <c r="G133" s="227"/>
      <c r="H133" s="227"/>
      <c r="I133" s="227"/>
      <c r="J133" s="486"/>
      <c r="K133" s="226"/>
      <c r="L133" s="227"/>
      <c r="M133" s="227"/>
      <c r="N133" s="227"/>
      <c r="O133" s="227"/>
      <c r="P133" s="227"/>
      <c r="Q133" s="227"/>
      <c r="R133" s="227"/>
      <c r="S133" s="227"/>
      <c r="T133" s="227"/>
      <c r="U133" s="227"/>
      <c r="V133" s="227"/>
      <c r="W133" s="227"/>
      <c r="X133" s="227"/>
      <c r="Y133" s="227"/>
      <c r="Z133" s="228"/>
      <c r="AA133" s="485"/>
      <c r="AB133" s="227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7"/>
      <c r="G134" s="227"/>
      <c r="H134" s="227"/>
      <c r="I134" s="227"/>
      <c r="J134" s="486"/>
      <c r="K134" s="226"/>
      <c r="L134" s="227"/>
      <c r="M134" s="227"/>
      <c r="N134" s="227"/>
      <c r="O134" s="227"/>
      <c r="P134" s="227"/>
      <c r="Q134" s="227"/>
      <c r="R134" s="227"/>
      <c r="S134" s="227"/>
      <c r="T134" s="227"/>
      <c r="U134" s="227"/>
      <c r="V134" s="227"/>
      <c r="W134" s="227"/>
      <c r="X134" s="227"/>
      <c r="Y134" s="227"/>
      <c r="Z134" s="228"/>
      <c r="AA134" s="485"/>
      <c r="AB134" s="227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7"/>
      <c r="G135" s="227"/>
      <c r="H135" s="227"/>
      <c r="I135" s="227"/>
      <c r="J135" s="486"/>
      <c r="K135" s="226"/>
      <c r="L135" s="227"/>
      <c r="M135" s="227"/>
      <c r="N135" s="227"/>
      <c r="O135" s="227"/>
      <c r="P135" s="227"/>
      <c r="Q135" s="227"/>
      <c r="R135" s="227"/>
      <c r="S135" s="227"/>
      <c r="T135" s="227"/>
      <c r="U135" s="227"/>
      <c r="V135" s="227"/>
      <c r="W135" s="227"/>
      <c r="X135" s="227"/>
      <c r="Y135" s="227"/>
      <c r="Z135" s="228"/>
      <c r="AA135" s="485"/>
      <c r="AB135" s="227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7"/>
      <c r="G136" s="227"/>
      <c r="H136" s="227"/>
      <c r="I136" s="227"/>
      <c r="J136" s="486"/>
      <c r="K136" s="226"/>
      <c r="L136" s="227"/>
      <c r="M136" s="227"/>
      <c r="N136" s="227"/>
      <c r="O136" s="227"/>
      <c r="P136" s="227"/>
      <c r="Q136" s="227"/>
      <c r="R136" s="227"/>
      <c r="S136" s="227"/>
      <c r="T136" s="227"/>
      <c r="U136" s="227"/>
      <c r="V136" s="227"/>
      <c r="W136" s="227"/>
      <c r="X136" s="227"/>
      <c r="Y136" s="227"/>
      <c r="Z136" s="228"/>
      <c r="AA136" s="485"/>
      <c r="AB136" s="227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7"/>
      <c r="G137" s="227"/>
      <c r="H137" s="227"/>
      <c r="I137" s="227"/>
      <c r="J137" s="486"/>
      <c r="K137" s="226"/>
      <c r="L137" s="227"/>
      <c r="M137" s="227"/>
      <c r="N137" s="227"/>
      <c r="O137" s="227"/>
      <c r="P137" s="227"/>
      <c r="Q137" s="227"/>
      <c r="R137" s="227"/>
      <c r="S137" s="227"/>
      <c r="T137" s="227"/>
      <c r="U137" s="227"/>
      <c r="V137" s="227"/>
      <c r="W137" s="227"/>
      <c r="X137" s="227"/>
      <c r="Y137" s="227"/>
      <c r="Z137" s="228"/>
      <c r="AA137" s="485"/>
      <c r="AB137" s="227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7"/>
      <c r="G138" s="227"/>
      <c r="H138" s="227"/>
      <c r="I138" s="227"/>
      <c r="J138" s="486"/>
      <c r="K138" s="226"/>
      <c r="L138" s="227"/>
      <c r="M138" s="227"/>
      <c r="N138" s="227"/>
      <c r="O138" s="227"/>
      <c r="P138" s="227"/>
      <c r="Q138" s="227"/>
      <c r="R138" s="227"/>
      <c r="S138" s="227"/>
      <c r="T138" s="227"/>
      <c r="U138" s="227"/>
      <c r="V138" s="227"/>
      <c r="W138" s="227"/>
      <c r="X138" s="227"/>
      <c r="Y138" s="227"/>
      <c r="Z138" s="228"/>
      <c r="AA138" s="485"/>
      <c r="AB138" s="227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7"/>
      <c r="G139" s="227"/>
      <c r="H139" s="227"/>
      <c r="I139" s="227"/>
      <c r="J139" s="486"/>
      <c r="K139" s="226"/>
      <c r="L139" s="227"/>
      <c r="M139" s="227"/>
      <c r="N139" s="227"/>
      <c r="O139" s="227"/>
      <c r="P139" s="227"/>
      <c r="Q139" s="227"/>
      <c r="R139" s="227"/>
      <c r="S139" s="227"/>
      <c r="T139" s="227"/>
      <c r="U139" s="227"/>
      <c r="V139" s="227"/>
      <c r="W139" s="227"/>
      <c r="X139" s="227"/>
      <c r="Y139" s="227"/>
      <c r="Z139" s="228"/>
      <c r="AA139" s="485"/>
      <c r="AB139" s="227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7"/>
      <c r="G140" s="227"/>
      <c r="H140" s="227"/>
      <c r="I140" s="227"/>
      <c r="J140" s="486"/>
      <c r="K140" s="226"/>
      <c r="L140" s="227"/>
      <c r="M140" s="227"/>
      <c r="N140" s="227"/>
      <c r="O140" s="227"/>
      <c r="P140" s="227"/>
      <c r="Q140" s="227"/>
      <c r="R140" s="227"/>
      <c r="S140" s="227"/>
      <c r="T140" s="227"/>
      <c r="U140" s="227"/>
      <c r="V140" s="227"/>
      <c r="W140" s="227"/>
      <c r="X140" s="227"/>
      <c r="Y140" s="227"/>
      <c r="Z140" s="228"/>
      <c r="AA140" s="485"/>
      <c r="AB140" s="227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7"/>
      <c r="G141" s="227"/>
      <c r="H141" s="227"/>
      <c r="I141" s="227"/>
      <c r="J141" s="486"/>
      <c r="K141" s="226"/>
      <c r="L141" s="227"/>
      <c r="M141" s="227"/>
      <c r="N141" s="227"/>
      <c r="O141" s="227"/>
      <c r="P141" s="227"/>
      <c r="Q141" s="227"/>
      <c r="R141" s="227"/>
      <c r="S141" s="227"/>
      <c r="T141" s="227"/>
      <c r="U141" s="227"/>
      <c r="V141" s="227"/>
      <c r="W141" s="227"/>
      <c r="X141" s="227"/>
      <c r="Y141" s="227"/>
      <c r="Z141" s="228"/>
      <c r="AA141" s="485"/>
      <c r="AB141" s="227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7"/>
      <c r="G142" s="227"/>
      <c r="H142" s="227"/>
      <c r="I142" s="227"/>
      <c r="J142" s="486"/>
      <c r="K142" s="226"/>
      <c r="L142" s="227"/>
      <c r="M142" s="227"/>
      <c r="N142" s="227"/>
      <c r="O142" s="227"/>
      <c r="P142" s="227"/>
      <c r="Q142" s="227"/>
      <c r="R142" s="227"/>
      <c r="S142" s="227"/>
      <c r="T142" s="227"/>
      <c r="U142" s="227"/>
      <c r="V142" s="227"/>
      <c r="W142" s="227"/>
      <c r="X142" s="227"/>
      <c r="Y142" s="227"/>
      <c r="Z142" s="228"/>
      <c r="AA142" s="485"/>
      <c r="AB142" s="227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7"/>
      <c r="G143" s="227"/>
      <c r="H143" s="227"/>
      <c r="I143" s="227"/>
      <c r="J143" s="486"/>
      <c r="K143" s="226"/>
      <c r="L143" s="227"/>
      <c r="M143" s="227"/>
      <c r="N143" s="227"/>
      <c r="O143" s="227"/>
      <c r="P143" s="227"/>
      <c r="Q143" s="227"/>
      <c r="R143" s="227"/>
      <c r="S143" s="227"/>
      <c r="T143" s="227"/>
      <c r="U143" s="227"/>
      <c r="V143" s="227"/>
      <c r="W143" s="227"/>
      <c r="X143" s="227"/>
      <c r="Y143" s="227"/>
      <c r="Z143" s="228"/>
      <c r="AA143" s="485"/>
      <c r="AB143" s="227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7"/>
      <c r="G144" s="227"/>
      <c r="H144" s="227"/>
      <c r="I144" s="227"/>
      <c r="J144" s="486"/>
      <c r="K144" s="226"/>
      <c r="L144" s="227"/>
      <c r="M144" s="227"/>
      <c r="N144" s="227"/>
      <c r="O144" s="227"/>
      <c r="P144" s="227"/>
      <c r="Q144" s="227"/>
      <c r="R144" s="227"/>
      <c r="S144" s="227"/>
      <c r="T144" s="227"/>
      <c r="U144" s="227"/>
      <c r="V144" s="227"/>
      <c r="W144" s="227"/>
      <c r="X144" s="227"/>
      <c r="Y144" s="227"/>
      <c r="Z144" s="228"/>
      <c r="AA144" s="485"/>
      <c r="AB144" s="227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7"/>
      <c r="G145" s="227"/>
      <c r="H145" s="227"/>
      <c r="I145" s="227"/>
      <c r="J145" s="486"/>
      <c r="K145" s="226"/>
      <c r="L145" s="227"/>
      <c r="M145" s="227"/>
      <c r="N145" s="227"/>
      <c r="O145" s="227"/>
      <c r="P145" s="227"/>
      <c r="Q145" s="227"/>
      <c r="R145" s="227"/>
      <c r="S145" s="227"/>
      <c r="T145" s="227"/>
      <c r="U145" s="227"/>
      <c r="V145" s="227"/>
      <c r="W145" s="227"/>
      <c r="X145" s="227"/>
      <c r="Y145" s="227"/>
      <c r="Z145" s="228"/>
      <c r="AA145" s="485"/>
      <c r="AB145" s="227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7"/>
      <c r="G146" s="227"/>
      <c r="H146" s="227"/>
      <c r="I146" s="227"/>
      <c r="J146" s="486"/>
      <c r="K146" s="226"/>
      <c r="L146" s="227"/>
      <c r="M146" s="227"/>
      <c r="N146" s="227"/>
      <c r="O146" s="227"/>
      <c r="P146" s="227"/>
      <c r="Q146" s="227"/>
      <c r="R146" s="227"/>
      <c r="S146" s="227"/>
      <c r="T146" s="227"/>
      <c r="U146" s="227"/>
      <c r="V146" s="227"/>
      <c r="W146" s="227"/>
      <c r="X146" s="227"/>
      <c r="Y146" s="227"/>
      <c r="Z146" s="228"/>
      <c r="AA146" s="485"/>
      <c r="AB146" s="227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7"/>
      <c r="G147" s="227"/>
      <c r="H147" s="227"/>
      <c r="I147" s="227"/>
      <c r="J147" s="486"/>
      <c r="K147" s="226"/>
      <c r="L147" s="227"/>
      <c r="M147" s="227"/>
      <c r="N147" s="227"/>
      <c r="O147" s="227"/>
      <c r="P147" s="227"/>
      <c r="Q147" s="227"/>
      <c r="R147" s="227"/>
      <c r="S147" s="227"/>
      <c r="T147" s="227"/>
      <c r="U147" s="227"/>
      <c r="V147" s="227"/>
      <c r="W147" s="227"/>
      <c r="X147" s="227"/>
      <c r="Y147" s="227"/>
      <c r="Z147" s="228"/>
      <c r="AA147" s="485"/>
      <c r="AB147" s="227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7"/>
      <c r="G148" s="227"/>
      <c r="H148" s="227"/>
      <c r="I148" s="227"/>
      <c r="J148" s="486"/>
      <c r="K148" s="226"/>
      <c r="L148" s="227"/>
      <c r="M148" s="227"/>
      <c r="N148" s="227"/>
      <c r="O148" s="227"/>
      <c r="P148" s="227"/>
      <c r="Q148" s="227"/>
      <c r="R148" s="227"/>
      <c r="S148" s="227"/>
      <c r="T148" s="227"/>
      <c r="U148" s="227"/>
      <c r="V148" s="227"/>
      <c r="W148" s="227"/>
      <c r="X148" s="227"/>
      <c r="Y148" s="227"/>
      <c r="Z148" s="228"/>
      <c r="AA148" s="485"/>
      <c r="AB148" s="227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7"/>
      <c r="G149" s="227"/>
      <c r="H149" s="227"/>
      <c r="I149" s="227"/>
      <c r="J149" s="486"/>
      <c r="K149" s="226"/>
      <c r="L149" s="227"/>
      <c r="M149" s="227"/>
      <c r="N149" s="227"/>
      <c r="O149" s="227"/>
      <c r="P149" s="227"/>
      <c r="Q149" s="227"/>
      <c r="R149" s="227"/>
      <c r="S149" s="227"/>
      <c r="T149" s="227"/>
      <c r="U149" s="227"/>
      <c r="V149" s="227"/>
      <c r="W149" s="227"/>
      <c r="X149" s="227"/>
      <c r="Y149" s="227"/>
      <c r="Z149" s="228"/>
      <c r="AA149" s="485"/>
      <c r="AB149" s="227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7"/>
      <c r="G150" s="227"/>
      <c r="H150" s="227"/>
      <c r="I150" s="227"/>
      <c r="J150" s="486"/>
      <c r="K150" s="226"/>
      <c r="L150" s="227"/>
      <c r="M150" s="227"/>
      <c r="N150" s="227"/>
      <c r="O150" s="227"/>
      <c r="P150" s="227"/>
      <c r="Q150" s="227"/>
      <c r="R150" s="227"/>
      <c r="S150" s="227"/>
      <c r="T150" s="227"/>
      <c r="U150" s="227"/>
      <c r="V150" s="227"/>
      <c r="W150" s="227"/>
      <c r="X150" s="227"/>
      <c r="Y150" s="227"/>
      <c r="Z150" s="228"/>
      <c r="AA150" s="485"/>
      <c r="AB150" s="227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7"/>
      <c r="G151" s="227"/>
      <c r="H151" s="227"/>
      <c r="I151" s="227"/>
      <c r="J151" s="486"/>
      <c r="K151" s="226"/>
      <c r="L151" s="227"/>
      <c r="M151" s="227"/>
      <c r="N151" s="227"/>
      <c r="O151" s="227"/>
      <c r="P151" s="227"/>
      <c r="Q151" s="227"/>
      <c r="R151" s="227"/>
      <c r="S151" s="227"/>
      <c r="T151" s="227"/>
      <c r="U151" s="227"/>
      <c r="V151" s="227"/>
      <c r="W151" s="227"/>
      <c r="X151" s="227"/>
      <c r="Y151" s="227"/>
      <c r="Z151" s="228"/>
      <c r="AA151" s="485"/>
      <c r="AB151" s="227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7"/>
      <c r="G152" s="227"/>
      <c r="H152" s="227"/>
      <c r="I152" s="227"/>
      <c r="J152" s="486"/>
      <c r="K152" s="226"/>
      <c r="L152" s="227"/>
      <c r="M152" s="227"/>
      <c r="N152" s="227"/>
      <c r="O152" s="227"/>
      <c r="P152" s="227"/>
      <c r="Q152" s="227"/>
      <c r="R152" s="227"/>
      <c r="S152" s="227"/>
      <c r="T152" s="227"/>
      <c r="U152" s="227"/>
      <c r="V152" s="227"/>
      <c r="W152" s="227"/>
      <c r="X152" s="227"/>
      <c r="Y152" s="227"/>
      <c r="Z152" s="228"/>
      <c r="AA152" s="485"/>
      <c r="AB152" s="227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7"/>
      <c r="G153" s="227"/>
      <c r="H153" s="227"/>
      <c r="I153" s="227"/>
      <c r="J153" s="486"/>
      <c r="K153" s="226"/>
      <c r="L153" s="227"/>
      <c r="M153" s="227"/>
      <c r="N153" s="227"/>
      <c r="O153" s="227"/>
      <c r="P153" s="227"/>
      <c r="Q153" s="227"/>
      <c r="R153" s="227"/>
      <c r="S153" s="227"/>
      <c r="T153" s="227"/>
      <c r="U153" s="227"/>
      <c r="V153" s="227"/>
      <c r="W153" s="227"/>
      <c r="X153" s="227"/>
      <c r="Y153" s="227"/>
      <c r="Z153" s="228"/>
      <c r="AA153" s="485"/>
      <c r="AB153" s="227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7"/>
      <c r="G154" s="227"/>
      <c r="H154" s="227"/>
      <c r="I154" s="227"/>
      <c r="J154" s="486"/>
      <c r="K154" s="226"/>
      <c r="L154" s="227"/>
      <c r="M154" s="227"/>
      <c r="N154" s="227"/>
      <c r="O154" s="227"/>
      <c r="P154" s="227"/>
      <c r="Q154" s="227"/>
      <c r="R154" s="227"/>
      <c r="S154" s="227"/>
      <c r="T154" s="227"/>
      <c r="U154" s="227"/>
      <c r="V154" s="227"/>
      <c r="W154" s="227"/>
      <c r="X154" s="227"/>
      <c r="Y154" s="227"/>
      <c r="Z154" s="228"/>
      <c r="AA154" s="485"/>
      <c r="AB154" s="227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7"/>
      <c r="G155" s="227"/>
      <c r="H155" s="227"/>
      <c r="I155" s="227"/>
      <c r="J155" s="486"/>
      <c r="K155" s="226"/>
      <c r="L155" s="227"/>
      <c r="M155" s="227"/>
      <c r="N155" s="227"/>
      <c r="O155" s="227"/>
      <c r="P155" s="227"/>
      <c r="Q155" s="227"/>
      <c r="R155" s="227"/>
      <c r="S155" s="227"/>
      <c r="T155" s="227"/>
      <c r="U155" s="227"/>
      <c r="V155" s="227"/>
      <c r="W155" s="227"/>
      <c r="X155" s="227"/>
      <c r="Y155" s="227"/>
      <c r="Z155" s="228"/>
      <c r="AA155" s="485"/>
      <c r="AB155" s="227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7"/>
      <c r="G156" s="227"/>
      <c r="H156" s="227"/>
      <c r="I156" s="227"/>
      <c r="J156" s="486"/>
      <c r="K156" s="226"/>
      <c r="L156" s="227"/>
      <c r="M156" s="227"/>
      <c r="N156" s="227"/>
      <c r="O156" s="227"/>
      <c r="P156" s="227"/>
      <c r="Q156" s="227"/>
      <c r="R156" s="227"/>
      <c r="S156" s="227"/>
      <c r="T156" s="227"/>
      <c r="U156" s="227"/>
      <c r="V156" s="227"/>
      <c r="W156" s="227"/>
      <c r="X156" s="227"/>
      <c r="Y156" s="227"/>
      <c r="Z156" s="228"/>
      <c r="AA156" s="485"/>
      <c r="AB156" s="227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7"/>
      <c r="G157" s="227"/>
      <c r="H157" s="227"/>
      <c r="I157" s="227"/>
      <c r="J157" s="486"/>
      <c r="K157" s="226"/>
      <c r="L157" s="227"/>
      <c r="M157" s="227"/>
      <c r="N157" s="227"/>
      <c r="O157" s="227"/>
      <c r="P157" s="227"/>
      <c r="Q157" s="227"/>
      <c r="R157" s="227"/>
      <c r="S157" s="227"/>
      <c r="T157" s="227"/>
      <c r="U157" s="227"/>
      <c r="V157" s="227"/>
      <c r="W157" s="227"/>
      <c r="X157" s="227"/>
      <c r="Y157" s="227"/>
      <c r="Z157" s="228"/>
      <c r="AA157" s="485"/>
      <c r="AB157" s="227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7"/>
      <c r="G158" s="227"/>
      <c r="H158" s="227"/>
      <c r="I158" s="227"/>
      <c r="J158" s="486"/>
      <c r="K158" s="226"/>
      <c r="L158" s="227"/>
      <c r="M158" s="227"/>
      <c r="N158" s="227"/>
      <c r="O158" s="227"/>
      <c r="P158" s="227"/>
      <c r="Q158" s="227"/>
      <c r="R158" s="227"/>
      <c r="S158" s="227"/>
      <c r="T158" s="227"/>
      <c r="U158" s="227"/>
      <c r="V158" s="227"/>
      <c r="W158" s="227"/>
      <c r="X158" s="227"/>
      <c r="Y158" s="227"/>
      <c r="Z158" s="228"/>
      <c r="AA158" s="485"/>
      <c r="AB158" s="227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7"/>
      <c r="G159" s="227"/>
      <c r="H159" s="227"/>
      <c r="I159" s="227"/>
      <c r="J159" s="486"/>
      <c r="K159" s="226"/>
      <c r="L159" s="227"/>
      <c r="M159" s="227"/>
      <c r="N159" s="227"/>
      <c r="O159" s="227"/>
      <c r="P159" s="227"/>
      <c r="Q159" s="227"/>
      <c r="R159" s="227"/>
      <c r="S159" s="227"/>
      <c r="T159" s="227"/>
      <c r="U159" s="227"/>
      <c r="V159" s="227"/>
      <c r="W159" s="227"/>
      <c r="X159" s="227"/>
      <c r="Y159" s="227"/>
      <c r="Z159" s="228"/>
      <c r="AA159" s="485"/>
      <c r="AB159" s="227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7"/>
      <c r="G160" s="227"/>
      <c r="H160" s="227"/>
      <c r="I160" s="227"/>
      <c r="J160" s="486"/>
      <c r="K160" s="226"/>
      <c r="L160" s="227"/>
      <c r="M160" s="227"/>
      <c r="N160" s="227"/>
      <c r="O160" s="227"/>
      <c r="P160" s="227"/>
      <c r="Q160" s="227"/>
      <c r="R160" s="227"/>
      <c r="S160" s="227"/>
      <c r="T160" s="227"/>
      <c r="U160" s="227"/>
      <c r="V160" s="227"/>
      <c r="W160" s="227"/>
      <c r="X160" s="227"/>
      <c r="Y160" s="227"/>
      <c r="Z160" s="228"/>
      <c r="AA160" s="485"/>
      <c r="AB160" s="227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7"/>
      <c r="G161" s="227"/>
      <c r="H161" s="227"/>
      <c r="I161" s="227"/>
      <c r="J161" s="486"/>
      <c r="K161" s="226"/>
      <c r="L161" s="227"/>
      <c r="M161" s="227"/>
      <c r="N161" s="227"/>
      <c r="O161" s="227"/>
      <c r="P161" s="227"/>
      <c r="Q161" s="227"/>
      <c r="R161" s="227"/>
      <c r="S161" s="227"/>
      <c r="T161" s="227"/>
      <c r="U161" s="227"/>
      <c r="V161" s="227"/>
      <c r="W161" s="227"/>
      <c r="X161" s="227"/>
      <c r="Y161" s="227"/>
      <c r="Z161" s="228"/>
      <c r="AA161" s="485"/>
      <c r="AB161" s="227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7"/>
      <c r="G162" s="227"/>
      <c r="H162" s="227"/>
      <c r="I162" s="227"/>
      <c r="J162" s="486"/>
      <c r="K162" s="226"/>
      <c r="L162" s="227"/>
      <c r="M162" s="227"/>
      <c r="N162" s="227"/>
      <c r="O162" s="227"/>
      <c r="P162" s="227"/>
      <c r="Q162" s="227"/>
      <c r="R162" s="227"/>
      <c r="S162" s="227"/>
      <c r="T162" s="227"/>
      <c r="U162" s="227"/>
      <c r="V162" s="227"/>
      <c r="W162" s="227"/>
      <c r="X162" s="227"/>
      <c r="Y162" s="227"/>
      <c r="Z162" s="228"/>
      <c r="AA162" s="485"/>
      <c r="AB162" s="227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7"/>
      <c r="G163" s="227"/>
      <c r="H163" s="227"/>
      <c r="I163" s="227"/>
      <c r="J163" s="486"/>
      <c r="K163" s="226"/>
      <c r="L163" s="227"/>
      <c r="M163" s="227"/>
      <c r="N163" s="227"/>
      <c r="O163" s="227"/>
      <c r="P163" s="227"/>
      <c r="Q163" s="227"/>
      <c r="R163" s="227"/>
      <c r="S163" s="227"/>
      <c r="T163" s="227"/>
      <c r="U163" s="227"/>
      <c r="V163" s="227"/>
      <c r="W163" s="227"/>
      <c r="X163" s="227"/>
      <c r="Y163" s="227"/>
      <c r="Z163" s="228"/>
      <c r="AA163" s="485"/>
      <c r="AB163" s="227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7"/>
      <c r="G164" s="227"/>
      <c r="H164" s="227"/>
      <c r="I164" s="227"/>
      <c r="J164" s="486"/>
      <c r="K164" s="226"/>
      <c r="L164" s="227"/>
      <c r="M164" s="227"/>
      <c r="N164" s="227"/>
      <c r="O164" s="227"/>
      <c r="P164" s="227"/>
      <c r="Q164" s="227"/>
      <c r="R164" s="227"/>
      <c r="S164" s="227"/>
      <c r="T164" s="227"/>
      <c r="U164" s="227"/>
      <c r="V164" s="227"/>
      <c r="W164" s="227"/>
      <c r="X164" s="227"/>
      <c r="Y164" s="227"/>
      <c r="Z164" s="228"/>
      <c r="AA164" s="485"/>
      <c r="AB164" s="227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7"/>
      <c r="G165" s="227"/>
      <c r="H165" s="227"/>
      <c r="I165" s="227"/>
      <c r="J165" s="486"/>
      <c r="K165" s="226"/>
      <c r="L165" s="227"/>
      <c r="M165" s="227"/>
      <c r="N165" s="227"/>
      <c r="O165" s="227"/>
      <c r="P165" s="227"/>
      <c r="Q165" s="227"/>
      <c r="R165" s="227"/>
      <c r="S165" s="227"/>
      <c r="T165" s="227"/>
      <c r="U165" s="227"/>
      <c r="V165" s="227"/>
      <c r="W165" s="227"/>
      <c r="X165" s="227"/>
      <c r="Y165" s="227"/>
      <c r="Z165" s="228"/>
      <c r="AA165" s="485"/>
      <c r="AB165" s="227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7"/>
      <c r="G166" s="227"/>
      <c r="H166" s="227"/>
      <c r="I166" s="227"/>
      <c r="J166" s="486"/>
      <c r="K166" s="226"/>
      <c r="L166" s="227"/>
      <c r="M166" s="227"/>
      <c r="N166" s="227"/>
      <c r="O166" s="227"/>
      <c r="P166" s="227"/>
      <c r="Q166" s="227"/>
      <c r="R166" s="227"/>
      <c r="S166" s="227"/>
      <c r="T166" s="227"/>
      <c r="U166" s="227"/>
      <c r="V166" s="227"/>
      <c r="W166" s="227"/>
      <c r="X166" s="227"/>
      <c r="Y166" s="227"/>
      <c r="Z166" s="228"/>
      <c r="AA166" s="485"/>
      <c r="AB166" s="227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7"/>
      <c r="G167" s="227"/>
      <c r="H167" s="227"/>
      <c r="I167" s="227"/>
      <c r="J167" s="486"/>
      <c r="K167" s="226"/>
      <c r="L167" s="227"/>
      <c r="M167" s="227"/>
      <c r="N167" s="227"/>
      <c r="O167" s="227"/>
      <c r="P167" s="227"/>
      <c r="Q167" s="227"/>
      <c r="R167" s="227"/>
      <c r="S167" s="227"/>
      <c r="T167" s="227"/>
      <c r="U167" s="227"/>
      <c r="V167" s="227"/>
      <c r="W167" s="227"/>
      <c r="X167" s="227"/>
      <c r="Y167" s="227"/>
      <c r="Z167" s="228"/>
      <c r="AA167" s="485"/>
      <c r="AB167" s="227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7"/>
      <c r="G168" s="227"/>
      <c r="H168" s="227"/>
      <c r="I168" s="227"/>
      <c r="J168" s="486"/>
      <c r="K168" s="226"/>
      <c r="L168" s="227"/>
      <c r="M168" s="227"/>
      <c r="N168" s="227"/>
      <c r="O168" s="227"/>
      <c r="P168" s="227"/>
      <c r="Q168" s="227"/>
      <c r="R168" s="227"/>
      <c r="S168" s="227"/>
      <c r="T168" s="227"/>
      <c r="U168" s="227"/>
      <c r="V168" s="227"/>
      <c r="W168" s="227"/>
      <c r="X168" s="227"/>
      <c r="Y168" s="227"/>
      <c r="Z168" s="228"/>
      <c r="AA168" s="485"/>
      <c r="AB168" s="227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7"/>
      <c r="G169" s="227"/>
      <c r="H169" s="227"/>
      <c r="I169" s="227"/>
      <c r="J169" s="486"/>
      <c r="K169" s="226"/>
      <c r="L169" s="227"/>
      <c r="M169" s="227"/>
      <c r="N169" s="227"/>
      <c r="O169" s="227"/>
      <c r="P169" s="227"/>
      <c r="Q169" s="227"/>
      <c r="R169" s="227"/>
      <c r="S169" s="227"/>
      <c r="T169" s="227"/>
      <c r="U169" s="227"/>
      <c r="V169" s="227"/>
      <c r="W169" s="227"/>
      <c r="X169" s="227"/>
      <c r="Y169" s="227"/>
      <c r="Z169" s="228"/>
      <c r="AA169" s="485"/>
      <c r="AB169" s="227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7"/>
      <c r="G170" s="227"/>
      <c r="H170" s="227"/>
      <c r="I170" s="227"/>
      <c r="J170" s="486"/>
      <c r="K170" s="226"/>
      <c r="L170" s="227"/>
      <c r="M170" s="227"/>
      <c r="N170" s="227"/>
      <c r="O170" s="227"/>
      <c r="P170" s="227"/>
      <c r="Q170" s="227"/>
      <c r="R170" s="227"/>
      <c r="S170" s="227"/>
      <c r="T170" s="227"/>
      <c r="U170" s="227"/>
      <c r="V170" s="227"/>
      <c r="W170" s="227"/>
      <c r="X170" s="227"/>
      <c r="Y170" s="227"/>
      <c r="Z170" s="228"/>
      <c r="AA170" s="485"/>
      <c r="AB170" s="227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7"/>
      <c r="G171" s="227"/>
      <c r="H171" s="227"/>
      <c r="I171" s="227"/>
      <c r="J171" s="486"/>
      <c r="K171" s="226"/>
      <c r="L171" s="227"/>
      <c r="M171" s="227"/>
      <c r="N171" s="227"/>
      <c r="O171" s="227"/>
      <c r="P171" s="227"/>
      <c r="Q171" s="227"/>
      <c r="R171" s="227"/>
      <c r="S171" s="227"/>
      <c r="T171" s="227"/>
      <c r="U171" s="227"/>
      <c r="V171" s="227"/>
      <c r="W171" s="227"/>
      <c r="X171" s="227"/>
      <c r="Y171" s="227"/>
      <c r="Z171" s="228"/>
      <c r="AA171" s="485"/>
      <c r="AB171" s="227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7"/>
      <c r="G172" s="227"/>
      <c r="H172" s="227"/>
      <c r="I172" s="227"/>
      <c r="J172" s="486"/>
      <c r="K172" s="226"/>
      <c r="L172" s="227"/>
      <c r="M172" s="227"/>
      <c r="N172" s="227"/>
      <c r="O172" s="227"/>
      <c r="P172" s="227"/>
      <c r="Q172" s="227"/>
      <c r="R172" s="227"/>
      <c r="S172" s="227"/>
      <c r="T172" s="227"/>
      <c r="U172" s="227"/>
      <c r="V172" s="227"/>
      <c r="W172" s="227"/>
      <c r="X172" s="227"/>
      <c r="Y172" s="227"/>
      <c r="Z172" s="228"/>
      <c r="AA172" s="485"/>
      <c r="AB172" s="227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7"/>
      <c r="G173" s="227"/>
      <c r="H173" s="227"/>
      <c r="I173" s="227"/>
      <c r="J173" s="486"/>
      <c r="K173" s="226"/>
      <c r="L173" s="227"/>
      <c r="M173" s="227"/>
      <c r="N173" s="227"/>
      <c r="O173" s="227"/>
      <c r="P173" s="227"/>
      <c r="Q173" s="227"/>
      <c r="R173" s="227"/>
      <c r="S173" s="227"/>
      <c r="T173" s="227"/>
      <c r="U173" s="227"/>
      <c r="V173" s="227"/>
      <c r="W173" s="227"/>
      <c r="X173" s="227"/>
      <c r="Y173" s="227"/>
      <c r="Z173" s="228"/>
      <c r="AA173" s="485"/>
      <c r="AB173" s="227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7"/>
      <c r="G174" s="227"/>
      <c r="H174" s="227"/>
      <c r="I174" s="227"/>
      <c r="J174" s="486"/>
      <c r="K174" s="226"/>
      <c r="L174" s="227"/>
      <c r="M174" s="227"/>
      <c r="N174" s="227"/>
      <c r="O174" s="227"/>
      <c r="P174" s="227"/>
      <c r="Q174" s="227"/>
      <c r="R174" s="227"/>
      <c r="S174" s="227"/>
      <c r="T174" s="227"/>
      <c r="U174" s="227"/>
      <c r="V174" s="227"/>
      <c r="W174" s="227"/>
      <c r="X174" s="227"/>
      <c r="Y174" s="227"/>
      <c r="Z174" s="228"/>
      <c r="AA174" s="485"/>
      <c r="AB174" s="227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7"/>
      <c r="G175" s="227"/>
      <c r="H175" s="227"/>
      <c r="I175" s="227"/>
      <c r="J175" s="486"/>
      <c r="K175" s="226"/>
      <c r="L175" s="227"/>
      <c r="M175" s="227"/>
      <c r="N175" s="227"/>
      <c r="O175" s="227"/>
      <c r="P175" s="227"/>
      <c r="Q175" s="227"/>
      <c r="R175" s="227"/>
      <c r="S175" s="227"/>
      <c r="T175" s="227"/>
      <c r="U175" s="227"/>
      <c r="V175" s="227"/>
      <c r="W175" s="227"/>
      <c r="X175" s="227"/>
      <c r="Y175" s="227"/>
      <c r="Z175" s="228"/>
      <c r="AA175" s="485"/>
      <c r="AB175" s="227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7"/>
      <c r="G176" s="227"/>
      <c r="H176" s="227"/>
      <c r="I176" s="227"/>
      <c r="J176" s="486"/>
      <c r="K176" s="226"/>
      <c r="L176" s="227"/>
      <c r="M176" s="227"/>
      <c r="N176" s="227"/>
      <c r="O176" s="227"/>
      <c r="P176" s="227"/>
      <c r="Q176" s="227"/>
      <c r="R176" s="227"/>
      <c r="S176" s="227"/>
      <c r="T176" s="227"/>
      <c r="U176" s="227"/>
      <c r="V176" s="227"/>
      <c r="W176" s="227"/>
      <c r="X176" s="227"/>
      <c r="Y176" s="227"/>
      <c r="Z176" s="228"/>
      <c r="AA176" s="485"/>
      <c r="AB176" s="227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7"/>
      <c r="G177" s="227"/>
      <c r="H177" s="227"/>
      <c r="I177" s="227"/>
      <c r="J177" s="486"/>
      <c r="K177" s="226"/>
      <c r="L177" s="227"/>
      <c r="M177" s="227"/>
      <c r="N177" s="227"/>
      <c r="O177" s="227"/>
      <c r="P177" s="227"/>
      <c r="Q177" s="227"/>
      <c r="R177" s="227"/>
      <c r="S177" s="227"/>
      <c r="T177" s="227"/>
      <c r="U177" s="227"/>
      <c r="V177" s="227"/>
      <c r="W177" s="227"/>
      <c r="X177" s="227"/>
      <c r="Y177" s="227"/>
      <c r="Z177" s="228"/>
      <c r="AA177" s="485"/>
      <c r="AB177" s="227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7"/>
      <c r="G178" s="227"/>
      <c r="H178" s="227"/>
      <c r="I178" s="227"/>
      <c r="J178" s="486"/>
      <c r="K178" s="226"/>
      <c r="L178" s="227"/>
      <c r="M178" s="227"/>
      <c r="N178" s="227"/>
      <c r="O178" s="227"/>
      <c r="P178" s="227"/>
      <c r="Q178" s="227"/>
      <c r="R178" s="227"/>
      <c r="S178" s="227"/>
      <c r="T178" s="227"/>
      <c r="U178" s="227"/>
      <c r="V178" s="227"/>
      <c r="W178" s="227"/>
      <c r="X178" s="227"/>
      <c r="Y178" s="227"/>
      <c r="Z178" s="228"/>
      <c r="AA178" s="485"/>
      <c r="AB178" s="227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7"/>
      <c r="G179" s="227"/>
      <c r="H179" s="227"/>
      <c r="I179" s="227"/>
      <c r="J179" s="486"/>
      <c r="K179" s="226"/>
      <c r="L179" s="227"/>
      <c r="M179" s="227"/>
      <c r="N179" s="227"/>
      <c r="O179" s="227"/>
      <c r="P179" s="227"/>
      <c r="Q179" s="227"/>
      <c r="R179" s="227"/>
      <c r="S179" s="227"/>
      <c r="T179" s="227"/>
      <c r="U179" s="227"/>
      <c r="V179" s="227"/>
      <c r="W179" s="227"/>
      <c r="X179" s="227"/>
      <c r="Y179" s="227"/>
      <c r="Z179" s="228"/>
      <c r="AA179" s="485"/>
      <c r="AB179" s="227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7"/>
      <c r="G180" s="227"/>
      <c r="H180" s="227"/>
      <c r="I180" s="227"/>
      <c r="J180" s="486"/>
      <c r="K180" s="226"/>
      <c r="L180" s="227"/>
      <c r="M180" s="227"/>
      <c r="N180" s="227"/>
      <c r="O180" s="227"/>
      <c r="P180" s="227"/>
      <c r="Q180" s="227"/>
      <c r="R180" s="227"/>
      <c r="S180" s="227"/>
      <c r="T180" s="227"/>
      <c r="U180" s="227"/>
      <c r="V180" s="227"/>
      <c r="W180" s="227"/>
      <c r="X180" s="227"/>
      <c r="Y180" s="227"/>
      <c r="Z180" s="228"/>
      <c r="AA180" s="485"/>
      <c r="AB180" s="227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7"/>
      <c r="G181" s="227"/>
      <c r="H181" s="227"/>
      <c r="I181" s="227"/>
      <c r="J181" s="486"/>
      <c r="K181" s="226"/>
      <c r="L181" s="227"/>
      <c r="M181" s="227"/>
      <c r="N181" s="227"/>
      <c r="O181" s="227"/>
      <c r="P181" s="227"/>
      <c r="Q181" s="227"/>
      <c r="R181" s="227"/>
      <c r="S181" s="227"/>
      <c r="T181" s="227"/>
      <c r="U181" s="227"/>
      <c r="V181" s="227"/>
      <c r="W181" s="227"/>
      <c r="X181" s="227"/>
      <c r="Y181" s="227"/>
      <c r="Z181" s="228"/>
      <c r="AA181" s="485"/>
      <c r="AB181" s="227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7"/>
      <c r="G182" s="227"/>
      <c r="H182" s="227"/>
      <c r="I182" s="227"/>
      <c r="J182" s="486"/>
      <c r="K182" s="226"/>
      <c r="L182" s="227"/>
      <c r="M182" s="227"/>
      <c r="N182" s="227"/>
      <c r="O182" s="227"/>
      <c r="P182" s="227"/>
      <c r="Q182" s="227"/>
      <c r="R182" s="227"/>
      <c r="S182" s="227"/>
      <c r="T182" s="227"/>
      <c r="U182" s="227"/>
      <c r="V182" s="227"/>
      <c r="W182" s="227"/>
      <c r="X182" s="227"/>
      <c r="Y182" s="227"/>
      <c r="Z182" s="228"/>
      <c r="AA182" s="485"/>
      <c r="AB182" s="227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7"/>
      <c r="G183" s="227"/>
      <c r="H183" s="227"/>
      <c r="I183" s="227"/>
      <c r="J183" s="486"/>
      <c r="K183" s="226"/>
      <c r="L183" s="227"/>
      <c r="M183" s="227"/>
      <c r="N183" s="227"/>
      <c r="O183" s="227"/>
      <c r="P183" s="227"/>
      <c r="Q183" s="227"/>
      <c r="R183" s="227"/>
      <c r="S183" s="227"/>
      <c r="T183" s="227"/>
      <c r="U183" s="227"/>
      <c r="V183" s="227"/>
      <c r="W183" s="227"/>
      <c r="X183" s="227"/>
      <c r="Y183" s="227"/>
      <c r="Z183" s="228"/>
      <c r="AA183" s="485"/>
      <c r="AB183" s="227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7"/>
      <c r="G184" s="227"/>
      <c r="H184" s="227"/>
      <c r="I184" s="227"/>
      <c r="J184" s="486"/>
      <c r="K184" s="226"/>
      <c r="L184" s="227"/>
      <c r="M184" s="227"/>
      <c r="N184" s="227"/>
      <c r="O184" s="227"/>
      <c r="P184" s="227"/>
      <c r="Q184" s="227"/>
      <c r="R184" s="227"/>
      <c r="S184" s="227"/>
      <c r="T184" s="227"/>
      <c r="U184" s="227"/>
      <c r="V184" s="227"/>
      <c r="W184" s="227"/>
      <c r="X184" s="227"/>
      <c r="Y184" s="227"/>
      <c r="Z184" s="228"/>
      <c r="AA184" s="485"/>
      <c r="AB184" s="227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7"/>
      <c r="G185" s="227"/>
      <c r="H185" s="227"/>
      <c r="I185" s="227"/>
      <c r="J185" s="486"/>
      <c r="K185" s="226"/>
      <c r="L185" s="227"/>
      <c r="M185" s="227"/>
      <c r="N185" s="227"/>
      <c r="O185" s="227"/>
      <c r="P185" s="227"/>
      <c r="Q185" s="227"/>
      <c r="R185" s="227"/>
      <c r="S185" s="227"/>
      <c r="T185" s="227"/>
      <c r="U185" s="227"/>
      <c r="V185" s="227"/>
      <c r="W185" s="227"/>
      <c r="X185" s="227"/>
      <c r="Y185" s="227"/>
      <c r="Z185" s="228"/>
      <c r="AA185" s="485"/>
      <c r="AB185" s="227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7"/>
      <c r="G186" s="227"/>
      <c r="H186" s="227"/>
      <c r="I186" s="227"/>
      <c r="J186" s="486"/>
      <c r="K186" s="226"/>
      <c r="L186" s="227"/>
      <c r="M186" s="227"/>
      <c r="N186" s="227"/>
      <c r="O186" s="227"/>
      <c r="P186" s="227"/>
      <c r="Q186" s="227"/>
      <c r="R186" s="227"/>
      <c r="S186" s="227"/>
      <c r="T186" s="227"/>
      <c r="U186" s="227"/>
      <c r="V186" s="227"/>
      <c r="W186" s="227"/>
      <c r="X186" s="227"/>
      <c r="Y186" s="227"/>
      <c r="Z186" s="228"/>
      <c r="AA186" s="485"/>
      <c r="AB186" s="227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7"/>
      <c r="G187" s="227"/>
      <c r="H187" s="227"/>
      <c r="I187" s="227"/>
      <c r="J187" s="486"/>
      <c r="K187" s="226"/>
      <c r="L187" s="227"/>
      <c r="M187" s="227"/>
      <c r="N187" s="227"/>
      <c r="O187" s="227"/>
      <c r="P187" s="227"/>
      <c r="Q187" s="227"/>
      <c r="R187" s="227"/>
      <c r="S187" s="227"/>
      <c r="T187" s="227"/>
      <c r="U187" s="227"/>
      <c r="V187" s="227"/>
      <c r="W187" s="227"/>
      <c r="X187" s="227"/>
      <c r="Y187" s="227"/>
      <c r="Z187" s="228"/>
      <c r="AA187" s="485"/>
      <c r="AB187" s="227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7"/>
      <c r="G188" s="227"/>
      <c r="H188" s="227"/>
      <c r="I188" s="227"/>
      <c r="J188" s="486"/>
      <c r="K188" s="226"/>
      <c r="L188" s="227"/>
      <c r="M188" s="227"/>
      <c r="N188" s="227"/>
      <c r="O188" s="227"/>
      <c r="P188" s="227"/>
      <c r="Q188" s="227"/>
      <c r="R188" s="227"/>
      <c r="S188" s="227"/>
      <c r="T188" s="227"/>
      <c r="U188" s="227"/>
      <c r="V188" s="227"/>
      <c r="W188" s="227"/>
      <c r="X188" s="227"/>
      <c r="Y188" s="227"/>
      <c r="Z188" s="228"/>
      <c r="AA188" s="485"/>
      <c r="AB188" s="227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7"/>
      <c r="G189" s="227"/>
      <c r="H189" s="227"/>
      <c r="I189" s="227"/>
      <c r="J189" s="486"/>
      <c r="K189" s="226"/>
      <c r="L189" s="227"/>
      <c r="M189" s="227"/>
      <c r="N189" s="227"/>
      <c r="O189" s="227"/>
      <c r="P189" s="227"/>
      <c r="Q189" s="227"/>
      <c r="R189" s="227"/>
      <c r="S189" s="227"/>
      <c r="T189" s="227"/>
      <c r="U189" s="227"/>
      <c r="V189" s="227"/>
      <c r="W189" s="227"/>
      <c r="X189" s="227"/>
      <c r="Y189" s="227"/>
      <c r="Z189" s="228"/>
      <c r="AA189" s="485"/>
      <c r="AB189" s="227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7"/>
      <c r="G190" s="227"/>
      <c r="H190" s="227"/>
      <c r="I190" s="227"/>
      <c r="J190" s="486"/>
      <c r="K190" s="226"/>
      <c r="L190" s="227"/>
      <c r="M190" s="227"/>
      <c r="N190" s="227"/>
      <c r="O190" s="227"/>
      <c r="P190" s="227"/>
      <c r="Q190" s="227"/>
      <c r="R190" s="227"/>
      <c r="S190" s="227"/>
      <c r="T190" s="227"/>
      <c r="U190" s="227"/>
      <c r="V190" s="227"/>
      <c r="W190" s="227"/>
      <c r="X190" s="227"/>
      <c r="Y190" s="227"/>
      <c r="Z190" s="228"/>
      <c r="AA190" s="485"/>
      <c r="AB190" s="227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7"/>
      <c r="G191" s="227"/>
      <c r="H191" s="227"/>
      <c r="I191" s="227"/>
      <c r="J191" s="486"/>
      <c r="K191" s="226"/>
      <c r="L191" s="227"/>
      <c r="M191" s="227"/>
      <c r="N191" s="227"/>
      <c r="O191" s="227"/>
      <c r="P191" s="227"/>
      <c r="Q191" s="227"/>
      <c r="R191" s="227"/>
      <c r="S191" s="227"/>
      <c r="T191" s="227"/>
      <c r="U191" s="227"/>
      <c r="V191" s="227"/>
      <c r="W191" s="227"/>
      <c r="X191" s="227"/>
      <c r="Y191" s="227"/>
      <c r="Z191" s="228"/>
      <c r="AA191" s="485"/>
      <c r="AB191" s="227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7"/>
      <c r="G192" s="227"/>
      <c r="H192" s="227"/>
      <c r="I192" s="227"/>
      <c r="J192" s="486"/>
      <c r="K192" s="226"/>
      <c r="L192" s="227"/>
      <c r="M192" s="227"/>
      <c r="N192" s="227"/>
      <c r="O192" s="227"/>
      <c r="P192" s="227"/>
      <c r="Q192" s="227"/>
      <c r="R192" s="227"/>
      <c r="S192" s="227"/>
      <c r="T192" s="227"/>
      <c r="U192" s="227"/>
      <c r="V192" s="227"/>
      <c r="W192" s="227"/>
      <c r="X192" s="227"/>
      <c r="Y192" s="227"/>
      <c r="Z192" s="228"/>
      <c r="AA192" s="485"/>
      <c r="AB192" s="227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7"/>
      <c r="G193" s="227"/>
      <c r="H193" s="227"/>
      <c r="I193" s="227"/>
      <c r="J193" s="486"/>
      <c r="K193" s="226"/>
      <c r="L193" s="227"/>
      <c r="M193" s="227"/>
      <c r="N193" s="227"/>
      <c r="O193" s="227"/>
      <c r="P193" s="227"/>
      <c r="Q193" s="227"/>
      <c r="R193" s="227"/>
      <c r="S193" s="227"/>
      <c r="T193" s="227"/>
      <c r="U193" s="227"/>
      <c r="V193" s="227"/>
      <c r="W193" s="227"/>
      <c r="X193" s="227"/>
      <c r="Y193" s="227"/>
      <c r="Z193" s="228"/>
      <c r="AA193" s="485"/>
      <c r="AB193" s="227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7"/>
      <c r="G194" s="227"/>
      <c r="H194" s="227"/>
      <c r="I194" s="227"/>
      <c r="J194" s="486"/>
      <c r="K194" s="226"/>
      <c r="L194" s="227"/>
      <c r="M194" s="227"/>
      <c r="N194" s="227"/>
      <c r="O194" s="227"/>
      <c r="P194" s="227"/>
      <c r="Q194" s="227"/>
      <c r="R194" s="227"/>
      <c r="S194" s="227"/>
      <c r="T194" s="227"/>
      <c r="U194" s="227"/>
      <c r="V194" s="227"/>
      <c r="W194" s="227"/>
      <c r="X194" s="227"/>
      <c r="Y194" s="227"/>
      <c r="Z194" s="228"/>
      <c r="AA194" s="485"/>
      <c r="AB194" s="227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7"/>
      <c r="G195" s="227"/>
      <c r="H195" s="227"/>
      <c r="I195" s="227"/>
      <c r="J195" s="486"/>
      <c r="K195" s="226"/>
      <c r="L195" s="227"/>
      <c r="M195" s="227"/>
      <c r="N195" s="227"/>
      <c r="O195" s="227"/>
      <c r="P195" s="227"/>
      <c r="Q195" s="227"/>
      <c r="R195" s="227"/>
      <c r="S195" s="227"/>
      <c r="T195" s="227"/>
      <c r="U195" s="227"/>
      <c r="V195" s="227"/>
      <c r="W195" s="227"/>
      <c r="X195" s="227"/>
      <c r="Y195" s="227"/>
      <c r="Z195" s="228"/>
      <c r="AA195" s="485"/>
      <c r="AB195" s="227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7"/>
      <c r="G196" s="227"/>
      <c r="H196" s="227"/>
      <c r="I196" s="227"/>
      <c r="J196" s="486"/>
      <c r="K196" s="226"/>
      <c r="L196" s="227"/>
      <c r="M196" s="227"/>
      <c r="N196" s="227"/>
      <c r="O196" s="227"/>
      <c r="P196" s="227"/>
      <c r="Q196" s="227"/>
      <c r="R196" s="227"/>
      <c r="S196" s="227"/>
      <c r="T196" s="227"/>
      <c r="U196" s="227"/>
      <c r="V196" s="227"/>
      <c r="W196" s="227"/>
      <c r="X196" s="227"/>
      <c r="Y196" s="227"/>
      <c r="Z196" s="228"/>
      <c r="AA196" s="485"/>
      <c r="AB196" s="227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7"/>
      <c r="G197" s="227"/>
      <c r="H197" s="227"/>
      <c r="I197" s="227"/>
      <c r="J197" s="486"/>
      <c r="K197" s="226"/>
      <c r="L197" s="227"/>
      <c r="M197" s="227"/>
      <c r="N197" s="227"/>
      <c r="O197" s="227"/>
      <c r="P197" s="227"/>
      <c r="Q197" s="227"/>
      <c r="R197" s="227"/>
      <c r="S197" s="227"/>
      <c r="T197" s="227"/>
      <c r="U197" s="227"/>
      <c r="V197" s="227"/>
      <c r="W197" s="227"/>
      <c r="X197" s="227"/>
      <c r="Y197" s="227"/>
      <c r="Z197" s="228"/>
      <c r="AA197" s="485"/>
      <c r="AB197" s="227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7"/>
      <c r="G198" s="227"/>
      <c r="H198" s="227"/>
      <c r="I198" s="227"/>
      <c r="J198" s="486"/>
      <c r="K198" s="226"/>
      <c r="L198" s="227"/>
      <c r="M198" s="227"/>
      <c r="N198" s="227"/>
      <c r="O198" s="227"/>
      <c r="P198" s="227"/>
      <c r="Q198" s="227"/>
      <c r="R198" s="227"/>
      <c r="S198" s="227"/>
      <c r="T198" s="227"/>
      <c r="U198" s="227"/>
      <c r="V198" s="227"/>
      <c r="W198" s="227"/>
      <c r="X198" s="227"/>
      <c r="Y198" s="227"/>
      <c r="Z198" s="228"/>
      <c r="AA198" s="485"/>
      <c r="AB198" s="227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7"/>
      <c r="G199" s="227"/>
      <c r="H199" s="227"/>
      <c r="I199" s="227"/>
      <c r="J199" s="486"/>
      <c r="K199" s="226"/>
      <c r="L199" s="227"/>
      <c r="M199" s="227"/>
      <c r="N199" s="227"/>
      <c r="O199" s="227"/>
      <c r="P199" s="227"/>
      <c r="Q199" s="227"/>
      <c r="R199" s="227"/>
      <c r="S199" s="227"/>
      <c r="T199" s="227"/>
      <c r="U199" s="227"/>
      <c r="V199" s="227"/>
      <c r="W199" s="227"/>
      <c r="X199" s="227"/>
      <c r="Y199" s="227"/>
      <c r="Z199" s="228"/>
      <c r="AA199" s="485"/>
      <c r="AB199" s="227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7"/>
      <c r="G200" s="227"/>
      <c r="H200" s="227"/>
      <c r="I200" s="227"/>
      <c r="J200" s="486"/>
      <c r="K200" s="226"/>
      <c r="L200" s="227"/>
      <c r="M200" s="227"/>
      <c r="N200" s="227"/>
      <c r="O200" s="227"/>
      <c r="P200" s="227"/>
      <c r="Q200" s="227"/>
      <c r="R200" s="227"/>
      <c r="S200" s="227"/>
      <c r="T200" s="227"/>
      <c r="U200" s="227"/>
      <c r="V200" s="227"/>
      <c r="W200" s="227"/>
      <c r="X200" s="227"/>
      <c r="Y200" s="227"/>
      <c r="Z200" s="228"/>
      <c r="AA200" s="485"/>
      <c r="AB200" s="227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7"/>
      <c r="G201" s="227"/>
      <c r="H201" s="227"/>
      <c r="I201" s="227"/>
      <c r="J201" s="486"/>
      <c r="K201" s="226"/>
      <c r="L201" s="227"/>
      <c r="M201" s="227"/>
      <c r="N201" s="227"/>
      <c r="O201" s="227"/>
      <c r="P201" s="227"/>
      <c r="Q201" s="227"/>
      <c r="R201" s="227"/>
      <c r="S201" s="227"/>
      <c r="T201" s="227"/>
      <c r="U201" s="227"/>
      <c r="V201" s="227"/>
      <c r="W201" s="227"/>
      <c r="X201" s="227"/>
      <c r="Y201" s="227"/>
      <c r="Z201" s="228"/>
      <c r="AA201" s="485"/>
      <c r="AB201" s="227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7"/>
      <c r="G202" s="227"/>
      <c r="H202" s="227"/>
      <c r="I202" s="227"/>
      <c r="J202" s="486"/>
      <c r="K202" s="226"/>
      <c r="L202" s="227"/>
      <c r="M202" s="227"/>
      <c r="N202" s="227"/>
      <c r="O202" s="227"/>
      <c r="P202" s="227"/>
      <c r="Q202" s="227"/>
      <c r="R202" s="227"/>
      <c r="S202" s="227"/>
      <c r="T202" s="227"/>
      <c r="U202" s="227"/>
      <c r="V202" s="227"/>
      <c r="W202" s="227"/>
      <c r="X202" s="227"/>
      <c r="Y202" s="227"/>
      <c r="Z202" s="228"/>
      <c r="AA202" s="485"/>
      <c r="AB202" s="227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7"/>
      <c r="G203" s="227"/>
      <c r="H203" s="227"/>
      <c r="I203" s="227"/>
      <c r="J203" s="486"/>
      <c r="K203" s="226"/>
      <c r="L203" s="227"/>
      <c r="M203" s="227"/>
      <c r="N203" s="227"/>
      <c r="O203" s="227"/>
      <c r="P203" s="227"/>
      <c r="Q203" s="227"/>
      <c r="R203" s="227"/>
      <c r="S203" s="227"/>
      <c r="T203" s="227"/>
      <c r="U203" s="227"/>
      <c r="V203" s="227"/>
      <c r="W203" s="227"/>
      <c r="X203" s="227"/>
      <c r="Y203" s="227"/>
      <c r="Z203" s="228"/>
      <c r="AA203" s="485"/>
      <c r="AB203" s="227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7"/>
      <c r="G204" s="227"/>
      <c r="H204" s="227"/>
      <c r="I204" s="227"/>
      <c r="J204" s="486"/>
      <c r="K204" s="226"/>
      <c r="L204" s="227"/>
      <c r="M204" s="227"/>
      <c r="N204" s="227"/>
      <c r="O204" s="227"/>
      <c r="P204" s="227"/>
      <c r="Q204" s="227"/>
      <c r="R204" s="227"/>
      <c r="S204" s="227"/>
      <c r="T204" s="227"/>
      <c r="U204" s="227"/>
      <c r="V204" s="227"/>
      <c r="W204" s="227"/>
      <c r="X204" s="227"/>
      <c r="Y204" s="227"/>
      <c r="Z204" s="228"/>
      <c r="AA204" s="485"/>
      <c r="AB204" s="227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7"/>
      <c r="G205" s="227"/>
      <c r="H205" s="227"/>
      <c r="I205" s="227"/>
      <c r="J205" s="486"/>
      <c r="K205" s="226"/>
      <c r="L205" s="227"/>
      <c r="M205" s="227"/>
      <c r="N205" s="227"/>
      <c r="O205" s="227"/>
      <c r="P205" s="227"/>
      <c r="Q205" s="227"/>
      <c r="R205" s="227"/>
      <c r="S205" s="227"/>
      <c r="T205" s="227"/>
      <c r="U205" s="227"/>
      <c r="V205" s="227"/>
      <c r="W205" s="227"/>
      <c r="X205" s="227"/>
      <c r="Y205" s="227"/>
      <c r="Z205" s="228"/>
      <c r="AA205" s="485"/>
      <c r="AB205" s="227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7"/>
      <c r="G206" s="227"/>
      <c r="H206" s="227"/>
      <c r="I206" s="227"/>
      <c r="J206" s="486"/>
      <c r="K206" s="226"/>
      <c r="L206" s="227"/>
      <c r="M206" s="227"/>
      <c r="N206" s="227"/>
      <c r="O206" s="227"/>
      <c r="P206" s="227"/>
      <c r="Q206" s="227"/>
      <c r="R206" s="227"/>
      <c r="S206" s="227"/>
      <c r="T206" s="227"/>
      <c r="U206" s="227"/>
      <c r="V206" s="227"/>
      <c r="W206" s="227"/>
      <c r="X206" s="227"/>
      <c r="Y206" s="227"/>
      <c r="Z206" s="228"/>
      <c r="AA206" s="485"/>
      <c r="AB206" s="227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7"/>
      <c r="G207" s="227"/>
      <c r="H207" s="227"/>
      <c r="I207" s="227"/>
      <c r="J207" s="486"/>
      <c r="K207" s="226"/>
      <c r="L207" s="227"/>
      <c r="M207" s="227"/>
      <c r="N207" s="227"/>
      <c r="O207" s="227"/>
      <c r="P207" s="227"/>
      <c r="Q207" s="227"/>
      <c r="R207" s="227"/>
      <c r="S207" s="227"/>
      <c r="T207" s="227"/>
      <c r="U207" s="227"/>
      <c r="V207" s="227"/>
      <c r="W207" s="227"/>
      <c r="X207" s="227"/>
      <c r="Y207" s="227"/>
      <c r="Z207" s="228"/>
      <c r="AA207" s="485"/>
      <c r="AB207" s="227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7"/>
      <c r="G208" s="227"/>
      <c r="H208" s="227"/>
      <c r="I208" s="227"/>
      <c r="J208" s="486"/>
      <c r="K208" s="226"/>
      <c r="L208" s="227"/>
      <c r="M208" s="227"/>
      <c r="N208" s="227"/>
      <c r="O208" s="227"/>
      <c r="P208" s="227"/>
      <c r="Q208" s="227"/>
      <c r="R208" s="227"/>
      <c r="S208" s="227"/>
      <c r="T208" s="227"/>
      <c r="U208" s="227"/>
      <c r="V208" s="227"/>
      <c r="W208" s="227"/>
      <c r="X208" s="227"/>
      <c r="Y208" s="227"/>
      <c r="Z208" s="228"/>
      <c r="AA208" s="485"/>
      <c r="AB208" s="227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7"/>
      <c r="G209" s="227"/>
      <c r="H209" s="227"/>
      <c r="I209" s="227"/>
      <c r="J209" s="486"/>
      <c r="K209" s="226"/>
      <c r="L209" s="227"/>
      <c r="M209" s="227"/>
      <c r="N209" s="227"/>
      <c r="O209" s="227"/>
      <c r="P209" s="227"/>
      <c r="Q209" s="227"/>
      <c r="R209" s="227"/>
      <c r="S209" s="227"/>
      <c r="T209" s="227"/>
      <c r="U209" s="227"/>
      <c r="V209" s="227"/>
      <c r="W209" s="227"/>
      <c r="X209" s="227"/>
      <c r="Y209" s="227"/>
      <c r="Z209" s="228"/>
      <c r="AA209" s="485"/>
      <c r="AB209" s="227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7"/>
      <c r="G210" s="227"/>
      <c r="H210" s="227"/>
      <c r="I210" s="227"/>
      <c r="J210" s="486"/>
      <c r="K210" s="226"/>
      <c r="L210" s="227"/>
      <c r="M210" s="227"/>
      <c r="N210" s="227"/>
      <c r="O210" s="227"/>
      <c r="P210" s="227"/>
      <c r="Q210" s="227"/>
      <c r="R210" s="227"/>
      <c r="S210" s="227"/>
      <c r="T210" s="227"/>
      <c r="U210" s="227"/>
      <c r="V210" s="227"/>
      <c r="W210" s="227"/>
      <c r="X210" s="227"/>
      <c r="Y210" s="227"/>
      <c r="Z210" s="228"/>
      <c r="AA210" s="485"/>
      <c r="AB210" s="227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7"/>
      <c r="G211" s="227"/>
      <c r="H211" s="227"/>
      <c r="I211" s="227"/>
      <c r="J211" s="486"/>
      <c r="K211" s="226"/>
      <c r="L211" s="227"/>
      <c r="M211" s="227"/>
      <c r="N211" s="227"/>
      <c r="O211" s="227"/>
      <c r="P211" s="227"/>
      <c r="Q211" s="227"/>
      <c r="R211" s="227"/>
      <c r="S211" s="227"/>
      <c r="T211" s="227"/>
      <c r="U211" s="227"/>
      <c r="V211" s="227"/>
      <c r="W211" s="227"/>
      <c r="X211" s="227"/>
      <c r="Y211" s="227"/>
      <c r="Z211" s="228"/>
      <c r="AA211" s="485"/>
      <c r="AB211" s="227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7"/>
      <c r="G212" s="227"/>
      <c r="H212" s="227"/>
      <c r="I212" s="227"/>
      <c r="J212" s="486"/>
      <c r="K212" s="226"/>
      <c r="L212" s="227"/>
      <c r="M212" s="227"/>
      <c r="N212" s="227"/>
      <c r="O212" s="227"/>
      <c r="P212" s="227"/>
      <c r="Q212" s="227"/>
      <c r="R212" s="227"/>
      <c r="S212" s="227"/>
      <c r="T212" s="227"/>
      <c r="U212" s="227"/>
      <c r="V212" s="227"/>
      <c r="W212" s="227"/>
      <c r="X212" s="227"/>
      <c r="Y212" s="227"/>
      <c r="Z212" s="228"/>
      <c r="AA212" s="485"/>
      <c r="AB212" s="227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7"/>
      <c r="G213" s="227"/>
      <c r="H213" s="227"/>
      <c r="I213" s="227"/>
      <c r="J213" s="486"/>
      <c r="K213" s="226"/>
      <c r="L213" s="227"/>
      <c r="M213" s="227"/>
      <c r="N213" s="227"/>
      <c r="O213" s="227"/>
      <c r="P213" s="227"/>
      <c r="Q213" s="227"/>
      <c r="R213" s="227"/>
      <c r="S213" s="227"/>
      <c r="T213" s="227"/>
      <c r="U213" s="227"/>
      <c r="V213" s="227"/>
      <c r="W213" s="227"/>
      <c r="X213" s="227"/>
      <c r="Y213" s="227"/>
      <c r="Z213" s="228"/>
      <c r="AA213" s="485"/>
      <c r="AB213" s="227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7"/>
      <c r="G214" s="227"/>
      <c r="H214" s="227"/>
      <c r="I214" s="227"/>
      <c r="J214" s="486"/>
      <c r="K214" s="226"/>
      <c r="L214" s="227"/>
      <c r="M214" s="227"/>
      <c r="N214" s="227"/>
      <c r="O214" s="227"/>
      <c r="P214" s="227"/>
      <c r="Q214" s="227"/>
      <c r="R214" s="227"/>
      <c r="S214" s="227"/>
      <c r="T214" s="227"/>
      <c r="U214" s="227"/>
      <c r="V214" s="227"/>
      <c r="W214" s="227"/>
      <c r="X214" s="227"/>
      <c r="Y214" s="227"/>
      <c r="Z214" s="228"/>
      <c r="AA214" s="485"/>
      <c r="AB214" s="227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7"/>
      <c r="G215" s="227"/>
      <c r="H215" s="227"/>
      <c r="I215" s="227"/>
      <c r="J215" s="486"/>
      <c r="K215" s="226"/>
      <c r="L215" s="227"/>
      <c r="M215" s="227"/>
      <c r="N215" s="227"/>
      <c r="O215" s="227"/>
      <c r="P215" s="227"/>
      <c r="Q215" s="227"/>
      <c r="R215" s="227"/>
      <c r="S215" s="227"/>
      <c r="T215" s="227"/>
      <c r="U215" s="227"/>
      <c r="V215" s="227"/>
      <c r="W215" s="227"/>
      <c r="X215" s="227"/>
      <c r="Y215" s="227"/>
      <c r="Z215" s="228"/>
      <c r="AA215" s="485"/>
      <c r="AB215" s="227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7"/>
      <c r="G216" s="227"/>
      <c r="H216" s="227"/>
      <c r="I216" s="227"/>
      <c r="J216" s="486"/>
      <c r="K216" s="226"/>
      <c r="L216" s="227"/>
      <c r="M216" s="227"/>
      <c r="N216" s="227"/>
      <c r="O216" s="227"/>
      <c r="P216" s="227"/>
      <c r="Q216" s="227"/>
      <c r="R216" s="227"/>
      <c r="S216" s="227"/>
      <c r="T216" s="227"/>
      <c r="U216" s="227"/>
      <c r="V216" s="227"/>
      <c r="W216" s="227"/>
      <c r="X216" s="227"/>
      <c r="Y216" s="227"/>
      <c r="Z216" s="228"/>
      <c r="AA216" s="485"/>
      <c r="AB216" s="227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7"/>
      <c r="G217" s="227"/>
      <c r="H217" s="227"/>
      <c r="I217" s="227"/>
      <c r="J217" s="486"/>
      <c r="K217" s="226"/>
      <c r="L217" s="227"/>
      <c r="M217" s="227"/>
      <c r="N217" s="227"/>
      <c r="O217" s="227"/>
      <c r="P217" s="227"/>
      <c r="Q217" s="227"/>
      <c r="R217" s="227"/>
      <c r="S217" s="227"/>
      <c r="T217" s="227"/>
      <c r="U217" s="227"/>
      <c r="V217" s="227"/>
      <c r="W217" s="227"/>
      <c r="X217" s="227"/>
      <c r="Y217" s="227"/>
      <c r="Z217" s="228"/>
      <c r="AA217" s="485"/>
      <c r="AB217" s="227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7"/>
      <c r="G218" s="227"/>
      <c r="H218" s="227"/>
      <c r="I218" s="227"/>
      <c r="J218" s="486"/>
      <c r="K218" s="226"/>
      <c r="L218" s="227"/>
      <c r="M218" s="227"/>
      <c r="N218" s="227"/>
      <c r="O218" s="227"/>
      <c r="P218" s="227"/>
      <c r="Q218" s="227"/>
      <c r="R218" s="227"/>
      <c r="S218" s="227"/>
      <c r="T218" s="227"/>
      <c r="U218" s="227"/>
      <c r="V218" s="227"/>
      <c r="W218" s="227"/>
      <c r="X218" s="227"/>
      <c r="Y218" s="227"/>
      <c r="Z218" s="228"/>
      <c r="AA218" s="485"/>
      <c r="AB218" s="227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7"/>
      <c r="G219" s="227"/>
      <c r="H219" s="227"/>
      <c r="I219" s="227"/>
      <c r="J219" s="486"/>
      <c r="K219" s="226"/>
      <c r="L219" s="227"/>
      <c r="M219" s="227"/>
      <c r="N219" s="227"/>
      <c r="O219" s="227"/>
      <c r="P219" s="227"/>
      <c r="Q219" s="227"/>
      <c r="R219" s="227"/>
      <c r="S219" s="227"/>
      <c r="T219" s="227"/>
      <c r="U219" s="227"/>
      <c r="V219" s="227"/>
      <c r="W219" s="227"/>
      <c r="X219" s="227"/>
      <c r="Y219" s="227"/>
      <c r="Z219" s="228"/>
      <c r="AA219" s="485"/>
      <c r="AB219" s="227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7"/>
      <c r="G220" s="227"/>
      <c r="H220" s="227"/>
      <c r="I220" s="227"/>
      <c r="J220" s="486"/>
      <c r="K220" s="226"/>
      <c r="L220" s="227"/>
      <c r="M220" s="227"/>
      <c r="N220" s="227"/>
      <c r="O220" s="227"/>
      <c r="P220" s="227"/>
      <c r="Q220" s="227"/>
      <c r="R220" s="227"/>
      <c r="S220" s="227"/>
      <c r="T220" s="227"/>
      <c r="U220" s="227"/>
      <c r="V220" s="227"/>
      <c r="W220" s="227"/>
      <c r="X220" s="227"/>
      <c r="Y220" s="227"/>
      <c r="Z220" s="228"/>
      <c r="AA220" s="485"/>
      <c r="AB220" s="227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7"/>
      <c r="G221" s="227"/>
      <c r="H221" s="227"/>
      <c r="I221" s="227"/>
      <c r="J221" s="486"/>
      <c r="K221" s="226"/>
      <c r="L221" s="227"/>
      <c r="M221" s="227"/>
      <c r="N221" s="227"/>
      <c r="O221" s="227"/>
      <c r="P221" s="227"/>
      <c r="Q221" s="227"/>
      <c r="R221" s="227"/>
      <c r="S221" s="227"/>
      <c r="T221" s="227"/>
      <c r="U221" s="227"/>
      <c r="V221" s="227"/>
      <c r="W221" s="227"/>
      <c r="X221" s="227"/>
      <c r="Y221" s="227"/>
      <c r="Z221" s="228"/>
      <c r="AA221" s="485"/>
      <c r="AB221" s="227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7"/>
      <c r="G222" s="227"/>
      <c r="H222" s="227"/>
      <c r="I222" s="227"/>
      <c r="J222" s="486"/>
      <c r="K222" s="226"/>
      <c r="L222" s="227"/>
      <c r="M222" s="227"/>
      <c r="N222" s="227"/>
      <c r="O222" s="227"/>
      <c r="P222" s="227"/>
      <c r="Q222" s="227"/>
      <c r="R222" s="227"/>
      <c r="S222" s="227"/>
      <c r="T222" s="227"/>
      <c r="U222" s="227"/>
      <c r="V222" s="227"/>
      <c r="W222" s="227"/>
      <c r="X222" s="227"/>
      <c r="Y222" s="227"/>
      <c r="Z222" s="228"/>
      <c r="AA222" s="485"/>
      <c r="AB222" s="227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7"/>
      <c r="G223" s="227"/>
      <c r="H223" s="227"/>
      <c r="I223" s="227"/>
      <c r="J223" s="486"/>
      <c r="K223" s="226"/>
      <c r="L223" s="227"/>
      <c r="M223" s="227"/>
      <c r="N223" s="227"/>
      <c r="O223" s="227"/>
      <c r="P223" s="227"/>
      <c r="Q223" s="227"/>
      <c r="R223" s="227"/>
      <c r="S223" s="227"/>
      <c r="T223" s="227"/>
      <c r="U223" s="227"/>
      <c r="V223" s="227"/>
      <c r="W223" s="227"/>
      <c r="X223" s="227"/>
      <c r="Y223" s="227"/>
      <c r="Z223" s="228"/>
      <c r="AA223" s="485"/>
      <c r="AB223" s="227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7"/>
      <c r="G224" s="227"/>
      <c r="H224" s="227"/>
      <c r="I224" s="227"/>
      <c r="J224" s="486"/>
      <c r="K224" s="226"/>
      <c r="L224" s="227"/>
      <c r="M224" s="227"/>
      <c r="N224" s="227"/>
      <c r="O224" s="227"/>
      <c r="P224" s="227"/>
      <c r="Q224" s="227"/>
      <c r="R224" s="227"/>
      <c r="S224" s="227"/>
      <c r="T224" s="227"/>
      <c r="U224" s="227"/>
      <c r="V224" s="227"/>
      <c r="W224" s="227"/>
      <c r="X224" s="227"/>
      <c r="Y224" s="227"/>
      <c r="Z224" s="228"/>
      <c r="AA224" s="485"/>
      <c r="AB224" s="227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7"/>
      <c r="G225" s="227"/>
      <c r="H225" s="227"/>
      <c r="I225" s="227"/>
      <c r="J225" s="486"/>
      <c r="K225" s="226"/>
      <c r="L225" s="227"/>
      <c r="M225" s="227"/>
      <c r="N225" s="227"/>
      <c r="O225" s="227"/>
      <c r="P225" s="227"/>
      <c r="Q225" s="227"/>
      <c r="R225" s="227"/>
      <c r="S225" s="227"/>
      <c r="T225" s="227"/>
      <c r="U225" s="227"/>
      <c r="V225" s="227"/>
      <c r="W225" s="227"/>
      <c r="X225" s="227"/>
      <c r="Y225" s="227"/>
      <c r="Z225" s="228"/>
      <c r="AA225" s="485"/>
      <c r="AB225" s="227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7"/>
      <c r="G226" s="227"/>
      <c r="H226" s="227"/>
      <c r="I226" s="227"/>
      <c r="J226" s="486"/>
      <c r="K226" s="226"/>
      <c r="L226" s="227"/>
      <c r="M226" s="227"/>
      <c r="N226" s="227"/>
      <c r="O226" s="227"/>
      <c r="P226" s="227"/>
      <c r="Q226" s="227"/>
      <c r="R226" s="227"/>
      <c r="S226" s="227"/>
      <c r="T226" s="227"/>
      <c r="U226" s="227"/>
      <c r="V226" s="227"/>
      <c r="W226" s="227"/>
      <c r="X226" s="227"/>
      <c r="Y226" s="227"/>
      <c r="Z226" s="228"/>
      <c r="AA226" s="485"/>
      <c r="AB226" s="227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7"/>
      <c r="G227" s="227"/>
      <c r="H227" s="227"/>
      <c r="I227" s="227"/>
      <c r="J227" s="486"/>
      <c r="K227" s="226"/>
      <c r="L227" s="227"/>
      <c r="M227" s="227"/>
      <c r="N227" s="227"/>
      <c r="O227" s="227"/>
      <c r="P227" s="227"/>
      <c r="Q227" s="227"/>
      <c r="R227" s="227"/>
      <c r="S227" s="227"/>
      <c r="T227" s="227"/>
      <c r="U227" s="227"/>
      <c r="V227" s="227"/>
      <c r="W227" s="227"/>
      <c r="X227" s="227"/>
      <c r="Y227" s="227"/>
      <c r="Z227" s="228"/>
      <c r="AA227" s="485"/>
      <c r="AB227" s="227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7"/>
      <c r="G228" s="227"/>
      <c r="H228" s="227"/>
      <c r="I228" s="227"/>
      <c r="J228" s="486"/>
      <c r="K228" s="226"/>
      <c r="L228" s="227"/>
      <c r="M228" s="227"/>
      <c r="N228" s="227"/>
      <c r="O228" s="227"/>
      <c r="P228" s="227"/>
      <c r="Q228" s="227"/>
      <c r="R228" s="227"/>
      <c r="S228" s="227"/>
      <c r="T228" s="227"/>
      <c r="U228" s="227"/>
      <c r="V228" s="227"/>
      <c r="W228" s="227"/>
      <c r="X228" s="227"/>
      <c r="Y228" s="227"/>
      <c r="Z228" s="228"/>
      <c r="AA228" s="485"/>
      <c r="AB228" s="227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7"/>
      <c r="G229" s="227"/>
      <c r="H229" s="227"/>
      <c r="I229" s="227"/>
      <c r="J229" s="486"/>
      <c r="K229" s="226"/>
      <c r="L229" s="227"/>
      <c r="M229" s="227"/>
      <c r="N229" s="227"/>
      <c r="O229" s="227"/>
      <c r="P229" s="227"/>
      <c r="Q229" s="227"/>
      <c r="R229" s="227"/>
      <c r="S229" s="227"/>
      <c r="T229" s="227"/>
      <c r="U229" s="227"/>
      <c r="V229" s="227"/>
      <c r="W229" s="227"/>
      <c r="X229" s="227"/>
      <c r="Y229" s="227"/>
      <c r="Z229" s="228"/>
      <c r="AA229" s="485"/>
      <c r="AB229" s="227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7"/>
      <c r="G230" s="227"/>
      <c r="H230" s="227"/>
      <c r="I230" s="227"/>
      <c r="J230" s="486"/>
      <c r="K230" s="226"/>
      <c r="L230" s="227"/>
      <c r="M230" s="227"/>
      <c r="N230" s="227"/>
      <c r="O230" s="227"/>
      <c r="P230" s="227"/>
      <c r="Q230" s="227"/>
      <c r="R230" s="227"/>
      <c r="S230" s="227"/>
      <c r="T230" s="227"/>
      <c r="U230" s="227"/>
      <c r="V230" s="227"/>
      <c r="W230" s="227"/>
      <c r="X230" s="227"/>
      <c r="Y230" s="227"/>
      <c r="Z230" s="228"/>
      <c r="AA230" s="485"/>
      <c r="AB230" s="227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7"/>
      <c r="G231" s="227"/>
      <c r="H231" s="227"/>
      <c r="I231" s="227"/>
      <c r="J231" s="486"/>
      <c r="K231" s="226"/>
      <c r="L231" s="227"/>
      <c r="M231" s="227"/>
      <c r="N231" s="227"/>
      <c r="O231" s="227"/>
      <c r="P231" s="227"/>
      <c r="Q231" s="227"/>
      <c r="R231" s="227"/>
      <c r="S231" s="227"/>
      <c r="T231" s="227"/>
      <c r="U231" s="227"/>
      <c r="V231" s="227"/>
      <c r="W231" s="227"/>
      <c r="X231" s="227"/>
      <c r="Y231" s="227"/>
      <c r="Z231" s="228"/>
      <c r="AA231" s="485"/>
      <c r="AB231" s="227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7"/>
      <c r="G232" s="227"/>
      <c r="H232" s="227"/>
      <c r="I232" s="227"/>
      <c r="J232" s="486"/>
      <c r="K232" s="226"/>
      <c r="L232" s="227"/>
      <c r="M232" s="227"/>
      <c r="N232" s="227"/>
      <c r="O232" s="227"/>
      <c r="P232" s="227"/>
      <c r="Q232" s="227"/>
      <c r="R232" s="227"/>
      <c r="S232" s="227"/>
      <c r="T232" s="227"/>
      <c r="U232" s="227"/>
      <c r="V232" s="227"/>
      <c r="W232" s="227"/>
      <c r="X232" s="227"/>
      <c r="Y232" s="227"/>
      <c r="Z232" s="228"/>
      <c r="AA232" s="485"/>
      <c r="AB232" s="227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7"/>
      <c r="G233" s="227"/>
      <c r="H233" s="227"/>
      <c r="I233" s="227"/>
      <c r="J233" s="486"/>
      <c r="K233" s="226"/>
      <c r="L233" s="227"/>
      <c r="M233" s="227"/>
      <c r="N233" s="227"/>
      <c r="O233" s="227"/>
      <c r="P233" s="227"/>
      <c r="Q233" s="227"/>
      <c r="R233" s="227"/>
      <c r="S233" s="227"/>
      <c r="T233" s="227"/>
      <c r="U233" s="227"/>
      <c r="V233" s="227"/>
      <c r="W233" s="227"/>
      <c r="X233" s="227"/>
      <c r="Y233" s="227"/>
      <c r="Z233" s="228"/>
      <c r="AA233" s="485"/>
      <c r="AB233" s="227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7"/>
      <c r="G234" s="227"/>
      <c r="H234" s="227"/>
      <c r="I234" s="227"/>
      <c r="J234" s="486"/>
      <c r="K234" s="226"/>
      <c r="L234" s="227"/>
      <c r="M234" s="227"/>
      <c r="N234" s="227"/>
      <c r="O234" s="227"/>
      <c r="P234" s="227"/>
      <c r="Q234" s="227"/>
      <c r="R234" s="227"/>
      <c r="S234" s="227"/>
      <c r="T234" s="227"/>
      <c r="U234" s="227"/>
      <c r="V234" s="227"/>
      <c r="W234" s="227"/>
      <c r="X234" s="227"/>
      <c r="Y234" s="227"/>
      <c r="Z234" s="228"/>
      <c r="AA234" s="485"/>
      <c r="AB234" s="227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7"/>
      <c r="G235" s="227"/>
      <c r="H235" s="227"/>
      <c r="I235" s="227"/>
      <c r="J235" s="486"/>
      <c r="K235" s="226"/>
      <c r="L235" s="227"/>
      <c r="M235" s="227"/>
      <c r="N235" s="227"/>
      <c r="O235" s="227"/>
      <c r="P235" s="227"/>
      <c r="Q235" s="227"/>
      <c r="R235" s="227"/>
      <c r="S235" s="227"/>
      <c r="T235" s="227"/>
      <c r="U235" s="227"/>
      <c r="V235" s="227"/>
      <c r="W235" s="227"/>
      <c r="X235" s="227"/>
      <c r="Y235" s="227"/>
      <c r="Z235" s="228"/>
      <c r="AA235" s="485"/>
      <c r="AB235" s="227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7"/>
      <c r="G236" s="227"/>
      <c r="H236" s="227"/>
      <c r="I236" s="227"/>
      <c r="J236" s="486"/>
      <c r="K236" s="226"/>
      <c r="L236" s="227"/>
      <c r="M236" s="227"/>
      <c r="N236" s="227"/>
      <c r="O236" s="227"/>
      <c r="P236" s="227"/>
      <c r="Q236" s="227"/>
      <c r="R236" s="227"/>
      <c r="S236" s="227"/>
      <c r="T236" s="227"/>
      <c r="U236" s="227"/>
      <c r="V236" s="227"/>
      <c r="W236" s="227"/>
      <c r="X236" s="227"/>
      <c r="Y236" s="227"/>
      <c r="Z236" s="228"/>
      <c r="AA236" s="485"/>
      <c r="AB236" s="227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7"/>
      <c r="G237" s="227"/>
      <c r="H237" s="227"/>
      <c r="I237" s="227"/>
      <c r="J237" s="486"/>
      <c r="K237" s="226"/>
      <c r="L237" s="227"/>
      <c r="M237" s="227"/>
      <c r="N237" s="227"/>
      <c r="O237" s="227"/>
      <c r="P237" s="227"/>
      <c r="Q237" s="227"/>
      <c r="R237" s="227"/>
      <c r="S237" s="227"/>
      <c r="T237" s="227"/>
      <c r="U237" s="227"/>
      <c r="V237" s="227"/>
      <c r="W237" s="227"/>
      <c r="X237" s="227"/>
      <c r="Y237" s="227"/>
      <c r="Z237" s="228"/>
      <c r="AA237" s="485"/>
      <c r="AB237" s="227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7"/>
      <c r="G238" s="227"/>
      <c r="H238" s="227"/>
      <c r="I238" s="227"/>
      <c r="J238" s="486"/>
      <c r="K238" s="226"/>
      <c r="L238" s="227"/>
      <c r="M238" s="227"/>
      <c r="N238" s="227"/>
      <c r="O238" s="227"/>
      <c r="P238" s="227"/>
      <c r="Q238" s="227"/>
      <c r="R238" s="227"/>
      <c r="S238" s="227"/>
      <c r="T238" s="227"/>
      <c r="U238" s="227"/>
      <c r="V238" s="227"/>
      <c r="W238" s="227"/>
      <c r="X238" s="227"/>
      <c r="Y238" s="227"/>
      <c r="Z238" s="228"/>
      <c r="AA238" s="485"/>
      <c r="AB238" s="227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7"/>
      <c r="G239" s="227"/>
      <c r="H239" s="227"/>
      <c r="I239" s="227"/>
      <c r="J239" s="486"/>
      <c r="K239" s="226"/>
      <c r="L239" s="227"/>
      <c r="M239" s="227"/>
      <c r="N239" s="227"/>
      <c r="O239" s="227"/>
      <c r="P239" s="227"/>
      <c r="Q239" s="227"/>
      <c r="R239" s="227"/>
      <c r="S239" s="227"/>
      <c r="T239" s="227"/>
      <c r="U239" s="227"/>
      <c r="V239" s="227"/>
      <c r="W239" s="227"/>
      <c r="X239" s="227"/>
      <c r="Y239" s="227"/>
      <c r="Z239" s="228"/>
      <c r="AA239" s="485"/>
      <c r="AB239" s="227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7"/>
      <c r="G240" s="227"/>
      <c r="H240" s="227"/>
      <c r="I240" s="227"/>
      <c r="J240" s="486"/>
      <c r="K240" s="226"/>
      <c r="L240" s="227"/>
      <c r="M240" s="227"/>
      <c r="N240" s="227"/>
      <c r="O240" s="227"/>
      <c r="P240" s="227"/>
      <c r="Q240" s="227"/>
      <c r="R240" s="227"/>
      <c r="S240" s="227"/>
      <c r="T240" s="227"/>
      <c r="U240" s="227"/>
      <c r="V240" s="227"/>
      <c r="W240" s="227"/>
      <c r="X240" s="227"/>
      <c r="Y240" s="227"/>
      <c r="Z240" s="228"/>
      <c r="AA240" s="485"/>
      <c r="AB240" s="227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7"/>
      <c r="G241" s="227"/>
      <c r="H241" s="227"/>
      <c r="I241" s="227"/>
      <c r="J241" s="486"/>
      <c r="K241" s="226"/>
      <c r="L241" s="227"/>
      <c r="M241" s="227"/>
      <c r="N241" s="227"/>
      <c r="O241" s="227"/>
      <c r="P241" s="227"/>
      <c r="Q241" s="227"/>
      <c r="R241" s="227"/>
      <c r="S241" s="227"/>
      <c r="T241" s="227"/>
      <c r="U241" s="227"/>
      <c r="V241" s="227"/>
      <c r="W241" s="227"/>
      <c r="X241" s="227"/>
      <c r="Y241" s="227"/>
      <c r="Z241" s="228"/>
      <c r="AA241" s="485"/>
      <c r="AB241" s="227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7"/>
      <c r="G242" s="227"/>
      <c r="H242" s="227"/>
      <c r="I242" s="227"/>
      <c r="J242" s="486"/>
      <c r="K242" s="226"/>
      <c r="L242" s="227"/>
      <c r="M242" s="227"/>
      <c r="N242" s="227"/>
      <c r="O242" s="227"/>
      <c r="P242" s="227"/>
      <c r="Q242" s="227"/>
      <c r="R242" s="227"/>
      <c r="S242" s="227"/>
      <c r="T242" s="227"/>
      <c r="U242" s="227"/>
      <c r="V242" s="227"/>
      <c r="W242" s="227"/>
      <c r="X242" s="227"/>
      <c r="Y242" s="227"/>
      <c r="Z242" s="228"/>
      <c r="AA242" s="485"/>
      <c r="AB242" s="227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7"/>
      <c r="G243" s="227"/>
      <c r="H243" s="227"/>
      <c r="I243" s="227"/>
      <c r="J243" s="486"/>
      <c r="K243" s="226"/>
      <c r="L243" s="227"/>
      <c r="M243" s="227"/>
      <c r="N243" s="227"/>
      <c r="O243" s="227"/>
      <c r="P243" s="227"/>
      <c r="Q243" s="227"/>
      <c r="R243" s="227"/>
      <c r="S243" s="227"/>
      <c r="T243" s="227"/>
      <c r="U243" s="227"/>
      <c r="V243" s="227"/>
      <c r="W243" s="227"/>
      <c r="X243" s="227"/>
      <c r="Y243" s="227"/>
      <c r="Z243" s="228"/>
      <c r="AA243" s="485"/>
      <c r="AB243" s="227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7"/>
      <c r="G244" s="227"/>
      <c r="H244" s="227"/>
      <c r="I244" s="227"/>
      <c r="J244" s="486"/>
      <c r="K244" s="226"/>
      <c r="L244" s="227"/>
      <c r="M244" s="227"/>
      <c r="N244" s="227"/>
      <c r="O244" s="227"/>
      <c r="P244" s="227"/>
      <c r="Q244" s="227"/>
      <c r="R244" s="227"/>
      <c r="S244" s="227"/>
      <c r="T244" s="227"/>
      <c r="U244" s="227"/>
      <c r="V244" s="227"/>
      <c r="W244" s="227"/>
      <c r="X244" s="227"/>
      <c r="Y244" s="227"/>
      <c r="Z244" s="228"/>
      <c r="AA244" s="485"/>
      <c r="AB244" s="227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7"/>
      <c r="G245" s="227"/>
      <c r="H245" s="227"/>
      <c r="I245" s="227"/>
      <c r="J245" s="486"/>
      <c r="K245" s="226"/>
      <c r="L245" s="227"/>
      <c r="M245" s="227"/>
      <c r="N245" s="227"/>
      <c r="O245" s="227"/>
      <c r="P245" s="227"/>
      <c r="Q245" s="227"/>
      <c r="R245" s="227"/>
      <c r="S245" s="227"/>
      <c r="T245" s="227"/>
      <c r="U245" s="227"/>
      <c r="V245" s="227"/>
      <c r="W245" s="227"/>
      <c r="X245" s="227"/>
      <c r="Y245" s="227"/>
      <c r="Z245" s="228"/>
      <c r="AA245" s="485"/>
      <c r="AB245" s="227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7"/>
      <c r="G246" s="227"/>
      <c r="H246" s="227"/>
      <c r="I246" s="227"/>
      <c r="J246" s="486"/>
      <c r="K246" s="226"/>
      <c r="L246" s="227"/>
      <c r="M246" s="227"/>
      <c r="N246" s="227"/>
      <c r="O246" s="227"/>
      <c r="P246" s="227"/>
      <c r="Q246" s="227"/>
      <c r="R246" s="227"/>
      <c r="S246" s="227"/>
      <c r="T246" s="227"/>
      <c r="U246" s="227"/>
      <c r="V246" s="227"/>
      <c r="W246" s="227"/>
      <c r="X246" s="227"/>
      <c r="Y246" s="227"/>
      <c r="Z246" s="228"/>
      <c r="AA246" s="485"/>
      <c r="AB246" s="227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7"/>
      <c r="G247" s="227"/>
      <c r="H247" s="227"/>
      <c r="I247" s="227"/>
      <c r="J247" s="486"/>
      <c r="K247" s="226"/>
      <c r="L247" s="227"/>
      <c r="M247" s="227"/>
      <c r="N247" s="227"/>
      <c r="O247" s="227"/>
      <c r="P247" s="227"/>
      <c r="Q247" s="227"/>
      <c r="R247" s="227"/>
      <c r="S247" s="227"/>
      <c r="T247" s="227"/>
      <c r="U247" s="227"/>
      <c r="V247" s="227"/>
      <c r="W247" s="227"/>
      <c r="X247" s="227"/>
      <c r="Y247" s="227"/>
      <c r="Z247" s="228"/>
      <c r="AA247" s="485"/>
      <c r="AB247" s="227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7"/>
      <c r="G248" s="227"/>
      <c r="H248" s="227"/>
      <c r="I248" s="227"/>
      <c r="J248" s="486"/>
      <c r="K248" s="226"/>
      <c r="L248" s="227"/>
      <c r="M248" s="227"/>
      <c r="N248" s="227"/>
      <c r="O248" s="227"/>
      <c r="P248" s="227"/>
      <c r="Q248" s="227"/>
      <c r="R248" s="227"/>
      <c r="S248" s="227"/>
      <c r="T248" s="227"/>
      <c r="U248" s="227"/>
      <c r="V248" s="227"/>
      <c r="W248" s="227"/>
      <c r="X248" s="227"/>
      <c r="Y248" s="227"/>
      <c r="Z248" s="228"/>
      <c r="AA248" s="485"/>
      <c r="AB248" s="227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7"/>
      <c r="G249" s="227"/>
      <c r="H249" s="227"/>
      <c r="I249" s="227"/>
      <c r="J249" s="486"/>
      <c r="K249" s="226"/>
      <c r="L249" s="227"/>
      <c r="M249" s="227"/>
      <c r="N249" s="227"/>
      <c r="O249" s="227"/>
      <c r="P249" s="227"/>
      <c r="Q249" s="227"/>
      <c r="R249" s="227"/>
      <c r="S249" s="227"/>
      <c r="T249" s="227"/>
      <c r="U249" s="227"/>
      <c r="V249" s="227"/>
      <c r="W249" s="227"/>
      <c r="X249" s="227"/>
      <c r="Y249" s="227"/>
      <c r="Z249" s="228"/>
      <c r="AA249" s="485"/>
      <c r="AB249" s="227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7"/>
      <c r="G250" s="227"/>
      <c r="H250" s="227"/>
      <c r="I250" s="227"/>
      <c r="J250" s="486"/>
      <c r="K250" s="226"/>
      <c r="L250" s="227"/>
      <c r="M250" s="227"/>
      <c r="N250" s="227"/>
      <c r="O250" s="227"/>
      <c r="P250" s="227"/>
      <c r="Q250" s="227"/>
      <c r="R250" s="227"/>
      <c r="S250" s="227"/>
      <c r="T250" s="227"/>
      <c r="U250" s="227"/>
      <c r="V250" s="227"/>
      <c r="W250" s="227"/>
      <c r="X250" s="227"/>
      <c r="Y250" s="227"/>
      <c r="Z250" s="228"/>
      <c r="AA250" s="485"/>
      <c r="AB250" s="227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7"/>
      <c r="G251" s="227"/>
      <c r="H251" s="227"/>
      <c r="I251" s="227"/>
      <c r="J251" s="486"/>
      <c r="K251" s="226"/>
      <c r="L251" s="227"/>
      <c r="M251" s="227"/>
      <c r="N251" s="227"/>
      <c r="O251" s="227"/>
      <c r="P251" s="227"/>
      <c r="Q251" s="227"/>
      <c r="R251" s="227"/>
      <c r="S251" s="227"/>
      <c r="T251" s="227"/>
      <c r="U251" s="227"/>
      <c r="V251" s="227"/>
      <c r="W251" s="227"/>
      <c r="X251" s="227"/>
      <c r="Y251" s="227"/>
      <c r="Z251" s="228"/>
      <c r="AA251" s="485"/>
      <c r="AB251" s="227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7"/>
      <c r="G252" s="227"/>
      <c r="H252" s="227"/>
      <c r="I252" s="227"/>
      <c r="J252" s="486"/>
      <c r="K252" s="226"/>
      <c r="L252" s="227"/>
      <c r="M252" s="227"/>
      <c r="N252" s="227"/>
      <c r="O252" s="227"/>
      <c r="P252" s="227"/>
      <c r="Q252" s="227"/>
      <c r="R252" s="227"/>
      <c r="S252" s="227"/>
      <c r="T252" s="227"/>
      <c r="U252" s="227"/>
      <c r="V252" s="227"/>
      <c r="W252" s="227"/>
      <c r="X252" s="227"/>
      <c r="Y252" s="227"/>
      <c r="Z252" s="228"/>
      <c r="AA252" s="485"/>
      <c r="AB252" s="227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7"/>
      <c r="G253" s="227"/>
      <c r="H253" s="227"/>
      <c r="I253" s="227"/>
      <c r="J253" s="486"/>
      <c r="K253" s="226"/>
      <c r="L253" s="227"/>
      <c r="M253" s="227"/>
      <c r="N253" s="227"/>
      <c r="O253" s="227"/>
      <c r="P253" s="227"/>
      <c r="Q253" s="227"/>
      <c r="R253" s="227"/>
      <c r="S253" s="227"/>
      <c r="T253" s="227"/>
      <c r="U253" s="227"/>
      <c r="V253" s="227"/>
      <c r="W253" s="227"/>
      <c r="X253" s="227"/>
      <c r="Y253" s="227"/>
      <c r="Z253" s="228"/>
      <c r="AA253" s="485"/>
      <c r="AB253" s="227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7"/>
      <c r="G254" s="227"/>
      <c r="H254" s="227"/>
      <c r="I254" s="227"/>
      <c r="J254" s="486"/>
      <c r="K254" s="226"/>
      <c r="L254" s="227"/>
      <c r="M254" s="227"/>
      <c r="N254" s="227"/>
      <c r="O254" s="227"/>
      <c r="P254" s="227"/>
      <c r="Q254" s="227"/>
      <c r="R254" s="227"/>
      <c r="S254" s="227"/>
      <c r="T254" s="227"/>
      <c r="U254" s="227"/>
      <c r="V254" s="227"/>
      <c r="W254" s="227"/>
      <c r="X254" s="227"/>
      <c r="Y254" s="227"/>
      <c r="Z254" s="228"/>
      <c r="AA254" s="485"/>
      <c r="AB254" s="227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7"/>
      <c r="G255" s="227"/>
      <c r="H255" s="227"/>
      <c r="I255" s="227"/>
      <c r="J255" s="486"/>
      <c r="K255" s="226"/>
      <c r="L255" s="227"/>
      <c r="M255" s="227"/>
      <c r="N255" s="227"/>
      <c r="O255" s="227"/>
      <c r="P255" s="227"/>
      <c r="Q255" s="227"/>
      <c r="R255" s="227"/>
      <c r="S255" s="227"/>
      <c r="T255" s="227"/>
      <c r="U255" s="227"/>
      <c r="V255" s="227"/>
      <c r="W255" s="227"/>
      <c r="X255" s="227"/>
      <c r="Y255" s="227"/>
      <c r="Z255" s="228"/>
      <c r="AA255" s="485"/>
      <c r="AB255" s="227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7"/>
      <c r="G256" s="227"/>
      <c r="H256" s="227"/>
      <c r="I256" s="227"/>
      <c r="J256" s="486"/>
      <c r="K256" s="226"/>
      <c r="L256" s="227"/>
      <c r="M256" s="227"/>
      <c r="N256" s="227"/>
      <c r="O256" s="227"/>
      <c r="P256" s="227"/>
      <c r="Q256" s="227"/>
      <c r="R256" s="227"/>
      <c r="S256" s="227"/>
      <c r="T256" s="227"/>
      <c r="U256" s="227"/>
      <c r="V256" s="227"/>
      <c r="W256" s="227"/>
      <c r="X256" s="227"/>
      <c r="Y256" s="227"/>
      <c r="Z256" s="228"/>
      <c r="AA256" s="485"/>
      <c r="AB256" s="227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7"/>
      <c r="G257" s="227"/>
      <c r="H257" s="227"/>
      <c r="I257" s="227"/>
      <c r="J257" s="486"/>
      <c r="K257" s="226"/>
      <c r="L257" s="227"/>
      <c r="M257" s="227"/>
      <c r="N257" s="227"/>
      <c r="O257" s="227"/>
      <c r="P257" s="227"/>
      <c r="Q257" s="227"/>
      <c r="R257" s="227"/>
      <c r="S257" s="227"/>
      <c r="T257" s="227"/>
      <c r="U257" s="227"/>
      <c r="V257" s="227"/>
      <c r="W257" s="227"/>
      <c r="X257" s="227"/>
      <c r="Y257" s="227"/>
      <c r="Z257" s="228"/>
      <c r="AA257" s="485"/>
      <c r="AB257" s="227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7"/>
      <c r="G258" s="227"/>
      <c r="H258" s="227"/>
      <c r="I258" s="227"/>
      <c r="J258" s="486"/>
      <c r="K258" s="226"/>
      <c r="L258" s="227"/>
      <c r="M258" s="227"/>
      <c r="N258" s="227"/>
      <c r="O258" s="227"/>
      <c r="P258" s="227"/>
      <c r="Q258" s="227"/>
      <c r="R258" s="227"/>
      <c r="S258" s="227"/>
      <c r="T258" s="227"/>
      <c r="U258" s="227"/>
      <c r="V258" s="227"/>
      <c r="W258" s="227"/>
      <c r="X258" s="227"/>
      <c r="Y258" s="227"/>
      <c r="Z258" s="228"/>
      <c r="AA258" s="485"/>
      <c r="AB258" s="227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7"/>
      <c r="G259" s="227"/>
      <c r="H259" s="227"/>
      <c r="I259" s="227"/>
      <c r="J259" s="486"/>
      <c r="K259" s="226"/>
      <c r="L259" s="227"/>
      <c r="M259" s="227"/>
      <c r="N259" s="227"/>
      <c r="O259" s="227"/>
      <c r="P259" s="227"/>
      <c r="Q259" s="227"/>
      <c r="R259" s="227"/>
      <c r="S259" s="227"/>
      <c r="T259" s="227"/>
      <c r="U259" s="227"/>
      <c r="V259" s="227"/>
      <c r="W259" s="227"/>
      <c r="X259" s="227"/>
      <c r="Y259" s="227"/>
      <c r="Z259" s="228"/>
      <c r="AA259" s="485"/>
      <c r="AB259" s="227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7"/>
      <c r="G260" s="227"/>
      <c r="H260" s="227"/>
      <c r="I260" s="227"/>
      <c r="J260" s="486"/>
      <c r="K260" s="226"/>
      <c r="L260" s="227"/>
      <c r="M260" s="227"/>
      <c r="N260" s="227"/>
      <c r="O260" s="227"/>
      <c r="P260" s="227"/>
      <c r="Q260" s="227"/>
      <c r="R260" s="227"/>
      <c r="S260" s="227"/>
      <c r="T260" s="227"/>
      <c r="U260" s="227"/>
      <c r="V260" s="227"/>
      <c r="W260" s="227"/>
      <c r="X260" s="227"/>
      <c r="Y260" s="227"/>
      <c r="Z260" s="228"/>
      <c r="AA260" s="485"/>
      <c r="AB260" s="227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7"/>
      <c r="G261" s="227"/>
      <c r="H261" s="227"/>
      <c r="I261" s="227"/>
      <c r="J261" s="486"/>
      <c r="K261" s="226"/>
      <c r="L261" s="227"/>
      <c r="M261" s="227"/>
      <c r="N261" s="227"/>
      <c r="O261" s="227"/>
      <c r="P261" s="227"/>
      <c r="Q261" s="227"/>
      <c r="R261" s="227"/>
      <c r="S261" s="227"/>
      <c r="T261" s="227"/>
      <c r="U261" s="227"/>
      <c r="V261" s="227"/>
      <c r="W261" s="227"/>
      <c r="X261" s="227"/>
      <c r="Y261" s="227"/>
      <c r="Z261" s="228"/>
      <c r="AA261" s="485"/>
      <c r="AB261" s="227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7"/>
      <c r="G262" s="227"/>
      <c r="H262" s="227"/>
      <c r="I262" s="227"/>
      <c r="J262" s="486"/>
      <c r="K262" s="226"/>
      <c r="L262" s="227"/>
      <c r="M262" s="227"/>
      <c r="N262" s="227"/>
      <c r="O262" s="227"/>
      <c r="P262" s="227"/>
      <c r="Q262" s="227"/>
      <c r="R262" s="227"/>
      <c r="S262" s="227"/>
      <c r="T262" s="227"/>
      <c r="U262" s="227"/>
      <c r="V262" s="227"/>
      <c r="W262" s="227"/>
      <c r="X262" s="227"/>
      <c r="Y262" s="227"/>
      <c r="Z262" s="228"/>
      <c r="AA262" s="485"/>
      <c r="AB262" s="227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7"/>
      <c r="G263" s="227"/>
      <c r="H263" s="227"/>
      <c r="I263" s="227"/>
      <c r="J263" s="486"/>
      <c r="K263" s="226"/>
      <c r="L263" s="227"/>
      <c r="M263" s="227"/>
      <c r="N263" s="227"/>
      <c r="O263" s="227"/>
      <c r="P263" s="227"/>
      <c r="Q263" s="227"/>
      <c r="R263" s="227"/>
      <c r="S263" s="227"/>
      <c r="T263" s="227"/>
      <c r="U263" s="227"/>
      <c r="V263" s="227"/>
      <c r="W263" s="227"/>
      <c r="X263" s="227"/>
      <c r="Y263" s="227"/>
      <c r="Z263" s="228"/>
      <c r="AA263" s="485"/>
      <c r="AB263" s="227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7"/>
      <c r="G264" s="227"/>
      <c r="H264" s="227"/>
      <c r="I264" s="227"/>
      <c r="J264" s="486"/>
      <c r="K264" s="226"/>
      <c r="L264" s="227"/>
      <c r="M264" s="227"/>
      <c r="N264" s="227"/>
      <c r="O264" s="227"/>
      <c r="P264" s="227"/>
      <c r="Q264" s="227"/>
      <c r="R264" s="227"/>
      <c r="S264" s="227"/>
      <c r="T264" s="227"/>
      <c r="U264" s="227"/>
      <c r="V264" s="227"/>
      <c r="W264" s="227"/>
      <c r="X264" s="227"/>
      <c r="Y264" s="227"/>
      <c r="Z264" s="228"/>
      <c r="AA264" s="485"/>
      <c r="AB264" s="227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7"/>
      <c r="G265" s="227"/>
      <c r="H265" s="227"/>
      <c r="I265" s="227"/>
      <c r="J265" s="486"/>
      <c r="K265" s="226"/>
      <c r="L265" s="227"/>
      <c r="M265" s="227"/>
      <c r="N265" s="227"/>
      <c r="O265" s="227"/>
      <c r="P265" s="227"/>
      <c r="Q265" s="227"/>
      <c r="R265" s="227"/>
      <c r="S265" s="227"/>
      <c r="T265" s="227"/>
      <c r="U265" s="227"/>
      <c r="V265" s="227"/>
      <c r="W265" s="227"/>
      <c r="X265" s="227"/>
      <c r="Y265" s="227"/>
      <c r="Z265" s="228"/>
      <c r="AA265" s="485"/>
      <c r="AB265" s="227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7"/>
      <c r="G266" s="227"/>
      <c r="H266" s="227"/>
      <c r="I266" s="227"/>
      <c r="J266" s="486"/>
      <c r="K266" s="226"/>
      <c r="L266" s="227"/>
      <c r="M266" s="227"/>
      <c r="N266" s="227"/>
      <c r="O266" s="227"/>
      <c r="P266" s="227"/>
      <c r="Q266" s="227"/>
      <c r="R266" s="227"/>
      <c r="S266" s="227"/>
      <c r="T266" s="227"/>
      <c r="U266" s="227"/>
      <c r="V266" s="227"/>
      <c r="W266" s="227"/>
      <c r="X266" s="227"/>
      <c r="Y266" s="227"/>
      <c r="Z266" s="228"/>
      <c r="AA266" s="485"/>
      <c r="AB266" s="227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7"/>
      <c r="G267" s="227"/>
      <c r="H267" s="227"/>
      <c r="I267" s="227"/>
      <c r="J267" s="486"/>
      <c r="K267" s="226"/>
      <c r="L267" s="227"/>
      <c r="M267" s="227"/>
      <c r="N267" s="227"/>
      <c r="O267" s="227"/>
      <c r="P267" s="227"/>
      <c r="Q267" s="227"/>
      <c r="R267" s="227"/>
      <c r="S267" s="227"/>
      <c r="T267" s="227"/>
      <c r="U267" s="227"/>
      <c r="V267" s="227"/>
      <c r="W267" s="227"/>
      <c r="X267" s="227"/>
      <c r="Y267" s="227"/>
      <c r="Z267" s="228"/>
      <c r="AA267" s="485"/>
      <c r="AB267" s="227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7"/>
      <c r="G268" s="227"/>
      <c r="H268" s="227"/>
      <c r="I268" s="227"/>
      <c r="J268" s="486"/>
      <c r="K268" s="226"/>
      <c r="L268" s="227"/>
      <c r="M268" s="227"/>
      <c r="N268" s="227"/>
      <c r="O268" s="227"/>
      <c r="P268" s="227"/>
      <c r="Q268" s="227"/>
      <c r="R268" s="227"/>
      <c r="S268" s="227"/>
      <c r="T268" s="227"/>
      <c r="U268" s="227"/>
      <c r="V268" s="227"/>
      <c r="W268" s="227"/>
      <c r="X268" s="227"/>
      <c r="Y268" s="227"/>
      <c r="Z268" s="228"/>
      <c r="AA268" s="485"/>
      <c r="AB268" s="227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7"/>
      <c r="G269" s="227"/>
      <c r="H269" s="227"/>
      <c r="I269" s="227"/>
      <c r="J269" s="486"/>
      <c r="K269" s="226"/>
      <c r="L269" s="227"/>
      <c r="M269" s="227"/>
      <c r="N269" s="227"/>
      <c r="O269" s="227"/>
      <c r="P269" s="227"/>
      <c r="Q269" s="227"/>
      <c r="R269" s="227"/>
      <c r="S269" s="227"/>
      <c r="T269" s="227"/>
      <c r="U269" s="227"/>
      <c r="V269" s="227"/>
      <c r="W269" s="227"/>
      <c r="X269" s="227"/>
      <c r="Y269" s="227"/>
      <c r="Z269" s="228"/>
      <c r="AA269" s="485"/>
      <c r="AB269" s="227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7"/>
      <c r="G270" s="227"/>
      <c r="H270" s="227"/>
      <c r="I270" s="227"/>
      <c r="J270" s="486"/>
      <c r="K270" s="226"/>
      <c r="L270" s="227"/>
      <c r="M270" s="227"/>
      <c r="N270" s="227"/>
      <c r="O270" s="227"/>
      <c r="P270" s="227"/>
      <c r="Q270" s="227"/>
      <c r="R270" s="227"/>
      <c r="S270" s="227"/>
      <c r="T270" s="227"/>
      <c r="U270" s="227"/>
      <c r="V270" s="227"/>
      <c r="W270" s="227"/>
      <c r="X270" s="227"/>
      <c r="Y270" s="227"/>
      <c r="Z270" s="228"/>
      <c r="AA270" s="485"/>
      <c r="AB270" s="227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7"/>
      <c r="G271" s="227"/>
      <c r="H271" s="227"/>
      <c r="I271" s="227"/>
      <c r="J271" s="486"/>
      <c r="K271" s="226"/>
      <c r="L271" s="227"/>
      <c r="M271" s="227"/>
      <c r="N271" s="227"/>
      <c r="O271" s="227"/>
      <c r="P271" s="227"/>
      <c r="Q271" s="227"/>
      <c r="R271" s="227"/>
      <c r="S271" s="227"/>
      <c r="T271" s="227"/>
      <c r="U271" s="227"/>
      <c r="V271" s="227"/>
      <c r="W271" s="227"/>
      <c r="X271" s="227"/>
      <c r="Y271" s="227"/>
      <c r="Z271" s="228"/>
      <c r="AA271" s="485"/>
      <c r="AB271" s="227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7"/>
      <c r="G272" s="227"/>
      <c r="H272" s="227"/>
      <c r="I272" s="227"/>
      <c r="J272" s="486"/>
      <c r="K272" s="226"/>
      <c r="L272" s="227"/>
      <c r="M272" s="227"/>
      <c r="N272" s="227"/>
      <c r="O272" s="227"/>
      <c r="P272" s="227"/>
      <c r="Q272" s="227"/>
      <c r="R272" s="227"/>
      <c r="S272" s="227"/>
      <c r="T272" s="227"/>
      <c r="U272" s="227"/>
      <c r="V272" s="227"/>
      <c r="W272" s="227"/>
      <c r="X272" s="227"/>
      <c r="Y272" s="227"/>
      <c r="Z272" s="228"/>
      <c r="AA272" s="485"/>
      <c r="AB272" s="227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7"/>
      <c r="G273" s="227"/>
      <c r="H273" s="227"/>
      <c r="I273" s="227"/>
      <c r="J273" s="486"/>
      <c r="K273" s="226"/>
      <c r="L273" s="227"/>
      <c r="M273" s="227"/>
      <c r="N273" s="227"/>
      <c r="O273" s="227"/>
      <c r="P273" s="227"/>
      <c r="Q273" s="227"/>
      <c r="R273" s="227"/>
      <c r="S273" s="227"/>
      <c r="T273" s="227"/>
      <c r="U273" s="227"/>
      <c r="V273" s="227"/>
      <c r="W273" s="227"/>
      <c r="X273" s="227"/>
      <c r="Y273" s="227"/>
      <c r="Z273" s="228"/>
      <c r="AA273" s="485"/>
      <c r="AB273" s="227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7"/>
      <c r="G274" s="227"/>
      <c r="H274" s="227"/>
      <c r="I274" s="227"/>
      <c r="J274" s="486"/>
      <c r="K274" s="226"/>
      <c r="L274" s="227"/>
      <c r="M274" s="227"/>
      <c r="N274" s="227"/>
      <c r="O274" s="227"/>
      <c r="P274" s="227"/>
      <c r="Q274" s="227"/>
      <c r="R274" s="227"/>
      <c r="S274" s="227"/>
      <c r="T274" s="227"/>
      <c r="U274" s="227"/>
      <c r="V274" s="227"/>
      <c r="W274" s="227"/>
      <c r="X274" s="227"/>
      <c r="Y274" s="227"/>
      <c r="Z274" s="228"/>
      <c r="AA274" s="485"/>
      <c r="AB274" s="227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7"/>
      <c r="G275" s="227"/>
      <c r="H275" s="227"/>
      <c r="I275" s="227"/>
      <c r="J275" s="486"/>
      <c r="K275" s="226"/>
      <c r="L275" s="227"/>
      <c r="M275" s="227"/>
      <c r="N275" s="227"/>
      <c r="O275" s="227"/>
      <c r="P275" s="227"/>
      <c r="Q275" s="227"/>
      <c r="R275" s="227"/>
      <c r="S275" s="227"/>
      <c r="T275" s="227"/>
      <c r="U275" s="227"/>
      <c r="V275" s="227"/>
      <c r="W275" s="227"/>
      <c r="X275" s="227"/>
      <c r="Y275" s="227"/>
      <c r="Z275" s="228"/>
      <c r="AA275" s="485"/>
      <c r="AB275" s="227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7"/>
      <c r="G276" s="227"/>
      <c r="H276" s="227"/>
      <c r="I276" s="227"/>
      <c r="J276" s="486"/>
      <c r="K276" s="226"/>
      <c r="L276" s="227"/>
      <c r="M276" s="227"/>
      <c r="N276" s="227"/>
      <c r="O276" s="227"/>
      <c r="P276" s="227"/>
      <c r="Q276" s="227"/>
      <c r="R276" s="227"/>
      <c r="S276" s="227"/>
      <c r="T276" s="227"/>
      <c r="U276" s="227"/>
      <c r="V276" s="227"/>
      <c r="W276" s="227"/>
      <c r="X276" s="227"/>
      <c r="Y276" s="227"/>
      <c r="Z276" s="228"/>
      <c r="AA276" s="485"/>
      <c r="AB276" s="227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7"/>
      <c r="G277" s="227"/>
      <c r="H277" s="227"/>
      <c r="I277" s="227"/>
      <c r="J277" s="486"/>
      <c r="K277" s="226"/>
      <c r="L277" s="227"/>
      <c r="M277" s="227"/>
      <c r="N277" s="227"/>
      <c r="O277" s="227"/>
      <c r="P277" s="227"/>
      <c r="Q277" s="227"/>
      <c r="R277" s="227"/>
      <c r="S277" s="227"/>
      <c r="T277" s="227"/>
      <c r="U277" s="227"/>
      <c r="V277" s="227"/>
      <c r="W277" s="227"/>
      <c r="X277" s="227"/>
      <c r="Y277" s="227"/>
      <c r="Z277" s="228"/>
      <c r="AA277" s="485"/>
      <c r="AB277" s="227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7"/>
      <c r="G278" s="227"/>
      <c r="H278" s="227"/>
      <c r="I278" s="227"/>
      <c r="J278" s="486"/>
      <c r="K278" s="226"/>
      <c r="L278" s="227"/>
      <c r="M278" s="227"/>
      <c r="N278" s="227"/>
      <c r="O278" s="227"/>
      <c r="P278" s="227"/>
      <c r="Q278" s="227"/>
      <c r="R278" s="227"/>
      <c r="S278" s="227"/>
      <c r="T278" s="227"/>
      <c r="U278" s="227"/>
      <c r="V278" s="227"/>
      <c r="W278" s="227"/>
      <c r="X278" s="227"/>
      <c r="Y278" s="227"/>
      <c r="Z278" s="228"/>
      <c r="AA278" s="485"/>
      <c r="AB278" s="227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7"/>
      <c r="G279" s="227"/>
      <c r="H279" s="227"/>
      <c r="I279" s="227"/>
      <c r="J279" s="486"/>
      <c r="K279" s="226"/>
      <c r="L279" s="227"/>
      <c r="M279" s="227"/>
      <c r="N279" s="227"/>
      <c r="O279" s="227"/>
      <c r="P279" s="227"/>
      <c r="Q279" s="227"/>
      <c r="R279" s="227"/>
      <c r="S279" s="227"/>
      <c r="T279" s="227"/>
      <c r="U279" s="227"/>
      <c r="V279" s="227"/>
      <c r="W279" s="227"/>
      <c r="X279" s="227"/>
      <c r="Y279" s="227"/>
      <c r="Z279" s="228"/>
      <c r="AA279" s="485"/>
      <c r="AB279" s="227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7"/>
      <c r="G280" s="227"/>
      <c r="H280" s="227"/>
      <c r="I280" s="227"/>
      <c r="J280" s="486"/>
      <c r="K280" s="226"/>
      <c r="L280" s="227"/>
      <c r="M280" s="227"/>
      <c r="N280" s="227"/>
      <c r="O280" s="227"/>
      <c r="P280" s="227"/>
      <c r="Q280" s="227"/>
      <c r="R280" s="227"/>
      <c r="S280" s="227"/>
      <c r="T280" s="227"/>
      <c r="U280" s="227"/>
      <c r="V280" s="227"/>
      <c r="W280" s="227"/>
      <c r="X280" s="227"/>
      <c r="Y280" s="227"/>
      <c r="Z280" s="228"/>
      <c r="AA280" s="485"/>
      <c r="AB280" s="227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7"/>
      <c r="G281" s="227"/>
      <c r="H281" s="227"/>
      <c r="I281" s="227"/>
      <c r="J281" s="486"/>
      <c r="K281" s="226"/>
      <c r="L281" s="227"/>
      <c r="M281" s="227"/>
      <c r="N281" s="227"/>
      <c r="O281" s="227"/>
      <c r="P281" s="227"/>
      <c r="Q281" s="227"/>
      <c r="R281" s="227"/>
      <c r="S281" s="227"/>
      <c r="T281" s="227"/>
      <c r="U281" s="227"/>
      <c r="V281" s="227"/>
      <c r="W281" s="227"/>
      <c r="X281" s="227"/>
      <c r="Y281" s="227"/>
      <c r="Z281" s="228"/>
      <c r="AA281" s="485"/>
      <c r="AB281" s="227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7"/>
      <c r="G282" s="227"/>
      <c r="H282" s="227"/>
      <c r="I282" s="227"/>
      <c r="J282" s="486"/>
      <c r="K282" s="226"/>
      <c r="L282" s="227"/>
      <c r="M282" s="227"/>
      <c r="N282" s="227"/>
      <c r="O282" s="227"/>
      <c r="P282" s="227"/>
      <c r="Q282" s="227"/>
      <c r="R282" s="227"/>
      <c r="S282" s="227"/>
      <c r="T282" s="227"/>
      <c r="U282" s="227"/>
      <c r="V282" s="227"/>
      <c r="W282" s="227"/>
      <c r="X282" s="227"/>
      <c r="Y282" s="227"/>
      <c r="Z282" s="228"/>
      <c r="AA282" s="485"/>
      <c r="AB282" s="227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7"/>
      <c r="G283" s="227"/>
      <c r="H283" s="227"/>
      <c r="I283" s="227"/>
      <c r="J283" s="486"/>
      <c r="K283" s="226"/>
      <c r="L283" s="227"/>
      <c r="M283" s="227"/>
      <c r="N283" s="227"/>
      <c r="O283" s="227"/>
      <c r="P283" s="227"/>
      <c r="Q283" s="227"/>
      <c r="R283" s="227"/>
      <c r="S283" s="227"/>
      <c r="T283" s="227"/>
      <c r="U283" s="227"/>
      <c r="V283" s="227"/>
      <c r="W283" s="227"/>
      <c r="X283" s="227"/>
      <c r="Y283" s="227"/>
      <c r="Z283" s="228"/>
      <c r="AA283" s="485"/>
      <c r="AB283" s="227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7"/>
      <c r="G284" s="227"/>
      <c r="H284" s="227"/>
      <c r="I284" s="227"/>
      <c r="J284" s="486"/>
      <c r="K284" s="226"/>
      <c r="L284" s="227"/>
      <c r="M284" s="227"/>
      <c r="N284" s="227"/>
      <c r="O284" s="227"/>
      <c r="P284" s="227"/>
      <c r="Q284" s="227"/>
      <c r="R284" s="227"/>
      <c r="S284" s="227"/>
      <c r="T284" s="227"/>
      <c r="U284" s="227"/>
      <c r="V284" s="227"/>
      <c r="W284" s="227"/>
      <c r="X284" s="227"/>
      <c r="Y284" s="227"/>
      <c r="Z284" s="228"/>
      <c r="AA284" s="485"/>
      <c r="AB284" s="227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7"/>
      <c r="G285" s="227"/>
      <c r="H285" s="227"/>
      <c r="I285" s="227"/>
      <c r="J285" s="486"/>
      <c r="K285" s="226"/>
      <c r="L285" s="227"/>
      <c r="M285" s="227"/>
      <c r="N285" s="227"/>
      <c r="O285" s="227"/>
      <c r="P285" s="227"/>
      <c r="Q285" s="227"/>
      <c r="R285" s="227"/>
      <c r="S285" s="227"/>
      <c r="T285" s="227"/>
      <c r="U285" s="227"/>
      <c r="V285" s="227"/>
      <c r="W285" s="227"/>
      <c r="X285" s="227"/>
      <c r="Y285" s="227"/>
      <c r="Z285" s="228"/>
      <c r="AA285" s="485"/>
      <c r="AB285" s="227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7"/>
      <c r="G286" s="227"/>
      <c r="H286" s="227"/>
      <c r="I286" s="227"/>
      <c r="J286" s="486"/>
      <c r="K286" s="226"/>
      <c r="L286" s="227"/>
      <c r="M286" s="227"/>
      <c r="N286" s="227"/>
      <c r="O286" s="227"/>
      <c r="P286" s="227"/>
      <c r="Q286" s="227"/>
      <c r="R286" s="227"/>
      <c r="S286" s="227"/>
      <c r="T286" s="227"/>
      <c r="U286" s="227"/>
      <c r="V286" s="227"/>
      <c r="W286" s="227"/>
      <c r="X286" s="227"/>
      <c r="Y286" s="227"/>
      <c r="Z286" s="228"/>
      <c r="AA286" s="485"/>
      <c r="AB286" s="227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7"/>
      <c r="G287" s="227"/>
      <c r="H287" s="227"/>
      <c r="I287" s="227"/>
      <c r="J287" s="486"/>
      <c r="K287" s="226"/>
      <c r="L287" s="227"/>
      <c r="M287" s="227"/>
      <c r="N287" s="227"/>
      <c r="O287" s="227"/>
      <c r="P287" s="227"/>
      <c r="Q287" s="227"/>
      <c r="R287" s="227"/>
      <c r="S287" s="227"/>
      <c r="T287" s="227"/>
      <c r="U287" s="227"/>
      <c r="V287" s="227"/>
      <c r="W287" s="227"/>
      <c r="X287" s="227"/>
      <c r="Y287" s="227"/>
      <c r="Z287" s="228"/>
      <c r="AA287" s="485"/>
      <c r="AB287" s="227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7"/>
      <c r="G288" s="227"/>
      <c r="H288" s="227"/>
      <c r="I288" s="227"/>
      <c r="J288" s="486"/>
      <c r="K288" s="226"/>
      <c r="L288" s="227"/>
      <c r="M288" s="227"/>
      <c r="N288" s="227"/>
      <c r="O288" s="227"/>
      <c r="P288" s="227"/>
      <c r="Q288" s="227"/>
      <c r="R288" s="227"/>
      <c r="S288" s="227"/>
      <c r="T288" s="227"/>
      <c r="U288" s="227"/>
      <c r="V288" s="227"/>
      <c r="W288" s="227"/>
      <c r="X288" s="227"/>
      <c r="Y288" s="227"/>
      <c r="Z288" s="228"/>
      <c r="AA288" s="485"/>
      <c r="AB288" s="227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7"/>
      <c r="G289" s="227"/>
      <c r="H289" s="227"/>
      <c r="I289" s="227"/>
      <c r="J289" s="486"/>
      <c r="K289" s="226"/>
      <c r="L289" s="227"/>
      <c r="M289" s="227"/>
      <c r="N289" s="227"/>
      <c r="O289" s="227"/>
      <c r="P289" s="227"/>
      <c r="Q289" s="227"/>
      <c r="R289" s="227"/>
      <c r="S289" s="227"/>
      <c r="T289" s="227"/>
      <c r="U289" s="227"/>
      <c r="V289" s="227"/>
      <c r="W289" s="227"/>
      <c r="X289" s="227"/>
      <c r="Y289" s="227"/>
      <c r="Z289" s="228"/>
      <c r="AA289" s="485"/>
      <c r="AB289" s="227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7"/>
      <c r="G290" s="227"/>
      <c r="H290" s="227"/>
      <c r="I290" s="227"/>
      <c r="J290" s="486"/>
      <c r="K290" s="226"/>
      <c r="L290" s="227"/>
      <c r="M290" s="227"/>
      <c r="N290" s="227"/>
      <c r="O290" s="227"/>
      <c r="P290" s="227"/>
      <c r="Q290" s="227"/>
      <c r="R290" s="227"/>
      <c r="S290" s="227"/>
      <c r="T290" s="227"/>
      <c r="U290" s="227"/>
      <c r="V290" s="227"/>
      <c r="W290" s="227"/>
      <c r="X290" s="227"/>
      <c r="Y290" s="227"/>
      <c r="Z290" s="228"/>
      <c r="AA290" s="485"/>
      <c r="AB290" s="227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7"/>
      <c r="G291" s="227"/>
      <c r="H291" s="227"/>
      <c r="I291" s="227"/>
      <c r="J291" s="486"/>
      <c r="K291" s="226"/>
      <c r="L291" s="227"/>
      <c r="M291" s="227"/>
      <c r="N291" s="227"/>
      <c r="O291" s="227"/>
      <c r="P291" s="227"/>
      <c r="Q291" s="227"/>
      <c r="R291" s="227"/>
      <c r="S291" s="227"/>
      <c r="T291" s="227"/>
      <c r="U291" s="227"/>
      <c r="V291" s="227"/>
      <c r="W291" s="227"/>
      <c r="X291" s="227"/>
      <c r="Y291" s="227"/>
      <c r="Z291" s="228"/>
      <c r="AA291" s="485"/>
      <c r="AB291" s="227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7"/>
      <c r="G292" s="227"/>
      <c r="H292" s="227"/>
      <c r="I292" s="227"/>
      <c r="J292" s="486"/>
      <c r="K292" s="226"/>
      <c r="L292" s="227"/>
      <c r="M292" s="227"/>
      <c r="N292" s="227"/>
      <c r="O292" s="227"/>
      <c r="P292" s="227"/>
      <c r="Q292" s="227"/>
      <c r="R292" s="227"/>
      <c r="S292" s="227"/>
      <c r="T292" s="227"/>
      <c r="U292" s="227"/>
      <c r="V292" s="227"/>
      <c r="W292" s="227"/>
      <c r="X292" s="227"/>
      <c r="Y292" s="227"/>
      <c r="Z292" s="228"/>
      <c r="AA292" s="485"/>
      <c r="AB292" s="227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7"/>
      <c r="G293" s="227"/>
      <c r="H293" s="227"/>
      <c r="I293" s="227"/>
      <c r="J293" s="486"/>
      <c r="K293" s="226"/>
      <c r="L293" s="227"/>
      <c r="M293" s="227"/>
      <c r="N293" s="227"/>
      <c r="O293" s="227"/>
      <c r="P293" s="227"/>
      <c r="Q293" s="227"/>
      <c r="R293" s="227"/>
      <c r="S293" s="227"/>
      <c r="T293" s="227"/>
      <c r="U293" s="227"/>
      <c r="V293" s="227"/>
      <c r="W293" s="227"/>
      <c r="X293" s="227"/>
      <c r="Y293" s="227"/>
      <c r="Z293" s="228"/>
      <c r="AA293" s="485"/>
      <c r="AB293" s="227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7"/>
      <c r="G294" s="227"/>
      <c r="H294" s="227"/>
      <c r="I294" s="227"/>
      <c r="J294" s="486"/>
      <c r="K294" s="226"/>
      <c r="L294" s="227"/>
      <c r="M294" s="227"/>
      <c r="N294" s="227"/>
      <c r="O294" s="227"/>
      <c r="P294" s="227"/>
      <c r="Q294" s="227"/>
      <c r="R294" s="227"/>
      <c r="S294" s="227"/>
      <c r="T294" s="227"/>
      <c r="U294" s="227"/>
      <c r="V294" s="227"/>
      <c r="W294" s="227"/>
      <c r="X294" s="227"/>
      <c r="Y294" s="227"/>
      <c r="Z294" s="228"/>
      <c r="AA294" s="485"/>
      <c r="AB294" s="227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7"/>
      <c r="G295" s="227"/>
      <c r="H295" s="227"/>
      <c r="I295" s="227"/>
      <c r="J295" s="486"/>
      <c r="K295" s="226"/>
      <c r="L295" s="227"/>
      <c r="M295" s="227"/>
      <c r="N295" s="227"/>
      <c r="O295" s="227"/>
      <c r="P295" s="227"/>
      <c r="Q295" s="227"/>
      <c r="R295" s="227"/>
      <c r="S295" s="227"/>
      <c r="T295" s="227"/>
      <c r="U295" s="227"/>
      <c r="V295" s="227"/>
      <c r="W295" s="227"/>
      <c r="X295" s="227"/>
      <c r="Y295" s="227"/>
      <c r="Z295" s="228"/>
      <c r="AA295" s="485"/>
      <c r="AB295" s="227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7"/>
      <c r="G296" s="227"/>
      <c r="H296" s="227"/>
      <c r="I296" s="227"/>
      <c r="J296" s="486"/>
      <c r="K296" s="226"/>
      <c r="L296" s="227"/>
      <c r="M296" s="227"/>
      <c r="N296" s="227"/>
      <c r="O296" s="227"/>
      <c r="P296" s="227"/>
      <c r="Q296" s="227"/>
      <c r="R296" s="227"/>
      <c r="S296" s="227"/>
      <c r="T296" s="227"/>
      <c r="U296" s="227"/>
      <c r="V296" s="227"/>
      <c r="W296" s="227"/>
      <c r="X296" s="227"/>
      <c r="Y296" s="227"/>
      <c r="Z296" s="228"/>
      <c r="AA296" s="485"/>
      <c r="AB296" s="227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7"/>
      <c r="G297" s="227"/>
      <c r="H297" s="227"/>
      <c r="I297" s="227"/>
      <c r="J297" s="486"/>
      <c r="K297" s="226"/>
      <c r="L297" s="227"/>
      <c r="M297" s="227"/>
      <c r="N297" s="227"/>
      <c r="O297" s="227"/>
      <c r="P297" s="227"/>
      <c r="Q297" s="227"/>
      <c r="R297" s="227"/>
      <c r="S297" s="227"/>
      <c r="T297" s="227"/>
      <c r="U297" s="227"/>
      <c r="V297" s="227"/>
      <c r="W297" s="227"/>
      <c r="X297" s="227"/>
      <c r="Y297" s="227"/>
      <c r="Z297" s="228"/>
      <c r="AA297" s="485"/>
      <c r="AB297" s="227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7"/>
      <c r="G298" s="227"/>
      <c r="H298" s="227"/>
      <c r="I298" s="227"/>
      <c r="J298" s="486"/>
      <c r="K298" s="226"/>
      <c r="L298" s="227"/>
      <c r="M298" s="227"/>
      <c r="N298" s="227"/>
      <c r="O298" s="227"/>
      <c r="P298" s="227"/>
      <c r="Q298" s="227"/>
      <c r="R298" s="227"/>
      <c r="S298" s="227"/>
      <c r="T298" s="227"/>
      <c r="U298" s="227"/>
      <c r="V298" s="227"/>
      <c r="W298" s="227"/>
      <c r="X298" s="227"/>
      <c r="Y298" s="227"/>
      <c r="Z298" s="228"/>
      <c r="AA298" s="485"/>
      <c r="AB298" s="227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7"/>
      <c r="G299" s="227"/>
      <c r="H299" s="227"/>
      <c r="I299" s="227"/>
      <c r="J299" s="486"/>
      <c r="K299" s="226"/>
      <c r="L299" s="227"/>
      <c r="M299" s="227"/>
      <c r="N299" s="227"/>
      <c r="O299" s="227"/>
      <c r="P299" s="227"/>
      <c r="Q299" s="227"/>
      <c r="R299" s="227"/>
      <c r="S299" s="227"/>
      <c r="T299" s="227"/>
      <c r="U299" s="227"/>
      <c r="V299" s="227"/>
      <c r="W299" s="227"/>
      <c r="X299" s="227"/>
      <c r="Y299" s="227"/>
      <c r="Z299" s="228"/>
      <c r="AA299" s="485"/>
      <c r="AB299" s="227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7"/>
      <c r="G300" s="227"/>
      <c r="H300" s="227"/>
      <c r="I300" s="227"/>
      <c r="J300" s="486"/>
      <c r="K300" s="226"/>
      <c r="L300" s="227"/>
      <c r="M300" s="227"/>
      <c r="N300" s="227"/>
      <c r="O300" s="227"/>
      <c r="P300" s="227"/>
      <c r="Q300" s="227"/>
      <c r="R300" s="227"/>
      <c r="S300" s="227"/>
      <c r="T300" s="227"/>
      <c r="U300" s="227"/>
      <c r="V300" s="227"/>
      <c r="W300" s="227"/>
      <c r="X300" s="227"/>
      <c r="Y300" s="227"/>
      <c r="Z300" s="228"/>
      <c r="AA300" s="485"/>
      <c r="AB300" s="227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7"/>
      <c r="G301" s="227"/>
      <c r="H301" s="227"/>
      <c r="I301" s="227"/>
      <c r="J301" s="486"/>
      <c r="K301" s="226"/>
      <c r="L301" s="227"/>
      <c r="M301" s="227"/>
      <c r="N301" s="227"/>
      <c r="O301" s="227"/>
      <c r="P301" s="227"/>
      <c r="Q301" s="227"/>
      <c r="R301" s="227"/>
      <c r="S301" s="227"/>
      <c r="T301" s="227"/>
      <c r="U301" s="227"/>
      <c r="V301" s="227"/>
      <c r="W301" s="227"/>
      <c r="X301" s="227"/>
      <c r="Y301" s="227"/>
      <c r="Z301" s="228"/>
      <c r="AA301" s="485"/>
      <c r="AB301" s="227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7"/>
      <c r="G302" s="227"/>
      <c r="H302" s="227"/>
      <c r="I302" s="227"/>
      <c r="J302" s="486"/>
      <c r="K302" s="226"/>
      <c r="L302" s="227"/>
      <c r="M302" s="227"/>
      <c r="N302" s="227"/>
      <c r="O302" s="227"/>
      <c r="P302" s="227"/>
      <c r="Q302" s="227"/>
      <c r="R302" s="227"/>
      <c r="S302" s="227"/>
      <c r="T302" s="227"/>
      <c r="U302" s="227"/>
      <c r="V302" s="227"/>
      <c r="W302" s="227"/>
      <c r="X302" s="227"/>
      <c r="Y302" s="227"/>
      <c r="Z302" s="228"/>
      <c r="AA302" s="485"/>
      <c r="AB302" s="227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7"/>
      <c r="G303" s="227"/>
      <c r="H303" s="227"/>
      <c r="I303" s="227"/>
      <c r="J303" s="486"/>
      <c r="K303" s="226"/>
      <c r="L303" s="227"/>
      <c r="M303" s="227"/>
      <c r="N303" s="227"/>
      <c r="O303" s="227"/>
      <c r="P303" s="227"/>
      <c r="Q303" s="227"/>
      <c r="R303" s="227"/>
      <c r="S303" s="227"/>
      <c r="T303" s="227"/>
      <c r="U303" s="227"/>
      <c r="V303" s="227"/>
      <c r="W303" s="227"/>
      <c r="X303" s="227"/>
      <c r="Y303" s="227"/>
      <c r="Z303" s="228"/>
      <c r="AA303" s="485"/>
      <c r="AB303" s="227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7"/>
      <c r="G304" s="227"/>
      <c r="H304" s="227"/>
      <c r="I304" s="227"/>
      <c r="J304" s="486"/>
      <c r="K304" s="226"/>
      <c r="L304" s="227"/>
      <c r="M304" s="227"/>
      <c r="N304" s="227"/>
      <c r="O304" s="227"/>
      <c r="P304" s="227"/>
      <c r="Q304" s="227"/>
      <c r="R304" s="227"/>
      <c r="S304" s="227"/>
      <c r="T304" s="227"/>
      <c r="U304" s="227"/>
      <c r="V304" s="227"/>
      <c r="W304" s="227"/>
      <c r="X304" s="227"/>
      <c r="Y304" s="227"/>
      <c r="Z304" s="228"/>
      <c r="AA304" s="485"/>
      <c r="AB304" s="227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7"/>
      <c r="G305" s="227"/>
      <c r="H305" s="227"/>
      <c r="I305" s="227"/>
      <c r="J305" s="486"/>
      <c r="K305" s="226"/>
      <c r="L305" s="227"/>
      <c r="M305" s="227"/>
      <c r="N305" s="227"/>
      <c r="O305" s="227"/>
      <c r="P305" s="227"/>
      <c r="Q305" s="227"/>
      <c r="R305" s="227"/>
      <c r="S305" s="227"/>
      <c r="T305" s="227"/>
      <c r="U305" s="227"/>
      <c r="V305" s="227"/>
      <c r="W305" s="227"/>
      <c r="X305" s="227"/>
      <c r="Y305" s="227"/>
      <c r="Z305" s="228"/>
      <c r="AA305" s="485"/>
      <c r="AB305" s="227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7"/>
      <c r="G306" s="227"/>
      <c r="H306" s="227"/>
      <c r="I306" s="227"/>
      <c r="J306" s="486"/>
      <c r="K306" s="226"/>
      <c r="L306" s="227"/>
      <c r="M306" s="227"/>
      <c r="N306" s="227"/>
      <c r="O306" s="227"/>
      <c r="P306" s="227"/>
      <c r="Q306" s="227"/>
      <c r="R306" s="227"/>
      <c r="S306" s="227"/>
      <c r="T306" s="227"/>
      <c r="U306" s="227"/>
      <c r="V306" s="227"/>
      <c r="W306" s="227"/>
      <c r="X306" s="227"/>
      <c r="Y306" s="227"/>
      <c r="Z306" s="228"/>
      <c r="AA306" s="485"/>
      <c r="AB306" s="227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7"/>
      <c r="G307" s="227"/>
      <c r="H307" s="227"/>
      <c r="I307" s="227"/>
      <c r="J307" s="486"/>
      <c r="K307" s="226"/>
      <c r="L307" s="227"/>
      <c r="M307" s="227"/>
      <c r="N307" s="227"/>
      <c r="O307" s="227"/>
      <c r="P307" s="227"/>
      <c r="Q307" s="227"/>
      <c r="R307" s="227"/>
      <c r="S307" s="227"/>
      <c r="T307" s="227"/>
      <c r="U307" s="227"/>
      <c r="V307" s="227"/>
      <c r="W307" s="227"/>
      <c r="X307" s="227"/>
      <c r="Y307" s="227"/>
      <c r="Z307" s="228"/>
      <c r="AA307" s="485"/>
      <c r="AB307" s="227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7"/>
      <c r="G308" s="227"/>
      <c r="H308" s="227"/>
      <c r="I308" s="227"/>
      <c r="J308" s="486"/>
      <c r="K308" s="226"/>
      <c r="L308" s="227"/>
      <c r="M308" s="227"/>
      <c r="N308" s="227"/>
      <c r="O308" s="227"/>
      <c r="P308" s="227"/>
      <c r="Q308" s="227"/>
      <c r="R308" s="227"/>
      <c r="S308" s="227"/>
      <c r="T308" s="227"/>
      <c r="U308" s="227"/>
      <c r="V308" s="227"/>
      <c r="W308" s="227"/>
      <c r="X308" s="227"/>
      <c r="Y308" s="227"/>
      <c r="Z308" s="228"/>
      <c r="AA308" s="485"/>
      <c r="AB308" s="227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7"/>
      <c r="G309" s="227"/>
      <c r="H309" s="227"/>
      <c r="I309" s="227"/>
      <c r="J309" s="486"/>
      <c r="K309" s="226"/>
      <c r="L309" s="227"/>
      <c r="M309" s="227"/>
      <c r="N309" s="227"/>
      <c r="O309" s="227"/>
      <c r="P309" s="227"/>
      <c r="Q309" s="227"/>
      <c r="R309" s="227"/>
      <c r="S309" s="227"/>
      <c r="T309" s="227"/>
      <c r="U309" s="227"/>
      <c r="V309" s="227"/>
      <c r="W309" s="227"/>
      <c r="X309" s="227"/>
      <c r="Y309" s="227"/>
      <c r="Z309" s="228"/>
      <c r="AA309" s="485"/>
      <c r="AB309" s="227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7"/>
      <c r="G310" s="227"/>
      <c r="H310" s="227"/>
      <c r="I310" s="227"/>
      <c r="J310" s="486"/>
      <c r="K310" s="226"/>
      <c r="L310" s="227"/>
      <c r="M310" s="227"/>
      <c r="N310" s="227"/>
      <c r="O310" s="227"/>
      <c r="P310" s="227"/>
      <c r="Q310" s="227"/>
      <c r="R310" s="227"/>
      <c r="S310" s="227"/>
      <c r="T310" s="227"/>
      <c r="U310" s="227"/>
      <c r="V310" s="227"/>
      <c r="W310" s="227"/>
      <c r="X310" s="227"/>
      <c r="Y310" s="227"/>
      <c r="Z310" s="228"/>
      <c r="AA310" s="485"/>
      <c r="AB310" s="227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7"/>
      <c r="G311" s="227"/>
      <c r="H311" s="227"/>
      <c r="I311" s="227"/>
      <c r="J311" s="486"/>
      <c r="K311" s="226"/>
      <c r="L311" s="227"/>
      <c r="M311" s="227"/>
      <c r="N311" s="227"/>
      <c r="O311" s="227"/>
      <c r="P311" s="227"/>
      <c r="Q311" s="227"/>
      <c r="R311" s="227"/>
      <c r="S311" s="227"/>
      <c r="T311" s="227"/>
      <c r="U311" s="227"/>
      <c r="V311" s="227"/>
      <c r="W311" s="227"/>
      <c r="X311" s="227"/>
      <c r="Y311" s="227"/>
      <c r="Z311" s="228"/>
      <c r="AA311" s="485"/>
      <c r="AB311" s="227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7"/>
      <c r="G312" s="227"/>
      <c r="H312" s="227"/>
      <c r="I312" s="227"/>
      <c r="J312" s="486"/>
      <c r="K312" s="226"/>
      <c r="L312" s="227"/>
      <c r="M312" s="227"/>
      <c r="N312" s="227"/>
      <c r="O312" s="227"/>
      <c r="P312" s="227"/>
      <c r="Q312" s="227"/>
      <c r="R312" s="227"/>
      <c r="S312" s="227"/>
      <c r="T312" s="227"/>
      <c r="U312" s="227"/>
      <c r="V312" s="227"/>
      <c r="W312" s="227"/>
      <c r="X312" s="227"/>
      <c r="Y312" s="227"/>
      <c r="Z312" s="228"/>
      <c r="AA312" s="485"/>
      <c r="AB312" s="227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7"/>
      <c r="G313" s="227"/>
      <c r="H313" s="227"/>
      <c r="I313" s="227"/>
      <c r="J313" s="486"/>
      <c r="K313" s="226"/>
      <c r="L313" s="227"/>
      <c r="M313" s="227"/>
      <c r="N313" s="227"/>
      <c r="O313" s="227"/>
      <c r="P313" s="227"/>
      <c r="Q313" s="227"/>
      <c r="R313" s="227"/>
      <c r="S313" s="227"/>
      <c r="T313" s="227"/>
      <c r="U313" s="227"/>
      <c r="V313" s="227"/>
      <c r="W313" s="227"/>
      <c r="X313" s="227"/>
      <c r="Y313" s="227"/>
      <c r="Z313" s="228"/>
      <c r="AA313" s="485"/>
      <c r="AB313" s="227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7"/>
      <c r="G314" s="227"/>
      <c r="H314" s="227"/>
      <c r="I314" s="227"/>
      <c r="J314" s="486"/>
      <c r="K314" s="226"/>
      <c r="L314" s="227"/>
      <c r="M314" s="227"/>
      <c r="N314" s="227"/>
      <c r="O314" s="227"/>
      <c r="P314" s="227"/>
      <c r="Q314" s="227"/>
      <c r="R314" s="227"/>
      <c r="S314" s="227"/>
      <c r="T314" s="227"/>
      <c r="U314" s="227"/>
      <c r="V314" s="227"/>
      <c r="W314" s="227"/>
      <c r="X314" s="227"/>
      <c r="Y314" s="227"/>
      <c r="Z314" s="228"/>
      <c r="AA314" s="485"/>
      <c r="AB314" s="227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7"/>
      <c r="G315" s="227"/>
      <c r="H315" s="227"/>
      <c r="I315" s="227"/>
      <c r="J315" s="486"/>
      <c r="K315" s="226"/>
      <c r="L315" s="227"/>
      <c r="M315" s="227"/>
      <c r="N315" s="227"/>
      <c r="O315" s="227"/>
      <c r="P315" s="227"/>
      <c r="Q315" s="227"/>
      <c r="R315" s="227"/>
      <c r="S315" s="227"/>
      <c r="T315" s="227"/>
      <c r="U315" s="227"/>
      <c r="V315" s="227"/>
      <c r="W315" s="227"/>
      <c r="X315" s="227"/>
      <c r="Y315" s="227"/>
      <c r="Z315" s="228"/>
      <c r="AA315" s="485"/>
      <c r="AB315" s="227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7"/>
      <c r="G316" s="227"/>
      <c r="H316" s="227"/>
      <c r="I316" s="227"/>
      <c r="J316" s="486"/>
      <c r="K316" s="226"/>
      <c r="L316" s="227"/>
      <c r="M316" s="227"/>
      <c r="N316" s="227"/>
      <c r="O316" s="227"/>
      <c r="P316" s="227"/>
      <c r="Q316" s="227"/>
      <c r="R316" s="227"/>
      <c r="S316" s="227"/>
      <c r="T316" s="227"/>
      <c r="U316" s="227"/>
      <c r="V316" s="227"/>
      <c r="W316" s="227"/>
      <c r="X316" s="227"/>
      <c r="Y316" s="227"/>
      <c r="Z316" s="228"/>
      <c r="AA316" s="485"/>
      <c r="AB316" s="227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7"/>
      <c r="G317" s="227"/>
      <c r="H317" s="227"/>
      <c r="I317" s="227"/>
      <c r="J317" s="486"/>
      <c r="K317" s="226"/>
      <c r="L317" s="227"/>
      <c r="M317" s="227"/>
      <c r="N317" s="227"/>
      <c r="O317" s="227"/>
      <c r="P317" s="227"/>
      <c r="Q317" s="227"/>
      <c r="R317" s="227"/>
      <c r="S317" s="227"/>
      <c r="T317" s="227"/>
      <c r="U317" s="227"/>
      <c r="V317" s="227"/>
      <c r="W317" s="227"/>
      <c r="X317" s="227"/>
      <c r="Y317" s="227"/>
      <c r="Z317" s="228"/>
      <c r="AA317" s="485"/>
      <c r="AB317" s="227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7"/>
      <c r="G318" s="227"/>
      <c r="H318" s="227"/>
      <c r="I318" s="227"/>
      <c r="J318" s="486"/>
      <c r="K318" s="226"/>
      <c r="L318" s="227"/>
      <c r="M318" s="227"/>
      <c r="N318" s="227"/>
      <c r="O318" s="227"/>
      <c r="P318" s="227"/>
      <c r="Q318" s="227"/>
      <c r="R318" s="227"/>
      <c r="S318" s="227"/>
      <c r="T318" s="227"/>
      <c r="U318" s="227"/>
      <c r="V318" s="227"/>
      <c r="W318" s="227"/>
      <c r="X318" s="227"/>
      <c r="Y318" s="227"/>
      <c r="Z318" s="228"/>
      <c r="AA318" s="485"/>
      <c r="AB318" s="227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7"/>
      <c r="G319" s="227"/>
      <c r="H319" s="227"/>
      <c r="I319" s="227"/>
      <c r="J319" s="486"/>
      <c r="K319" s="226"/>
      <c r="L319" s="227"/>
      <c r="M319" s="227"/>
      <c r="N319" s="227"/>
      <c r="O319" s="227"/>
      <c r="P319" s="227"/>
      <c r="Q319" s="227"/>
      <c r="R319" s="227"/>
      <c r="S319" s="227"/>
      <c r="T319" s="227"/>
      <c r="U319" s="227"/>
      <c r="V319" s="227"/>
      <c r="W319" s="227"/>
      <c r="X319" s="227"/>
      <c r="Y319" s="227"/>
      <c r="Z319" s="228"/>
      <c r="AA319" s="485"/>
      <c r="AB319" s="227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7"/>
      <c r="G320" s="227"/>
      <c r="H320" s="227"/>
      <c r="I320" s="227"/>
      <c r="J320" s="486"/>
      <c r="K320" s="226"/>
      <c r="L320" s="227"/>
      <c r="M320" s="227"/>
      <c r="N320" s="227"/>
      <c r="O320" s="227"/>
      <c r="P320" s="227"/>
      <c r="Q320" s="227"/>
      <c r="R320" s="227"/>
      <c r="S320" s="227"/>
      <c r="T320" s="227"/>
      <c r="U320" s="227"/>
      <c r="V320" s="227"/>
      <c r="W320" s="227"/>
      <c r="X320" s="227"/>
      <c r="Y320" s="227"/>
      <c r="Z320" s="228"/>
      <c r="AA320" s="485"/>
      <c r="AB320" s="227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7"/>
      <c r="G321" s="227"/>
      <c r="H321" s="227"/>
      <c r="I321" s="227"/>
      <c r="J321" s="486"/>
      <c r="K321" s="226"/>
      <c r="L321" s="227"/>
      <c r="M321" s="227"/>
      <c r="N321" s="227"/>
      <c r="O321" s="227"/>
      <c r="P321" s="227"/>
      <c r="Q321" s="227"/>
      <c r="R321" s="227"/>
      <c r="S321" s="227"/>
      <c r="T321" s="227"/>
      <c r="U321" s="227"/>
      <c r="V321" s="227"/>
      <c r="W321" s="227"/>
      <c r="X321" s="227"/>
      <c r="Y321" s="227"/>
      <c r="Z321" s="228"/>
      <c r="AA321" s="485"/>
      <c r="AB321" s="227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7"/>
      <c r="G322" s="227"/>
      <c r="H322" s="227"/>
      <c r="I322" s="227"/>
      <c r="J322" s="486"/>
      <c r="K322" s="226"/>
      <c r="L322" s="227"/>
      <c r="M322" s="227"/>
      <c r="N322" s="227"/>
      <c r="O322" s="227"/>
      <c r="P322" s="227"/>
      <c r="Q322" s="227"/>
      <c r="R322" s="227"/>
      <c r="S322" s="227"/>
      <c r="T322" s="227"/>
      <c r="U322" s="227"/>
      <c r="V322" s="227"/>
      <c r="W322" s="227"/>
      <c r="X322" s="227"/>
      <c r="Y322" s="227"/>
      <c r="Z322" s="228"/>
      <c r="AA322" s="485"/>
      <c r="AB322" s="227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7"/>
      <c r="G323" s="227"/>
      <c r="H323" s="227"/>
      <c r="I323" s="227"/>
      <c r="J323" s="486"/>
      <c r="K323" s="226"/>
      <c r="L323" s="227"/>
      <c r="M323" s="227"/>
      <c r="N323" s="227"/>
      <c r="O323" s="227"/>
      <c r="P323" s="227"/>
      <c r="Q323" s="227"/>
      <c r="R323" s="227"/>
      <c r="S323" s="227"/>
      <c r="T323" s="227"/>
      <c r="U323" s="227"/>
      <c r="V323" s="227"/>
      <c r="W323" s="227"/>
      <c r="X323" s="227"/>
      <c r="Y323" s="227"/>
      <c r="Z323" s="228"/>
      <c r="AA323" s="485"/>
      <c r="AB323" s="227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7"/>
      <c r="G324" s="227"/>
      <c r="H324" s="227"/>
      <c r="I324" s="227"/>
      <c r="J324" s="486"/>
      <c r="K324" s="226"/>
      <c r="L324" s="227"/>
      <c r="M324" s="227"/>
      <c r="N324" s="227"/>
      <c r="O324" s="227"/>
      <c r="P324" s="227"/>
      <c r="Q324" s="227"/>
      <c r="R324" s="227"/>
      <c r="S324" s="227"/>
      <c r="T324" s="227"/>
      <c r="U324" s="227"/>
      <c r="V324" s="227"/>
      <c r="W324" s="227"/>
      <c r="X324" s="227"/>
      <c r="Y324" s="227"/>
      <c r="Z324" s="228"/>
      <c r="AA324" s="485"/>
      <c r="AB324" s="227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7"/>
      <c r="G325" s="227"/>
      <c r="H325" s="227"/>
      <c r="I325" s="227"/>
      <c r="J325" s="486"/>
      <c r="K325" s="226"/>
      <c r="L325" s="227"/>
      <c r="M325" s="227"/>
      <c r="N325" s="227"/>
      <c r="O325" s="227"/>
      <c r="P325" s="227"/>
      <c r="Q325" s="227"/>
      <c r="R325" s="227"/>
      <c r="S325" s="227"/>
      <c r="T325" s="227"/>
      <c r="U325" s="227"/>
      <c r="V325" s="227"/>
      <c r="W325" s="227"/>
      <c r="X325" s="227"/>
      <c r="Y325" s="227"/>
      <c r="Z325" s="228"/>
      <c r="AA325" s="485"/>
      <c r="AB325" s="227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7"/>
      <c r="G326" s="227"/>
      <c r="H326" s="227"/>
      <c r="I326" s="227"/>
      <c r="J326" s="486"/>
      <c r="K326" s="226"/>
      <c r="L326" s="227"/>
      <c r="M326" s="227"/>
      <c r="N326" s="227"/>
      <c r="O326" s="227"/>
      <c r="P326" s="227"/>
      <c r="Q326" s="227"/>
      <c r="R326" s="227"/>
      <c r="S326" s="227"/>
      <c r="T326" s="227"/>
      <c r="U326" s="227"/>
      <c r="V326" s="227"/>
      <c r="W326" s="227"/>
      <c r="X326" s="227"/>
      <c r="Y326" s="227"/>
      <c r="Z326" s="228"/>
      <c r="AA326" s="485"/>
      <c r="AB326" s="227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7"/>
      <c r="G327" s="227"/>
      <c r="H327" s="227"/>
      <c r="I327" s="227"/>
      <c r="J327" s="486"/>
      <c r="K327" s="226"/>
      <c r="L327" s="227"/>
      <c r="M327" s="227"/>
      <c r="N327" s="227"/>
      <c r="O327" s="227"/>
      <c r="P327" s="227"/>
      <c r="Q327" s="227"/>
      <c r="R327" s="227"/>
      <c r="S327" s="227"/>
      <c r="T327" s="227"/>
      <c r="U327" s="227"/>
      <c r="V327" s="227"/>
      <c r="W327" s="227"/>
      <c r="X327" s="227"/>
      <c r="Y327" s="227"/>
      <c r="Z327" s="228"/>
      <c r="AA327" s="485"/>
      <c r="AB327" s="227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7"/>
      <c r="G328" s="227"/>
      <c r="H328" s="227"/>
      <c r="I328" s="227"/>
      <c r="J328" s="486"/>
      <c r="K328" s="226"/>
      <c r="L328" s="227"/>
      <c r="M328" s="227"/>
      <c r="N328" s="227"/>
      <c r="O328" s="227"/>
      <c r="P328" s="227"/>
      <c r="Q328" s="227"/>
      <c r="R328" s="227"/>
      <c r="S328" s="227"/>
      <c r="T328" s="227"/>
      <c r="U328" s="227"/>
      <c r="V328" s="227"/>
      <c r="W328" s="227"/>
      <c r="X328" s="227"/>
      <c r="Y328" s="227"/>
      <c r="Z328" s="228"/>
      <c r="AA328" s="485"/>
      <c r="AB328" s="227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7"/>
      <c r="G329" s="227"/>
      <c r="H329" s="227"/>
      <c r="I329" s="227"/>
      <c r="J329" s="486"/>
      <c r="K329" s="226"/>
      <c r="L329" s="227"/>
      <c r="M329" s="227"/>
      <c r="N329" s="227"/>
      <c r="O329" s="227"/>
      <c r="P329" s="227"/>
      <c r="Q329" s="227"/>
      <c r="R329" s="227"/>
      <c r="S329" s="227"/>
      <c r="T329" s="227"/>
      <c r="U329" s="227"/>
      <c r="V329" s="227"/>
      <c r="W329" s="227"/>
      <c r="X329" s="227"/>
      <c r="Y329" s="227"/>
      <c r="Z329" s="228"/>
      <c r="AA329" s="485"/>
      <c r="AB329" s="227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7"/>
      <c r="G330" s="227"/>
      <c r="H330" s="227"/>
      <c r="I330" s="227"/>
      <c r="J330" s="486"/>
      <c r="K330" s="226"/>
      <c r="L330" s="227"/>
      <c r="M330" s="227"/>
      <c r="N330" s="227"/>
      <c r="O330" s="227"/>
      <c r="P330" s="227"/>
      <c r="Q330" s="227"/>
      <c r="R330" s="227"/>
      <c r="S330" s="227"/>
      <c r="T330" s="227"/>
      <c r="U330" s="227"/>
      <c r="V330" s="227"/>
      <c r="W330" s="227"/>
      <c r="X330" s="227"/>
      <c r="Y330" s="227"/>
      <c r="Z330" s="228"/>
      <c r="AA330" s="485"/>
      <c r="AB330" s="227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7"/>
      <c r="G331" s="227"/>
      <c r="H331" s="227"/>
      <c r="I331" s="227"/>
      <c r="J331" s="486"/>
      <c r="K331" s="226"/>
      <c r="L331" s="227"/>
      <c r="M331" s="227"/>
      <c r="N331" s="227"/>
      <c r="O331" s="227"/>
      <c r="P331" s="227"/>
      <c r="Q331" s="227"/>
      <c r="R331" s="227"/>
      <c r="S331" s="227"/>
      <c r="T331" s="227"/>
      <c r="U331" s="227"/>
      <c r="V331" s="227"/>
      <c r="W331" s="227"/>
      <c r="X331" s="227"/>
      <c r="Y331" s="227"/>
      <c r="Z331" s="228"/>
      <c r="AA331" s="485"/>
      <c r="AB331" s="227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7"/>
      <c r="G332" s="227"/>
      <c r="H332" s="227"/>
      <c r="I332" s="227"/>
      <c r="J332" s="486"/>
      <c r="K332" s="226"/>
      <c r="L332" s="227"/>
      <c r="M332" s="227"/>
      <c r="N332" s="227"/>
      <c r="O332" s="227"/>
      <c r="P332" s="227"/>
      <c r="Q332" s="227"/>
      <c r="R332" s="227"/>
      <c r="S332" s="227"/>
      <c r="T332" s="227"/>
      <c r="U332" s="227"/>
      <c r="V332" s="227"/>
      <c r="W332" s="227"/>
      <c r="X332" s="227"/>
      <c r="Y332" s="227"/>
      <c r="Z332" s="228"/>
      <c r="AA332" s="485"/>
      <c r="AB332" s="227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7"/>
      <c r="G333" s="227"/>
      <c r="H333" s="227"/>
      <c r="I333" s="227"/>
      <c r="J333" s="486"/>
      <c r="K333" s="226"/>
      <c r="L333" s="227"/>
      <c r="M333" s="227"/>
      <c r="N333" s="227"/>
      <c r="O333" s="227"/>
      <c r="P333" s="227"/>
      <c r="Q333" s="227"/>
      <c r="R333" s="227"/>
      <c r="S333" s="227"/>
      <c r="T333" s="227"/>
      <c r="U333" s="227"/>
      <c r="V333" s="227"/>
      <c r="W333" s="227"/>
      <c r="X333" s="227"/>
      <c r="Y333" s="227"/>
      <c r="Z333" s="228"/>
      <c r="AA333" s="485"/>
      <c r="AB333" s="227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7"/>
      <c r="G334" s="227"/>
      <c r="H334" s="227"/>
      <c r="I334" s="227"/>
      <c r="J334" s="486"/>
      <c r="K334" s="226"/>
      <c r="L334" s="227"/>
      <c r="M334" s="227"/>
      <c r="N334" s="227"/>
      <c r="O334" s="227"/>
      <c r="P334" s="227"/>
      <c r="Q334" s="227"/>
      <c r="R334" s="227"/>
      <c r="S334" s="227"/>
      <c r="T334" s="227"/>
      <c r="U334" s="227"/>
      <c r="V334" s="227"/>
      <c r="W334" s="227"/>
      <c r="X334" s="227"/>
      <c r="Y334" s="227"/>
      <c r="Z334" s="228"/>
      <c r="AA334" s="485"/>
      <c r="AB334" s="227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7"/>
      <c r="G335" s="227"/>
      <c r="H335" s="227"/>
      <c r="I335" s="227"/>
      <c r="J335" s="486"/>
      <c r="K335" s="226"/>
      <c r="L335" s="227"/>
      <c r="M335" s="227"/>
      <c r="N335" s="227"/>
      <c r="O335" s="227"/>
      <c r="P335" s="227"/>
      <c r="Q335" s="227"/>
      <c r="R335" s="227"/>
      <c r="S335" s="227"/>
      <c r="T335" s="227"/>
      <c r="U335" s="227"/>
      <c r="V335" s="227"/>
      <c r="W335" s="227"/>
      <c r="X335" s="227"/>
      <c r="Y335" s="227"/>
      <c r="Z335" s="228"/>
      <c r="AA335" s="485"/>
      <c r="AB335" s="227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7"/>
      <c r="G336" s="227"/>
      <c r="H336" s="227"/>
      <c r="I336" s="227"/>
      <c r="J336" s="486"/>
      <c r="K336" s="226"/>
      <c r="L336" s="227"/>
      <c r="M336" s="227"/>
      <c r="N336" s="227"/>
      <c r="O336" s="227"/>
      <c r="P336" s="227"/>
      <c r="Q336" s="227"/>
      <c r="R336" s="227"/>
      <c r="S336" s="227"/>
      <c r="T336" s="227"/>
      <c r="U336" s="227"/>
      <c r="V336" s="227"/>
      <c r="W336" s="227"/>
      <c r="X336" s="227"/>
      <c r="Y336" s="227"/>
      <c r="Z336" s="228"/>
      <c r="AA336" s="485"/>
      <c r="AB336" s="227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7"/>
      <c r="G337" s="227"/>
      <c r="H337" s="227"/>
      <c r="I337" s="227"/>
      <c r="J337" s="486"/>
      <c r="K337" s="226"/>
      <c r="L337" s="227"/>
      <c r="M337" s="227"/>
      <c r="N337" s="227"/>
      <c r="O337" s="227"/>
      <c r="P337" s="227"/>
      <c r="Q337" s="227"/>
      <c r="R337" s="227"/>
      <c r="S337" s="227"/>
      <c r="T337" s="227"/>
      <c r="U337" s="227"/>
      <c r="V337" s="227"/>
      <c r="W337" s="227"/>
      <c r="X337" s="227"/>
      <c r="Y337" s="227"/>
      <c r="Z337" s="228"/>
      <c r="AA337" s="485"/>
      <c r="AB337" s="227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7"/>
      <c r="G338" s="227"/>
      <c r="H338" s="227"/>
      <c r="I338" s="227"/>
      <c r="J338" s="486"/>
      <c r="K338" s="226"/>
      <c r="L338" s="227"/>
      <c r="M338" s="227"/>
      <c r="N338" s="227"/>
      <c r="O338" s="227"/>
      <c r="P338" s="227"/>
      <c r="Q338" s="227"/>
      <c r="R338" s="227"/>
      <c r="S338" s="227"/>
      <c r="T338" s="227"/>
      <c r="U338" s="227"/>
      <c r="V338" s="227"/>
      <c r="W338" s="227"/>
      <c r="X338" s="227"/>
      <c r="Y338" s="227"/>
      <c r="Z338" s="228"/>
      <c r="AA338" s="485"/>
      <c r="AB338" s="227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7"/>
      <c r="G339" s="227"/>
      <c r="H339" s="227"/>
      <c r="I339" s="227"/>
      <c r="J339" s="486"/>
      <c r="K339" s="226"/>
      <c r="L339" s="227"/>
      <c r="M339" s="227"/>
      <c r="N339" s="227"/>
      <c r="O339" s="227"/>
      <c r="P339" s="227"/>
      <c r="Q339" s="227"/>
      <c r="R339" s="227"/>
      <c r="S339" s="227"/>
      <c r="T339" s="227"/>
      <c r="U339" s="227"/>
      <c r="V339" s="227"/>
      <c r="W339" s="227"/>
      <c r="X339" s="227"/>
      <c r="Y339" s="227"/>
      <c r="Z339" s="228"/>
      <c r="AA339" s="485"/>
      <c r="AB339" s="227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7"/>
      <c r="G340" s="227"/>
      <c r="H340" s="227"/>
      <c r="I340" s="227"/>
      <c r="J340" s="486"/>
      <c r="K340" s="226"/>
      <c r="L340" s="227"/>
      <c r="M340" s="227"/>
      <c r="N340" s="227"/>
      <c r="O340" s="227"/>
      <c r="P340" s="227"/>
      <c r="Q340" s="227"/>
      <c r="R340" s="227"/>
      <c r="S340" s="227"/>
      <c r="T340" s="227"/>
      <c r="U340" s="227"/>
      <c r="V340" s="227"/>
      <c r="W340" s="227"/>
      <c r="X340" s="227"/>
      <c r="Y340" s="227"/>
      <c r="Z340" s="228"/>
      <c r="AA340" s="485"/>
      <c r="AB340" s="227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7"/>
      <c r="G341" s="227"/>
      <c r="H341" s="227"/>
      <c r="I341" s="227"/>
      <c r="J341" s="486"/>
      <c r="K341" s="226"/>
      <c r="L341" s="227"/>
      <c r="M341" s="227"/>
      <c r="N341" s="227"/>
      <c r="O341" s="227"/>
      <c r="P341" s="227"/>
      <c r="Q341" s="227"/>
      <c r="R341" s="227"/>
      <c r="S341" s="227"/>
      <c r="T341" s="227"/>
      <c r="U341" s="227"/>
      <c r="V341" s="227"/>
      <c r="W341" s="227"/>
      <c r="X341" s="227"/>
      <c r="Y341" s="227"/>
      <c r="Z341" s="228"/>
      <c r="AA341" s="485"/>
      <c r="AB341" s="227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7"/>
      <c r="G342" s="227"/>
      <c r="H342" s="227"/>
      <c r="I342" s="227"/>
      <c r="J342" s="486"/>
      <c r="K342" s="226"/>
      <c r="L342" s="227"/>
      <c r="M342" s="227"/>
      <c r="N342" s="227"/>
      <c r="O342" s="227"/>
      <c r="P342" s="227"/>
      <c r="Q342" s="227"/>
      <c r="R342" s="227"/>
      <c r="S342" s="227"/>
      <c r="T342" s="227"/>
      <c r="U342" s="227"/>
      <c r="V342" s="227"/>
      <c r="W342" s="227"/>
      <c r="X342" s="227"/>
      <c r="Y342" s="227"/>
      <c r="Z342" s="228"/>
      <c r="AA342" s="485"/>
      <c r="AB342" s="227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7"/>
      <c r="G343" s="227"/>
      <c r="H343" s="227"/>
      <c r="I343" s="227"/>
      <c r="J343" s="486"/>
      <c r="K343" s="226"/>
      <c r="L343" s="227"/>
      <c r="M343" s="227"/>
      <c r="N343" s="227"/>
      <c r="O343" s="227"/>
      <c r="P343" s="227"/>
      <c r="Q343" s="227"/>
      <c r="R343" s="227"/>
      <c r="S343" s="227"/>
      <c r="T343" s="227"/>
      <c r="U343" s="227"/>
      <c r="V343" s="227"/>
      <c r="W343" s="227"/>
      <c r="X343" s="227"/>
      <c r="Y343" s="227"/>
      <c r="Z343" s="228"/>
      <c r="AA343" s="485"/>
      <c r="AB343" s="227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7"/>
      <c r="G344" s="227"/>
      <c r="H344" s="227"/>
      <c r="I344" s="227"/>
      <c r="J344" s="486"/>
      <c r="K344" s="226"/>
      <c r="L344" s="227"/>
      <c r="M344" s="227"/>
      <c r="N344" s="227"/>
      <c r="O344" s="227"/>
      <c r="P344" s="227"/>
      <c r="Q344" s="227"/>
      <c r="R344" s="227"/>
      <c r="S344" s="227"/>
      <c r="T344" s="227"/>
      <c r="U344" s="227"/>
      <c r="V344" s="227"/>
      <c r="W344" s="227"/>
      <c r="X344" s="227"/>
      <c r="Y344" s="227"/>
      <c r="Z344" s="228"/>
      <c r="AA344" s="485"/>
      <c r="AB344" s="227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7"/>
      <c r="G345" s="227"/>
      <c r="H345" s="227"/>
      <c r="I345" s="227"/>
      <c r="J345" s="486"/>
      <c r="K345" s="226"/>
      <c r="L345" s="227"/>
      <c r="M345" s="227"/>
      <c r="N345" s="227"/>
      <c r="O345" s="227"/>
      <c r="P345" s="227"/>
      <c r="Q345" s="227"/>
      <c r="R345" s="227"/>
      <c r="S345" s="227"/>
      <c r="T345" s="227"/>
      <c r="U345" s="227"/>
      <c r="V345" s="227"/>
      <c r="W345" s="227"/>
      <c r="X345" s="227"/>
      <c r="Y345" s="227"/>
      <c r="Z345" s="228"/>
      <c r="AA345" s="485"/>
      <c r="AB345" s="227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7"/>
      <c r="G346" s="227"/>
      <c r="H346" s="227"/>
      <c r="I346" s="227"/>
      <c r="J346" s="486"/>
      <c r="K346" s="226"/>
      <c r="L346" s="227"/>
      <c r="M346" s="227"/>
      <c r="N346" s="227"/>
      <c r="O346" s="227"/>
      <c r="P346" s="227"/>
      <c r="Q346" s="227"/>
      <c r="R346" s="227"/>
      <c r="S346" s="227"/>
      <c r="T346" s="227"/>
      <c r="U346" s="227"/>
      <c r="V346" s="227"/>
      <c r="W346" s="227"/>
      <c r="X346" s="227"/>
      <c r="Y346" s="227"/>
      <c r="Z346" s="228"/>
      <c r="AA346" s="485"/>
      <c r="AB346" s="227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7"/>
      <c r="G347" s="227"/>
      <c r="H347" s="227"/>
      <c r="I347" s="227"/>
      <c r="J347" s="486"/>
      <c r="K347" s="226"/>
      <c r="L347" s="227"/>
      <c r="M347" s="227"/>
      <c r="N347" s="227"/>
      <c r="O347" s="227"/>
      <c r="P347" s="227"/>
      <c r="Q347" s="227"/>
      <c r="R347" s="227"/>
      <c r="S347" s="227"/>
      <c r="T347" s="227"/>
      <c r="U347" s="227"/>
      <c r="V347" s="227"/>
      <c r="W347" s="227"/>
      <c r="X347" s="227"/>
      <c r="Y347" s="227"/>
      <c r="Z347" s="228"/>
      <c r="AA347" s="485"/>
      <c r="AB347" s="227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7"/>
      <c r="G348" s="227"/>
      <c r="H348" s="227"/>
      <c r="I348" s="227"/>
      <c r="J348" s="486"/>
      <c r="K348" s="226"/>
      <c r="L348" s="227"/>
      <c r="M348" s="227"/>
      <c r="N348" s="227"/>
      <c r="O348" s="227"/>
      <c r="P348" s="227"/>
      <c r="Q348" s="227"/>
      <c r="R348" s="227"/>
      <c r="S348" s="227"/>
      <c r="T348" s="227"/>
      <c r="U348" s="227"/>
      <c r="V348" s="227"/>
      <c r="W348" s="227"/>
      <c r="X348" s="227"/>
      <c r="Y348" s="227"/>
      <c r="Z348" s="228"/>
      <c r="AA348" s="485"/>
      <c r="AB348" s="227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7"/>
      <c r="G349" s="227"/>
      <c r="H349" s="227"/>
      <c r="I349" s="227"/>
      <c r="J349" s="486"/>
      <c r="K349" s="226"/>
      <c r="L349" s="227"/>
      <c r="M349" s="227"/>
      <c r="N349" s="227"/>
      <c r="O349" s="227"/>
      <c r="P349" s="227"/>
      <c r="Q349" s="227"/>
      <c r="R349" s="227"/>
      <c r="S349" s="227"/>
      <c r="T349" s="227"/>
      <c r="U349" s="227"/>
      <c r="V349" s="227"/>
      <c r="W349" s="227"/>
      <c r="X349" s="227"/>
      <c r="Y349" s="227"/>
      <c r="Z349" s="228"/>
      <c r="AA349" s="485"/>
      <c r="AB349" s="227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7"/>
      <c r="G350" s="227"/>
      <c r="H350" s="227"/>
      <c r="I350" s="227"/>
      <c r="J350" s="486"/>
      <c r="K350" s="226"/>
      <c r="L350" s="227"/>
      <c r="M350" s="227"/>
      <c r="N350" s="227"/>
      <c r="O350" s="227"/>
      <c r="P350" s="227"/>
      <c r="Q350" s="227"/>
      <c r="R350" s="227"/>
      <c r="S350" s="227"/>
      <c r="T350" s="227"/>
      <c r="U350" s="227"/>
      <c r="V350" s="227"/>
      <c r="W350" s="227"/>
      <c r="X350" s="227"/>
      <c r="Y350" s="227"/>
      <c r="Z350" s="228"/>
      <c r="AA350" s="485"/>
      <c r="AB350" s="227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7"/>
      <c r="G351" s="227"/>
      <c r="H351" s="227"/>
      <c r="I351" s="227"/>
      <c r="J351" s="486"/>
      <c r="K351" s="226"/>
      <c r="L351" s="227"/>
      <c r="M351" s="227"/>
      <c r="N351" s="227"/>
      <c r="O351" s="227"/>
      <c r="P351" s="227"/>
      <c r="Q351" s="227"/>
      <c r="R351" s="227"/>
      <c r="S351" s="227"/>
      <c r="T351" s="227"/>
      <c r="U351" s="227"/>
      <c r="V351" s="227"/>
      <c r="W351" s="227"/>
      <c r="X351" s="227"/>
      <c r="Y351" s="227"/>
      <c r="Z351" s="228"/>
      <c r="AA351" s="485"/>
      <c r="AB351" s="227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7"/>
      <c r="G352" s="227"/>
      <c r="H352" s="227"/>
      <c r="I352" s="227"/>
      <c r="J352" s="486"/>
      <c r="K352" s="226"/>
      <c r="L352" s="227"/>
      <c r="M352" s="227"/>
      <c r="N352" s="227"/>
      <c r="O352" s="227"/>
      <c r="P352" s="227"/>
      <c r="Q352" s="227"/>
      <c r="R352" s="227"/>
      <c r="S352" s="227"/>
      <c r="T352" s="227"/>
      <c r="U352" s="227"/>
      <c r="V352" s="227"/>
      <c r="W352" s="227"/>
      <c r="X352" s="227"/>
      <c r="Y352" s="227"/>
      <c r="Z352" s="228"/>
      <c r="AA352" s="485"/>
      <c r="AB352" s="227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7"/>
      <c r="G353" s="227"/>
      <c r="H353" s="227"/>
      <c r="I353" s="227"/>
      <c r="J353" s="486"/>
      <c r="K353" s="226"/>
      <c r="L353" s="227"/>
      <c r="M353" s="227"/>
      <c r="N353" s="227"/>
      <c r="O353" s="227"/>
      <c r="P353" s="227"/>
      <c r="Q353" s="227"/>
      <c r="R353" s="227"/>
      <c r="S353" s="227"/>
      <c r="T353" s="227"/>
      <c r="U353" s="227"/>
      <c r="V353" s="227"/>
      <c r="W353" s="227"/>
      <c r="X353" s="227"/>
      <c r="Y353" s="227"/>
      <c r="Z353" s="228"/>
      <c r="AA353" s="485"/>
      <c r="AB353" s="227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7"/>
      <c r="G354" s="227"/>
      <c r="H354" s="227"/>
      <c r="I354" s="227"/>
      <c r="J354" s="486"/>
      <c r="K354" s="226"/>
      <c r="L354" s="227"/>
      <c r="M354" s="227"/>
      <c r="N354" s="227"/>
      <c r="O354" s="227"/>
      <c r="P354" s="227"/>
      <c r="Q354" s="227"/>
      <c r="R354" s="227"/>
      <c r="S354" s="227"/>
      <c r="T354" s="227"/>
      <c r="U354" s="227"/>
      <c r="V354" s="227"/>
      <c r="W354" s="227"/>
      <c r="X354" s="227"/>
      <c r="Y354" s="227"/>
      <c r="Z354" s="228"/>
      <c r="AA354" s="485"/>
      <c r="AB354" s="227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7"/>
      <c r="G355" s="227"/>
      <c r="H355" s="227"/>
      <c r="I355" s="227"/>
      <c r="J355" s="486"/>
      <c r="K355" s="226"/>
      <c r="L355" s="227"/>
      <c r="M355" s="227"/>
      <c r="N355" s="227"/>
      <c r="O355" s="227"/>
      <c r="P355" s="227"/>
      <c r="Q355" s="227"/>
      <c r="R355" s="227"/>
      <c r="S355" s="227"/>
      <c r="T355" s="227"/>
      <c r="U355" s="227"/>
      <c r="V355" s="227"/>
      <c r="W355" s="227"/>
      <c r="X355" s="227"/>
      <c r="Y355" s="227"/>
      <c r="Z355" s="228"/>
      <c r="AA355" s="485"/>
      <c r="AB355" s="227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7"/>
      <c r="G356" s="227"/>
      <c r="H356" s="227"/>
      <c r="I356" s="227"/>
      <c r="J356" s="486"/>
      <c r="K356" s="226"/>
      <c r="L356" s="227"/>
      <c r="M356" s="227"/>
      <c r="N356" s="227"/>
      <c r="O356" s="227"/>
      <c r="P356" s="227"/>
      <c r="Q356" s="227"/>
      <c r="R356" s="227"/>
      <c r="S356" s="227"/>
      <c r="T356" s="227"/>
      <c r="U356" s="227"/>
      <c r="V356" s="227"/>
      <c r="W356" s="227"/>
      <c r="X356" s="227"/>
      <c r="Y356" s="227"/>
      <c r="Z356" s="228"/>
      <c r="AA356" s="485"/>
      <c r="AB356" s="227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7"/>
      <c r="G357" s="227"/>
      <c r="H357" s="227"/>
      <c r="I357" s="227"/>
      <c r="J357" s="486"/>
      <c r="K357" s="226"/>
      <c r="L357" s="227"/>
      <c r="M357" s="227"/>
      <c r="N357" s="227"/>
      <c r="O357" s="227"/>
      <c r="P357" s="227"/>
      <c r="Q357" s="227"/>
      <c r="R357" s="227"/>
      <c r="S357" s="227"/>
      <c r="T357" s="227"/>
      <c r="U357" s="227"/>
      <c r="V357" s="227"/>
      <c r="W357" s="227"/>
      <c r="X357" s="227"/>
      <c r="Y357" s="227"/>
      <c r="Z357" s="228"/>
      <c r="AA357" s="485"/>
      <c r="AB357" s="227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7"/>
      <c r="G358" s="227"/>
      <c r="H358" s="227"/>
      <c r="I358" s="227"/>
      <c r="J358" s="486"/>
      <c r="K358" s="226"/>
      <c r="L358" s="227"/>
      <c r="M358" s="227"/>
      <c r="N358" s="227"/>
      <c r="O358" s="227"/>
      <c r="P358" s="227"/>
      <c r="Q358" s="227"/>
      <c r="R358" s="227"/>
      <c r="S358" s="227"/>
      <c r="T358" s="227"/>
      <c r="U358" s="227"/>
      <c r="V358" s="227"/>
      <c r="W358" s="227"/>
      <c r="X358" s="227"/>
      <c r="Y358" s="227"/>
      <c r="Z358" s="228"/>
      <c r="AA358" s="485"/>
      <c r="AB358" s="227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7"/>
      <c r="G359" s="227"/>
      <c r="H359" s="227"/>
      <c r="I359" s="227"/>
      <c r="J359" s="486"/>
      <c r="K359" s="226"/>
      <c r="L359" s="227"/>
      <c r="M359" s="227"/>
      <c r="N359" s="227"/>
      <c r="O359" s="227"/>
      <c r="P359" s="227"/>
      <c r="Q359" s="227"/>
      <c r="R359" s="227"/>
      <c r="S359" s="227"/>
      <c r="T359" s="227"/>
      <c r="U359" s="227"/>
      <c r="V359" s="227"/>
      <c r="W359" s="227"/>
      <c r="X359" s="227"/>
      <c r="Y359" s="227"/>
      <c r="Z359" s="228"/>
      <c r="AA359" s="485"/>
      <c r="AB359" s="227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7"/>
      <c r="G360" s="227"/>
      <c r="H360" s="227"/>
      <c r="I360" s="227"/>
      <c r="J360" s="486"/>
      <c r="K360" s="226"/>
      <c r="L360" s="227"/>
      <c r="M360" s="227"/>
      <c r="N360" s="227"/>
      <c r="O360" s="227"/>
      <c r="P360" s="227"/>
      <c r="Q360" s="227"/>
      <c r="R360" s="227"/>
      <c r="S360" s="227"/>
      <c r="T360" s="227"/>
      <c r="U360" s="227"/>
      <c r="V360" s="227"/>
      <c r="W360" s="227"/>
      <c r="X360" s="227"/>
      <c r="Y360" s="227"/>
      <c r="Z360" s="228"/>
      <c r="AA360" s="485"/>
      <c r="AB360" s="227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7"/>
      <c r="G361" s="227"/>
      <c r="H361" s="227"/>
      <c r="I361" s="227"/>
      <c r="J361" s="486"/>
      <c r="K361" s="226"/>
      <c r="L361" s="227"/>
      <c r="M361" s="227"/>
      <c r="N361" s="227"/>
      <c r="O361" s="227"/>
      <c r="P361" s="227"/>
      <c r="Q361" s="227"/>
      <c r="R361" s="227"/>
      <c r="S361" s="227"/>
      <c r="T361" s="227"/>
      <c r="U361" s="227"/>
      <c r="V361" s="227"/>
      <c r="W361" s="227"/>
      <c r="X361" s="227"/>
      <c r="Y361" s="227"/>
      <c r="Z361" s="228"/>
      <c r="AA361" s="485"/>
      <c r="AB361" s="227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7"/>
      <c r="G362" s="227"/>
      <c r="H362" s="227"/>
      <c r="I362" s="227"/>
      <c r="J362" s="486"/>
      <c r="K362" s="226"/>
      <c r="L362" s="227"/>
      <c r="M362" s="227"/>
      <c r="N362" s="227"/>
      <c r="O362" s="227"/>
      <c r="P362" s="227"/>
      <c r="Q362" s="227"/>
      <c r="R362" s="227"/>
      <c r="S362" s="227"/>
      <c r="T362" s="227"/>
      <c r="U362" s="227"/>
      <c r="V362" s="227"/>
      <c r="W362" s="227"/>
      <c r="X362" s="227"/>
      <c r="Y362" s="227"/>
      <c r="Z362" s="228"/>
      <c r="AA362" s="485"/>
      <c r="AB362" s="227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7"/>
      <c r="G363" s="227"/>
      <c r="H363" s="227"/>
      <c r="I363" s="227"/>
      <c r="J363" s="486"/>
      <c r="K363" s="226"/>
      <c r="L363" s="227"/>
      <c r="M363" s="227"/>
      <c r="N363" s="227"/>
      <c r="O363" s="227"/>
      <c r="P363" s="227"/>
      <c r="Q363" s="227"/>
      <c r="R363" s="227"/>
      <c r="S363" s="227"/>
      <c r="T363" s="227"/>
      <c r="U363" s="227"/>
      <c r="V363" s="227"/>
      <c r="W363" s="227"/>
      <c r="X363" s="227"/>
      <c r="Y363" s="227"/>
      <c r="Z363" s="228"/>
      <c r="AA363" s="485"/>
      <c r="AB363" s="227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7"/>
      <c r="G364" s="227"/>
      <c r="H364" s="227"/>
      <c r="I364" s="227"/>
      <c r="J364" s="486"/>
      <c r="K364" s="226"/>
      <c r="L364" s="227"/>
      <c r="M364" s="227"/>
      <c r="N364" s="227"/>
      <c r="O364" s="227"/>
      <c r="P364" s="227"/>
      <c r="Q364" s="227"/>
      <c r="R364" s="227"/>
      <c r="S364" s="227"/>
      <c r="T364" s="227"/>
      <c r="U364" s="227"/>
      <c r="V364" s="227"/>
      <c r="W364" s="227"/>
      <c r="X364" s="227"/>
      <c r="Y364" s="227"/>
      <c r="Z364" s="228"/>
      <c r="AA364" s="485"/>
      <c r="AB364" s="227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7"/>
      <c r="G365" s="227"/>
      <c r="H365" s="227"/>
      <c r="I365" s="227"/>
      <c r="J365" s="486"/>
      <c r="K365" s="226"/>
      <c r="L365" s="227"/>
      <c r="M365" s="227"/>
      <c r="N365" s="227"/>
      <c r="O365" s="227"/>
      <c r="P365" s="227"/>
      <c r="Q365" s="227"/>
      <c r="R365" s="227"/>
      <c r="S365" s="227"/>
      <c r="T365" s="227"/>
      <c r="U365" s="227"/>
      <c r="V365" s="227"/>
      <c r="W365" s="227"/>
      <c r="X365" s="227"/>
      <c r="Y365" s="227"/>
      <c r="Z365" s="228"/>
      <c r="AA365" s="485"/>
      <c r="AB365" s="227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7"/>
      <c r="G366" s="227"/>
      <c r="H366" s="227"/>
      <c r="I366" s="227"/>
      <c r="J366" s="486"/>
      <c r="K366" s="226"/>
      <c r="L366" s="227"/>
      <c r="M366" s="227"/>
      <c r="N366" s="227"/>
      <c r="O366" s="227"/>
      <c r="P366" s="227"/>
      <c r="Q366" s="227"/>
      <c r="R366" s="227"/>
      <c r="S366" s="227"/>
      <c r="T366" s="227"/>
      <c r="U366" s="227"/>
      <c r="V366" s="227"/>
      <c r="W366" s="227"/>
      <c r="X366" s="227"/>
      <c r="Y366" s="227"/>
      <c r="Z366" s="228"/>
      <c r="AA366" s="485"/>
      <c r="AB366" s="227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7"/>
      <c r="G367" s="227"/>
      <c r="H367" s="227"/>
      <c r="I367" s="227"/>
      <c r="J367" s="486"/>
      <c r="K367" s="226"/>
      <c r="L367" s="227"/>
      <c r="M367" s="227"/>
      <c r="N367" s="227"/>
      <c r="O367" s="227"/>
      <c r="P367" s="227"/>
      <c r="Q367" s="227"/>
      <c r="R367" s="227"/>
      <c r="S367" s="227"/>
      <c r="T367" s="227"/>
      <c r="U367" s="227"/>
      <c r="V367" s="227"/>
      <c r="W367" s="227"/>
      <c r="X367" s="227"/>
      <c r="Y367" s="227"/>
      <c r="Z367" s="228"/>
      <c r="AA367" s="485"/>
      <c r="AB367" s="227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7"/>
      <c r="G368" s="227"/>
      <c r="H368" s="227"/>
      <c r="I368" s="227"/>
      <c r="J368" s="486"/>
      <c r="K368" s="226"/>
      <c r="L368" s="227"/>
      <c r="M368" s="227"/>
      <c r="N368" s="227"/>
      <c r="O368" s="227"/>
      <c r="P368" s="227"/>
      <c r="Q368" s="227"/>
      <c r="R368" s="227"/>
      <c r="S368" s="227"/>
      <c r="T368" s="227"/>
      <c r="U368" s="227"/>
      <c r="V368" s="227"/>
      <c r="W368" s="227"/>
      <c r="X368" s="227"/>
      <c r="Y368" s="227"/>
      <c r="Z368" s="228"/>
      <c r="AA368" s="485"/>
      <c r="AB368" s="227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7"/>
      <c r="G369" s="227"/>
      <c r="H369" s="227"/>
      <c r="I369" s="227"/>
      <c r="J369" s="486"/>
      <c r="K369" s="226"/>
      <c r="L369" s="227"/>
      <c r="M369" s="227"/>
      <c r="N369" s="227"/>
      <c r="O369" s="227"/>
      <c r="P369" s="227"/>
      <c r="Q369" s="227"/>
      <c r="R369" s="227"/>
      <c r="S369" s="227"/>
      <c r="T369" s="227"/>
      <c r="U369" s="227"/>
      <c r="V369" s="227"/>
      <c r="W369" s="227"/>
      <c r="X369" s="227"/>
      <c r="Y369" s="227"/>
      <c r="Z369" s="228"/>
      <c r="AA369" s="485"/>
      <c r="AB369" s="227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7"/>
      <c r="G370" s="227"/>
      <c r="H370" s="227"/>
      <c r="I370" s="227"/>
      <c r="J370" s="486"/>
      <c r="K370" s="226"/>
      <c r="L370" s="227"/>
      <c r="M370" s="227"/>
      <c r="N370" s="227"/>
      <c r="O370" s="227"/>
      <c r="P370" s="227"/>
      <c r="Q370" s="227"/>
      <c r="R370" s="227"/>
      <c r="S370" s="227"/>
      <c r="T370" s="227"/>
      <c r="U370" s="227"/>
      <c r="V370" s="227"/>
      <c r="W370" s="227"/>
      <c r="X370" s="227"/>
      <c r="Y370" s="227"/>
      <c r="Z370" s="228"/>
      <c r="AA370" s="485"/>
      <c r="AB370" s="227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7"/>
      <c r="G371" s="227"/>
      <c r="H371" s="227"/>
      <c r="I371" s="227"/>
      <c r="J371" s="486"/>
      <c r="K371" s="226"/>
      <c r="L371" s="227"/>
      <c r="M371" s="227"/>
      <c r="N371" s="227"/>
      <c r="O371" s="227"/>
      <c r="P371" s="227"/>
      <c r="Q371" s="227"/>
      <c r="R371" s="227"/>
      <c r="S371" s="227"/>
      <c r="T371" s="227"/>
      <c r="U371" s="227"/>
      <c r="V371" s="227"/>
      <c r="W371" s="227"/>
      <c r="X371" s="227"/>
      <c r="Y371" s="227"/>
      <c r="Z371" s="228"/>
      <c r="AA371" s="485"/>
      <c r="AB371" s="227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7"/>
      <c r="G372" s="227"/>
      <c r="H372" s="227"/>
      <c r="I372" s="227"/>
      <c r="J372" s="486"/>
      <c r="K372" s="226"/>
      <c r="L372" s="227"/>
      <c r="M372" s="227"/>
      <c r="N372" s="227"/>
      <c r="O372" s="227"/>
      <c r="P372" s="227"/>
      <c r="Q372" s="227"/>
      <c r="R372" s="227"/>
      <c r="S372" s="227"/>
      <c r="T372" s="227"/>
      <c r="U372" s="227"/>
      <c r="V372" s="227"/>
      <c r="W372" s="227"/>
      <c r="X372" s="227"/>
      <c r="Y372" s="227"/>
      <c r="Z372" s="228"/>
      <c r="AA372" s="485"/>
      <c r="AB372" s="227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7"/>
      <c r="G373" s="227"/>
      <c r="H373" s="227"/>
      <c r="I373" s="227"/>
      <c r="J373" s="486"/>
      <c r="K373" s="226"/>
      <c r="L373" s="227"/>
      <c r="M373" s="227"/>
      <c r="N373" s="227"/>
      <c r="O373" s="227"/>
      <c r="P373" s="227"/>
      <c r="Q373" s="227"/>
      <c r="R373" s="227"/>
      <c r="S373" s="227"/>
      <c r="T373" s="227"/>
      <c r="U373" s="227"/>
      <c r="V373" s="227"/>
      <c r="W373" s="227"/>
      <c r="X373" s="227"/>
      <c r="Y373" s="227"/>
      <c r="Z373" s="228"/>
      <c r="AA373" s="485"/>
      <c r="AB373" s="227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7"/>
      <c r="G374" s="227"/>
      <c r="H374" s="227"/>
      <c r="I374" s="227"/>
      <c r="J374" s="486"/>
      <c r="K374" s="226"/>
      <c r="L374" s="227"/>
      <c r="M374" s="227"/>
      <c r="N374" s="227"/>
      <c r="O374" s="227"/>
      <c r="P374" s="227"/>
      <c r="Q374" s="227"/>
      <c r="R374" s="227"/>
      <c r="S374" s="227"/>
      <c r="T374" s="227"/>
      <c r="U374" s="227"/>
      <c r="V374" s="227"/>
      <c r="W374" s="227"/>
      <c r="X374" s="227"/>
      <c r="Y374" s="227"/>
      <c r="Z374" s="228"/>
      <c r="AA374" s="485"/>
      <c r="AB374" s="227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7"/>
      <c r="G375" s="227"/>
      <c r="H375" s="227"/>
      <c r="I375" s="227"/>
      <c r="J375" s="486"/>
      <c r="K375" s="226"/>
      <c r="L375" s="227"/>
      <c r="M375" s="227"/>
      <c r="N375" s="227"/>
      <c r="O375" s="227"/>
      <c r="P375" s="227"/>
      <c r="Q375" s="227"/>
      <c r="R375" s="227"/>
      <c r="S375" s="227"/>
      <c r="T375" s="227"/>
      <c r="U375" s="227"/>
      <c r="V375" s="227"/>
      <c r="W375" s="227"/>
      <c r="X375" s="227"/>
      <c r="Y375" s="227"/>
      <c r="Z375" s="228"/>
      <c r="AA375" s="485"/>
      <c r="AB375" s="227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7"/>
      <c r="G376" s="227"/>
      <c r="H376" s="227"/>
      <c r="I376" s="227"/>
      <c r="J376" s="486"/>
      <c r="K376" s="226"/>
      <c r="L376" s="227"/>
      <c r="M376" s="227"/>
      <c r="N376" s="227"/>
      <c r="O376" s="227"/>
      <c r="P376" s="227"/>
      <c r="Q376" s="227"/>
      <c r="R376" s="227"/>
      <c r="S376" s="227"/>
      <c r="T376" s="227"/>
      <c r="U376" s="227"/>
      <c r="V376" s="227"/>
      <c r="W376" s="227"/>
      <c r="X376" s="227"/>
      <c r="Y376" s="227"/>
      <c r="Z376" s="228"/>
      <c r="AA376" s="485"/>
      <c r="AB376" s="227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7"/>
      <c r="G377" s="227"/>
      <c r="H377" s="227"/>
      <c r="I377" s="227"/>
      <c r="J377" s="486"/>
      <c r="K377" s="226"/>
      <c r="L377" s="227"/>
      <c r="M377" s="227"/>
      <c r="N377" s="227"/>
      <c r="O377" s="227"/>
      <c r="P377" s="227"/>
      <c r="Q377" s="227"/>
      <c r="R377" s="227"/>
      <c r="S377" s="227"/>
      <c r="T377" s="227"/>
      <c r="U377" s="227"/>
      <c r="V377" s="227"/>
      <c r="W377" s="227"/>
      <c r="X377" s="227"/>
      <c r="Y377" s="227"/>
      <c r="Z377" s="228"/>
      <c r="AA377" s="485"/>
      <c r="AB377" s="227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7"/>
      <c r="G378" s="227"/>
      <c r="H378" s="227"/>
      <c r="I378" s="227"/>
      <c r="J378" s="486"/>
      <c r="K378" s="226"/>
      <c r="L378" s="227"/>
      <c r="M378" s="227"/>
      <c r="N378" s="227"/>
      <c r="O378" s="227"/>
      <c r="P378" s="227"/>
      <c r="Q378" s="227"/>
      <c r="R378" s="227"/>
      <c r="S378" s="227"/>
      <c r="T378" s="227"/>
      <c r="U378" s="227"/>
      <c r="V378" s="227"/>
      <c r="W378" s="227"/>
      <c r="X378" s="227"/>
      <c r="Y378" s="227"/>
      <c r="Z378" s="228"/>
      <c r="AA378" s="485"/>
      <c r="AB378" s="227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7"/>
      <c r="G379" s="227"/>
      <c r="H379" s="227"/>
      <c r="I379" s="227"/>
      <c r="J379" s="486"/>
      <c r="K379" s="226"/>
      <c r="L379" s="227"/>
      <c r="M379" s="227"/>
      <c r="N379" s="227"/>
      <c r="O379" s="227"/>
      <c r="P379" s="227"/>
      <c r="Q379" s="227"/>
      <c r="R379" s="227"/>
      <c r="S379" s="227"/>
      <c r="T379" s="227"/>
      <c r="U379" s="227"/>
      <c r="V379" s="227"/>
      <c r="W379" s="227"/>
      <c r="X379" s="227"/>
      <c r="Y379" s="227"/>
      <c r="Z379" s="228"/>
      <c r="AA379" s="485"/>
      <c r="AB379" s="227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7"/>
      <c r="G380" s="227"/>
      <c r="H380" s="227"/>
      <c r="I380" s="227"/>
      <c r="J380" s="486"/>
      <c r="K380" s="226"/>
      <c r="L380" s="227"/>
      <c r="M380" s="227"/>
      <c r="N380" s="227"/>
      <c r="O380" s="227"/>
      <c r="P380" s="227"/>
      <c r="Q380" s="227"/>
      <c r="R380" s="227"/>
      <c r="S380" s="227"/>
      <c r="T380" s="227"/>
      <c r="U380" s="227"/>
      <c r="V380" s="227"/>
      <c r="W380" s="227"/>
      <c r="X380" s="227"/>
      <c r="Y380" s="227"/>
      <c r="Z380" s="228"/>
      <c r="AA380" s="485"/>
      <c r="AB380" s="227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7"/>
      <c r="G381" s="227"/>
      <c r="H381" s="227"/>
      <c r="I381" s="227"/>
      <c r="J381" s="486"/>
      <c r="K381" s="226"/>
      <c r="L381" s="227"/>
      <c r="M381" s="227"/>
      <c r="N381" s="227"/>
      <c r="O381" s="227"/>
      <c r="P381" s="227"/>
      <c r="Q381" s="227"/>
      <c r="R381" s="227"/>
      <c r="S381" s="227"/>
      <c r="T381" s="227"/>
      <c r="U381" s="227"/>
      <c r="V381" s="227"/>
      <c r="W381" s="227"/>
      <c r="X381" s="227"/>
      <c r="Y381" s="227"/>
      <c r="Z381" s="228"/>
      <c r="AA381" s="485"/>
      <c r="AB381" s="227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7"/>
      <c r="G382" s="227"/>
      <c r="H382" s="227"/>
      <c r="I382" s="227"/>
      <c r="J382" s="486"/>
      <c r="K382" s="226"/>
      <c r="L382" s="227"/>
      <c r="M382" s="227"/>
      <c r="N382" s="227"/>
      <c r="O382" s="227"/>
      <c r="P382" s="227"/>
      <c r="Q382" s="227"/>
      <c r="R382" s="227"/>
      <c r="S382" s="227"/>
      <c r="T382" s="227"/>
      <c r="U382" s="227"/>
      <c r="V382" s="227"/>
      <c r="W382" s="227"/>
      <c r="X382" s="227"/>
      <c r="Y382" s="227"/>
      <c r="Z382" s="228"/>
      <c r="AA382" s="485"/>
      <c r="AB382" s="227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7"/>
      <c r="G383" s="227"/>
      <c r="H383" s="227"/>
      <c r="I383" s="227"/>
      <c r="J383" s="486"/>
      <c r="K383" s="226"/>
      <c r="L383" s="227"/>
      <c r="M383" s="227"/>
      <c r="N383" s="227"/>
      <c r="O383" s="227"/>
      <c r="P383" s="227"/>
      <c r="Q383" s="227"/>
      <c r="R383" s="227"/>
      <c r="S383" s="227"/>
      <c r="T383" s="227"/>
      <c r="U383" s="227"/>
      <c r="V383" s="227"/>
      <c r="W383" s="227"/>
      <c r="X383" s="227"/>
      <c r="Y383" s="227"/>
      <c r="Z383" s="228"/>
      <c r="AA383" s="485"/>
      <c r="AB383" s="227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7"/>
      <c r="G384" s="227"/>
      <c r="H384" s="227"/>
      <c r="I384" s="227"/>
      <c r="J384" s="486"/>
      <c r="K384" s="226"/>
      <c r="L384" s="227"/>
      <c r="M384" s="227"/>
      <c r="N384" s="227"/>
      <c r="O384" s="227"/>
      <c r="P384" s="227"/>
      <c r="Q384" s="227"/>
      <c r="R384" s="227"/>
      <c r="S384" s="227"/>
      <c r="T384" s="227"/>
      <c r="U384" s="227"/>
      <c r="V384" s="227"/>
      <c r="W384" s="227"/>
      <c r="X384" s="227"/>
      <c r="Y384" s="227"/>
      <c r="Z384" s="228"/>
      <c r="AA384" s="485"/>
      <c r="AB384" s="227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7"/>
      <c r="G385" s="227"/>
      <c r="H385" s="227"/>
      <c r="I385" s="227"/>
      <c r="J385" s="486"/>
      <c r="K385" s="226"/>
      <c r="L385" s="227"/>
      <c r="M385" s="227"/>
      <c r="N385" s="227"/>
      <c r="O385" s="227"/>
      <c r="P385" s="227"/>
      <c r="Q385" s="227"/>
      <c r="R385" s="227"/>
      <c r="S385" s="227"/>
      <c r="T385" s="227"/>
      <c r="U385" s="227"/>
      <c r="V385" s="227"/>
      <c r="W385" s="227"/>
      <c r="X385" s="227"/>
      <c r="Y385" s="227"/>
      <c r="Z385" s="228"/>
      <c r="AA385" s="485"/>
      <c r="AB385" s="227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7"/>
      <c r="G386" s="227"/>
      <c r="H386" s="227"/>
      <c r="I386" s="227"/>
      <c r="J386" s="486"/>
      <c r="K386" s="226"/>
      <c r="L386" s="227"/>
      <c r="M386" s="227"/>
      <c r="N386" s="227"/>
      <c r="O386" s="227"/>
      <c r="P386" s="227"/>
      <c r="Q386" s="227"/>
      <c r="R386" s="227"/>
      <c r="S386" s="227"/>
      <c r="T386" s="227"/>
      <c r="U386" s="227"/>
      <c r="V386" s="227"/>
      <c r="W386" s="227"/>
      <c r="X386" s="227"/>
      <c r="Y386" s="227"/>
      <c r="Z386" s="228"/>
      <c r="AA386" s="485"/>
      <c r="AB386" s="227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7"/>
      <c r="G387" s="227"/>
      <c r="H387" s="227"/>
      <c r="I387" s="227"/>
      <c r="J387" s="486"/>
      <c r="K387" s="226"/>
      <c r="L387" s="227"/>
      <c r="M387" s="227"/>
      <c r="N387" s="227"/>
      <c r="O387" s="227"/>
      <c r="P387" s="227"/>
      <c r="Q387" s="227"/>
      <c r="R387" s="227"/>
      <c r="S387" s="227"/>
      <c r="T387" s="227"/>
      <c r="U387" s="227"/>
      <c r="V387" s="227"/>
      <c r="W387" s="227"/>
      <c r="X387" s="227"/>
      <c r="Y387" s="227"/>
      <c r="Z387" s="228"/>
      <c r="AA387" s="485"/>
      <c r="AB387" s="227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7"/>
      <c r="G388" s="227"/>
      <c r="H388" s="227"/>
      <c r="I388" s="227"/>
      <c r="J388" s="486"/>
      <c r="K388" s="226"/>
      <c r="L388" s="227"/>
      <c r="M388" s="227"/>
      <c r="N388" s="227"/>
      <c r="O388" s="227"/>
      <c r="P388" s="227"/>
      <c r="Q388" s="227"/>
      <c r="R388" s="227"/>
      <c r="S388" s="227"/>
      <c r="T388" s="227"/>
      <c r="U388" s="227"/>
      <c r="V388" s="227"/>
      <c r="W388" s="227"/>
      <c r="X388" s="227"/>
      <c r="Y388" s="227"/>
      <c r="Z388" s="228"/>
      <c r="AA388" s="485"/>
      <c r="AB388" s="227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7"/>
      <c r="G389" s="227"/>
      <c r="H389" s="227"/>
      <c r="I389" s="227"/>
      <c r="J389" s="486"/>
      <c r="K389" s="226"/>
      <c r="L389" s="227"/>
      <c r="M389" s="227"/>
      <c r="N389" s="227"/>
      <c r="O389" s="227"/>
      <c r="P389" s="227"/>
      <c r="Q389" s="227"/>
      <c r="R389" s="227"/>
      <c r="S389" s="227"/>
      <c r="T389" s="227"/>
      <c r="U389" s="227"/>
      <c r="V389" s="227"/>
      <c r="W389" s="227"/>
      <c r="X389" s="227"/>
      <c r="Y389" s="227"/>
      <c r="Z389" s="228"/>
      <c r="AA389" s="485"/>
      <c r="AB389" s="227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7"/>
      <c r="G390" s="227"/>
      <c r="H390" s="227"/>
      <c r="I390" s="227"/>
      <c r="J390" s="486"/>
      <c r="K390" s="226"/>
      <c r="L390" s="227"/>
      <c r="M390" s="227"/>
      <c r="N390" s="227"/>
      <c r="O390" s="227"/>
      <c r="P390" s="227"/>
      <c r="Q390" s="227"/>
      <c r="R390" s="227"/>
      <c r="S390" s="227"/>
      <c r="T390" s="227"/>
      <c r="U390" s="227"/>
      <c r="V390" s="227"/>
      <c r="W390" s="227"/>
      <c r="X390" s="227"/>
      <c r="Y390" s="227"/>
      <c r="Z390" s="228"/>
      <c r="AA390" s="485"/>
      <c r="AB390" s="227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7"/>
      <c r="G391" s="227"/>
      <c r="H391" s="227"/>
      <c r="I391" s="227"/>
      <c r="J391" s="486"/>
      <c r="K391" s="226"/>
      <c r="L391" s="227"/>
      <c r="M391" s="227"/>
      <c r="N391" s="227"/>
      <c r="O391" s="227"/>
      <c r="P391" s="227"/>
      <c r="Q391" s="227"/>
      <c r="R391" s="227"/>
      <c r="S391" s="227"/>
      <c r="T391" s="227"/>
      <c r="U391" s="227"/>
      <c r="V391" s="227"/>
      <c r="W391" s="227"/>
      <c r="X391" s="227"/>
      <c r="Y391" s="227"/>
      <c r="Z391" s="228"/>
      <c r="AA391" s="485"/>
      <c r="AB391" s="227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7"/>
      <c r="G392" s="227"/>
      <c r="H392" s="227"/>
      <c r="I392" s="227"/>
      <c r="J392" s="486"/>
      <c r="K392" s="226"/>
      <c r="L392" s="227"/>
      <c r="M392" s="227"/>
      <c r="N392" s="227"/>
      <c r="O392" s="227"/>
      <c r="P392" s="227"/>
      <c r="Q392" s="227"/>
      <c r="R392" s="227"/>
      <c r="S392" s="227"/>
      <c r="T392" s="227"/>
      <c r="U392" s="227"/>
      <c r="V392" s="227"/>
      <c r="W392" s="227"/>
      <c r="X392" s="227"/>
      <c r="Y392" s="227"/>
      <c r="Z392" s="228"/>
      <c r="AA392" s="485"/>
      <c r="AB392" s="227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7"/>
      <c r="G393" s="227"/>
      <c r="H393" s="227"/>
      <c r="I393" s="227"/>
      <c r="J393" s="486"/>
      <c r="K393" s="226"/>
      <c r="L393" s="227"/>
      <c r="M393" s="227"/>
      <c r="N393" s="227"/>
      <c r="O393" s="227"/>
      <c r="P393" s="227"/>
      <c r="Q393" s="227"/>
      <c r="R393" s="227"/>
      <c r="S393" s="227"/>
      <c r="T393" s="227"/>
      <c r="U393" s="227"/>
      <c r="V393" s="227"/>
      <c r="W393" s="227"/>
      <c r="X393" s="227"/>
      <c r="Y393" s="227"/>
      <c r="Z393" s="228"/>
      <c r="AA393" s="485"/>
      <c r="AB393" s="227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7"/>
      <c r="G394" s="227"/>
      <c r="H394" s="227"/>
      <c r="I394" s="227"/>
      <c r="J394" s="486"/>
      <c r="K394" s="226"/>
      <c r="L394" s="227"/>
      <c r="M394" s="227"/>
      <c r="N394" s="227"/>
      <c r="O394" s="227"/>
      <c r="P394" s="227"/>
      <c r="Q394" s="227"/>
      <c r="R394" s="227"/>
      <c r="S394" s="227"/>
      <c r="T394" s="227"/>
      <c r="U394" s="227"/>
      <c r="V394" s="227"/>
      <c r="W394" s="227"/>
      <c r="X394" s="227"/>
      <c r="Y394" s="227"/>
      <c r="Z394" s="228"/>
      <c r="AA394" s="485"/>
      <c r="AB394" s="227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7"/>
      <c r="G395" s="227"/>
      <c r="H395" s="227"/>
      <c r="I395" s="227"/>
      <c r="J395" s="486"/>
      <c r="K395" s="226"/>
      <c r="L395" s="227"/>
      <c r="M395" s="227"/>
      <c r="N395" s="227"/>
      <c r="O395" s="227"/>
      <c r="P395" s="227"/>
      <c r="Q395" s="227"/>
      <c r="R395" s="227"/>
      <c r="S395" s="227"/>
      <c r="T395" s="227"/>
      <c r="U395" s="227"/>
      <c r="V395" s="227"/>
      <c r="W395" s="227"/>
      <c r="X395" s="227"/>
      <c r="Y395" s="227"/>
      <c r="Z395" s="228"/>
      <c r="AA395" s="485"/>
      <c r="AB395" s="227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7"/>
      <c r="G396" s="227"/>
      <c r="H396" s="227"/>
      <c r="I396" s="227"/>
      <c r="J396" s="486"/>
      <c r="K396" s="226"/>
      <c r="L396" s="227"/>
      <c r="M396" s="227"/>
      <c r="N396" s="227"/>
      <c r="O396" s="227"/>
      <c r="P396" s="227"/>
      <c r="Q396" s="227"/>
      <c r="R396" s="227"/>
      <c r="S396" s="227"/>
      <c r="T396" s="227"/>
      <c r="U396" s="227"/>
      <c r="V396" s="227"/>
      <c r="W396" s="227"/>
      <c r="X396" s="227"/>
      <c r="Y396" s="227"/>
      <c r="Z396" s="228"/>
      <c r="AA396" s="485"/>
      <c r="AB396" s="227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7"/>
      <c r="G397" s="227"/>
      <c r="H397" s="227"/>
      <c r="I397" s="227"/>
      <c r="J397" s="486"/>
      <c r="K397" s="226"/>
      <c r="L397" s="227"/>
      <c r="M397" s="227"/>
      <c r="N397" s="227"/>
      <c r="O397" s="227"/>
      <c r="P397" s="227"/>
      <c r="Q397" s="227"/>
      <c r="R397" s="227"/>
      <c r="S397" s="227"/>
      <c r="T397" s="227"/>
      <c r="U397" s="227"/>
      <c r="V397" s="227"/>
      <c r="W397" s="227"/>
      <c r="X397" s="227"/>
      <c r="Y397" s="227"/>
      <c r="Z397" s="228"/>
      <c r="AA397" s="485"/>
      <c r="AB397" s="227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7"/>
      <c r="G398" s="227"/>
      <c r="H398" s="227"/>
      <c r="I398" s="227"/>
      <c r="J398" s="486"/>
      <c r="K398" s="226"/>
      <c r="L398" s="227"/>
      <c r="M398" s="227"/>
      <c r="N398" s="227"/>
      <c r="O398" s="227"/>
      <c r="P398" s="227"/>
      <c r="Q398" s="227"/>
      <c r="R398" s="227"/>
      <c r="S398" s="227"/>
      <c r="T398" s="227"/>
      <c r="U398" s="227"/>
      <c r="V398" s="227"/>
      <c r="W398" s="227"/>
      <c r="X398" s="227"/>
      <c r="Y398" s="227"/>
      <c r="Z398" s="228"/>
      <c r="AA398" s="485"/>
      <c r="AB398" s="227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7"/>
      <c r="G399" s="227"/>
      <c r="H399" s="227"/>
      <c r="I399" s="227"/>
      <c r="J399" s="486"/>
      <c r="K399" s="226"/>
      <c r="L399" s="227"/>
      <c r="M399" s="227"/>
      <c r="N399" s="227"/>
      <c r="O399" s="227"/>
      <c r="P399" s="227"/>
      <c r="Q399" s="227"/>
      <c r="R399" s="227"/>
      <c r="S399" s="227"/>
      <c r="T399" s="227"/>
      <c r="U399" s="227"/>
      <c r="V399" s="227"/>
      <c r="W399" s="227"/>
      <c r="X399" s="227"/>
      <c r="Y399" s="227"/>
      <c r="Z399" s="228"/>
      <c r="AA399" s="485"/>
      <c r="AB399" s="227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7"/>
      <c r="G400" s="227"/>
      <c r="H400" s="227"/>
      <c r="I400" s="227"/>
      <c r="J400" s="486"/>
      <c r="K400" s="226"/>
      <c r="L400" s="227"/>
      <c r="M400" s="227"/>
      <c r="N400" s="227"/>
      <c r="O400" s="227"/>
      <c r="P400" s="227"/>
      <c r="Q400" s="227"/>
      <c r="R400" s="227"/>
      <c r="S400" s="227"/>
      <c r="T400" s="227"/>
      <c r="U400" s="227"/>
      <c r="V400" s="227"/>
      <c r="W400" s="227"/>
      <c r="X400" s="227"/>
      <c r="Y400" s="227"/>
      <c r="Z400" s="228"/>
      <c r="AA400" s="485"/>
      <c r="AB400" s="227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7"/>
      <c r="G401" s="227"/>
      <c r="H401" s="227"/>
      <c r="I401" s="227"/>
      <c r="J401" s="486"/>
      <c r="K401" s="226"/>
      <c r="L401" s="227"/>
      <c r="M401" s="227"/>
      <c r="N401" s="227"/>
      <c r="O401" s="227"/>
      <c r="P401" s="227"/>
      <c r="Q401" s="227"/>
      <c r="R401" s="227"/>
      <c r="S401" s="227"/>
      <c r="T401" s="227"/>
      <c r="U401" s="227"/>
      <c r="V401" s="227"/>
      <c r="W401" s="227"/>
      <c r="X401" s="227"/>
      <c r="Y401" s="227"/>
      <c r="Z401" s="228"/>
      <c r="AA401" s="485"/>
      <c r="AB401" s="227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7"/>
      <c r="G402" s="227"/>
      <c r="H402" s="227"/>
      <c r="I402" s="227"/>
      <c r="J402" s="486"/>
      <c r="K402" s="226"/>
      <c r="L402" s="227"/>
      <c r="M402" s="227"/>
      <c r="N402" s="227"/>
      <c r="O402" s="227"/>
      <c r="P402" s="227"/>
      <c r="Q402" s="227"/>
      <c r="R402" s="227"/>
      <c r="S402" s="227"/>
      <c r="T402" s="227"/>
      <c r="U402" s="227"/>
      <c r="V402" s="227"/>
      <c r="W402" s="227"/>
      <c r="X402" s="227"/>
      <c r="Y402" s="227"/>
      <c r="Z402" s="228"/>
      <c r="AA402" s="485"/>
      <c r="AB402" s="227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7"/>
      <c r="G403" s="227"/>
      <c r="H403" s="227"/>
      <c r="I403" s="227"/>
      <c r="J403" s="486"/>
      <c r="K403" s="226"/>
      <c r="L403" s="227"/>
      <c r="M403" s="227"/>
      <c r="N403" s="227"/>
      <c r="O403" s="227"/>
      <c r="P403" s="227"/>
      <c r="Q403" s="227"/>
      <c r="R403" s="227"/>
      <c r="S403" s="227"/>
      <c r="T403" s="227"/>
      <c r="U403" s="227"/>
      <c r="V403" s="227"/>
      <c r="W403" s="227"/>
      <c r="X403" s="227"/>
      <c r="Y403" s="227"/>
      <c r="Z403" s="228"/>
      <c r="AA403" s="485"/>
      <c r="AB403" s="227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7"/>
      <c r="G404" s="227"/>
      <c r="H404" s="227"/>
      <c r="I404" s="227"/>
      <c r="J404" s="486"/>
      <c r="K404" s="226"/>
      <c r="L404" s="227"/>
      <c r="M404" s="227"/>
      <c r="N404" s="227"/>
      <c r="O404" s="227"/>
      <c r="P404" s="227"/>
      <c r="Q404" s="227"/>
      <c r="R404" s="227"/>
      <c r="S404" s="227"/>
      <c r="T404" s="227"/>
      <c r="U404" s="227"/>
      <c r="V404" s="227"/>
      <c r="W404" s="227"/>
      <c r="X404" s="227"/>
      <c r="Y404" s="227"/>
      <c r="Z404" s="228"/>
      <c r="AA404" s="485"/>
      <c r="AB404" s="227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7"/>
      <c r="G405" s="227"/>
      <c r="H405" s="227"/>
      <c r="I405" s="227"/>
      <c r="J405" s="486"/>
      <c r="K405" s="226"/>
      <c r="L405" s="227"/>
      <c r="M405" s="227"/>
      <c r="N405" s="227"/>
      <c r="O405" s="227"/>
      <c r="P405" s="227"/>
      <c r="Q405" s="227"/>
      <c r="R405" s="227"/>
      <c r="S405" s="227"/>
      <c r="T405" s="227"/>
      <c r="U405" s="227"/>
      <c r="V405" s="227"/>
      <c r="W405" s="227"/>
      <c r="X405" s="227"/>
      <c r="Y405" s="227"/>
      <c r="Z405" s="228"/>
      <c r="AA405" s="485"/>
      <c r="AB405" s="227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7"/>
      <c r="G406" s="227"/>
      <c r="H406" s="227"/>
      <c r="I406" s="227"/>
      <c r="J406" s="486"/>
      <c r="K406" s="226"/>
      <c r="L406" s="227"/>
      <c r="M406" s="227"/>
      <c r="N406" s="227"/>
      <c r="O406" s="227"/>
      <c r="P406" s="227"/>
      <c r="Q406" s="227"/>
      <c r="R406" s="227"/>
      <c r="S406" s="227"/>
      <c r="T406" s="227"/>
      <c r="U406" s="227"/>
      <c r="V406" s="227"/>
      <c r="W406" s="227"/>
      <c r="X406" s="227"/>
      <c r="Y406" s="227"/>
      <c r="Z406" s="228"/>
      <c r="AA406" s="485"/>
      <c r="AB406" s="227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7"/>
      <c r="G407" s="227"/>
      <c r="H407" s="227"/>
      <c r="I407" s="227"/>
      <c r="J407" s="486"/>
      <c r="K407" s="226"/>
      <c r="L407" s="227"/>
      <c r="M407" s="227"/>
      <c r="N407" s="227"/>
      <c r="O407" s="227"/>
      <c r="P407" s="227"/>
      <c r="Q407" s="227"/>
      <c r="R407" s="227"/>
      <c r="S407" s="227"/>
      <c r="T407" s="227"/>
      <c r="U407" s="227"/>
      <c r="V407" s="227"/>
      <c r="W407" s="227"/>
      <c r="X407" s="227"/>
      <c r="Y407" s="227"/>
      <c r="Z407" s="228"/>
      <c r="AA407" s="485"/>
      <c r="AB407" s="227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7"/>
      <c r="G408" s="227"/>
      <c r="H408" s="227"/>
      <c r="I408" s="227"/>
      <c r="J408" s="486"/>
      <c r="K408" s="226"/>
      <c r="L408" s="227"/>
      <c r="M408" s="227"/>
      <c r="N408" s="227"/>
      <c r="O408" s="227"/>
      <c r="P408" s="227"/>
      <c r="Q408" s="227"/>
      <c r="R408" s="227"/>
      <c r="S408" s="227"/>
      <c r="T408" s="227"/>
      <c r="U408" s="227"/>
      <c r="V408" s="227"/>
      <c r="W408" s="227"/>
      <c r="X408" s="227"/>
      <c r="Y408" s="227"/>
      <c r="Z408" s="228"/>
      <c r="AA408" s="485"/>
      <c r="AB408" s="227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7"/>
      <c r="G409" s="227"/>
      <c r="H409" s="227"/>
      <c r="I409" s="227"/>
      <c r="J409" s="486"/>
      <c r="K409" s="226"/>
      <c r="L409" s="227"/>
      <c r="M409" s="227"/>
      <c r="N409" s="227"/>
      <c r="O409" s="227"/>
      <c r="P409" s="227"/>
      <c r="Q409" s="227"/>
      <c r="R409" s="227"/>
      <c r="S409" s="227"/>
      <c r="T409" s="227"/>
      <c r="U409" s="227"/>
      <c r="V409" s="227"/>
      <c r="W409" s="227"/>
      <c r="X409" s="227"/>
      <c r="Y409" s="227"/>
      <c r="Z409" s="228"/>
      <c r="AA409" s="485"/>
      <c r="AB409" s="227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7"/>
      <c r="G410" s="227"/>
      <c r="H410" s="227"/>
      <c r="I410" s="227"/>
      <c r="J410" s="486"/>
      <c r="K410" s="226"/>
      <c r="L410" s="227"/>
      <c r="M410" s="227"/>
      <c r="N410" s="227"/>
      <c r="O410" s="227"/>
      <c r="P410" s="227"/>
      <c r="Q410" s="227"/>
      <c r="R410" s="227"/>
      <c r="S410" s="227"/>
      <c r="T410" s="227"/>
      <c r="U410" s="227"/>
      <c r="V410" s="227"/>
      <c r="W410" s="227"/>
      <c r="X410" s="227"/>
      <c r="Y410" s="227"/>
      <c r="Z410" s="228"/>
      <c r="AA410" s="485"/>
      <c r="AB410" s="227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7"/>
      <c r="G411" s="227"/>
      <c r="H411" s="227"/>
      <c r="I411" s="227"/>
      <c r="J411" s="486"/>
      <c r="K411" s="226"/>
      <c r="L411" s="227"/>
      <c r="M411" s="227"/>
      <c r="N411" s="227"/>
      <c r="O411" s="227"/>
      <c r="P411" s="227"/>
      <c r="Q411" s="227"/>
      <c r="R411" s="227"/>
      <c r="S411" s="227"/>
      <c r="T411" s="227"/>
      <c r="U411" s="227"/>
      <c r="V411" s="227"/>
      <c r="W411" s="227"/>
      <c r="X411" s="227"/>
      <c r="Y411" s="227"/>
      <c r="Z411" s="228"/>
      <c r="AA411" s="485"/>
      <c r="AB411" s="227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7"/>
      <c r="G412" s="227"/>
      <c r="H412" s="227"/>
      <c r="I412" s="227"/>
      <c r="J412" s="486"/>
      <c r="K412" s="226"/>
      <c r="L412" s="227"/>
      <c r="M412" s="227"/>
      <c r="N412" s="227"/>
      <c r="O412" s="227"/>
      <c r="P412" s="227"/>
      <c r="Q412" s="227"/>
      <c r="R412" s="227"/>
      <c r="S412" s="227"/>
      <c r="T412" s="227"/>
      <c r="U412" s="227"/>
      <c r="V412" s="227"/>
      <c r="W412" s="227"/>
      <c r="X412" s="227"/>
      <c r="Y412" s="227"/>
      <c r="Z412" s="228"/>
      <c r="AA412" s="485"/>
      <c r="AB412" s="227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7"/>
      <c r="G413" s="227"/>
      <c r="H413" s="227"/>
      <c r="I413" s="227"/>
      <c r="J413" s="486"/>
      <c r="K413" s="226"/>
      <c r="L413" s="227"/>
      <c r="M413" s="227"/>
      <c r="N413" s="227"/>
      <c r="O413" s="227"/>
      <c r="P413" s="227"/>
      <c r="Q413" s="227"/>
      <c r="R413" s="227"/>
      <c r="S413" s="227"/>
      <c r="T413" s="227"/>
      <c r="U413" s="227"/>
      <c r="V413" s="227"/>
      <c r="W413" s="227"/>
      <c r="X413" s="227"/>
      <c r="Y413" s="227"/>
      <c r="Z413" s="228"/>
      <c r="AA413" s="485"/>
      <c r="AB413" s="227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7"/>
      <c r="G414" s="227"/>
      <c r="H414" s="227"/>
      <c r="I414" s="227"/>
      <c r="J414" s="486"/>
      <c r="K414" s="226"/>
      <c r="L414" s="227"/>
      <c r="M414" s="227"/>
      <c r="N414" s="227"/>
      <c r="O414" s="227"/>
      <c r="P414" s="227"/>
      <c r="Q414" s="227"/>
      <c r="R414" s="227"/>
      <c r="S414" s="227"/>
      <c r="T414" s="227"/>
      <c r="U414" s="227"/>
      <c r="V414" s="227"/>
      <c r="W414" s="227"/>
      <c r="X414" s="227"/>
      <c r="Y414" s="227"/>
      <c r="Z414" s="228"/>
      <c r="AA414" s="485"/>
      <c r="AB414" s="227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7"/>
      <c r="G415" s="227"/>
      <c r="H415" s="227"/>
      <c r="I415" s="227"/>
      <c r="J415" s="486"/>
      <c r="K415" s="226"/>
      <c r="L415" s="227"/>
      <c r="M415" s="227"/>
      <c r="N415" s="227"/>
      <c r="O415" s="227"/>
      <c r="P415" s="227"/>
      <c r="Q415" s="227"/>
      <c r="R415" s="227"/>
      <c r="S415" s="227"/>
      <c r="T415" s="227"/>
      <c r="U415" s="227"/>
      <c r="V415" s="227"/>
      <c r="W415" s="227"/>
      <c r="X415" s="227"/>
      <c r="Y415" s="227"/>
      <c r="Z415" s="228"/>
      <c r="AA415" s="485"/>
      <c r="AB415" s="227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7"/>
      <c r="G416" s="227"/>
      <c r="H416" s="227"/>
      <c r="I416" s="227"/>
      <c r="J416" s="486"/>
      <c r="K416" s="226"/>
      <c r="L416" s="227"/>
      <c r="M416" s="227"/>
      <c r="N416" s="227"/>
      <c r="O416" s="227"/>
      <c r="P416" s="227"/>
      <c r="Q416" s="227"/>
      <c r="R416" s="227"/>
      <c r="S416" s="227"/>
      <c r="T416" s="227"/>
      <c r="U416" s="227"/>
      <c r="V416" s="227"/>
      <c r="W416" s="227"/>
      <c r="X416" s="227"/>
      <c r="Y416" s="227"/>
      <c r="Z416" s="228"/>
      <c r="AA416" s="485"/>
      <c r="AB416" s="227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7"/>
      <c r="G417" s="227"/>
      <c r="H417" s="227"/>
      <c r="I417" s="227"/>
      <c r="J417" s="486"/>
      <c r="K417" s="226"/>
      <c r="L417" s="227"/>
      <c r="M417" s="227"/>
      <c r="N417" s="227"/>
      <c r="O417" s="227"/>
      <c r="P417" s="227"/>
      <c r="Q417" s="227"/>
      <c r="R417" s="227"/>
      <c r="S417" s="227"/>
      <c r="T417" s="227"/>
      <c r="U417" s="227"/>
      <c r="V417" s="227"/>
      <c r="W417" s="227"/>
      <c r="X417" s="227"/>
      <c r="Y417" s="227"/>
      <c r="Z417" s="228"/>
      <c r="AA417" s="485"/>
      <c r="AB417" s="227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7"/>
      <c r="G418" s="227"/>
      <c r="H418" s="227"/>
      <c r="I418" s="227"/>
      <c r="J418" s="486"/>
      <c r="K418" s="226"/>
      <c r="L418" s="227"/>
      <c r="M418" s="227"/>
      <c r="N418" s="227"/>
      <c r="O418" s="227"/>
      <c r="P418" s="227"/>
      <c r="Q418" s="227"/>
      <c r="R418" s="227"/>
      <c r="S418" s="227"/>
      <c r="T418" s="227"/>
      <c r="U418" s="227"/>
      <c r="V418" s="227"/>
      <c r="W418" s="227"/>
      <c r="X418" s="227"/>
      <c r="Y418" s="227"/>
      <c r="Z418" s="228"/>
      <c r="AA418" s="485"/>
      <c r="AB418" s="227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7"/>
      <c r="G419" s="227"/>
      <c r="H419" s="227"/>
      <c r="I419" s="227"/>
      <c r="J419" s="486"/>
      <c r="K419" s="226"/>
      <c r="L419" s="227"/>
      <c r="M419" s="227"/>
      <c r="N419" s="227"/>
      <c r="O419" s="227"/>
      <c r="P419" s="227"/>
      <c r="Q419" s="227"/>
      <c r="R419" s="227"/>
      <c r="S419" s="227"/>
      <c r="T419" s="227"/>
      <c r="U419" s="227"/>
      <c r="V419" s="227"/>
      <c r="W419" s="227"/>
      <c r="X419" s="227"/>
      <c r="Y419" s="227"/>
      <c r="Z419" s="228"/>
      <c r="AA419" s="485"/>
      <c r="AB419" s="227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7"/>
      <c r="G420" s="227"/>
      <c r="H420" s="227"/>
      <c r="I420" s="227"/>
      <c r="J420" s="486"/>
      <c r="K420" s="226"/>
      <c r="L420" s="227"/>
      <c r="M420" s="227"/>
      <c r="N420" s="227"/>
      <c r="O420" s="227"/>
      <c r="P420" s="227"/>
      <c r="Q420" s="227"/>
      <c r="R420" s="227"/>
      <c r="S420" s="227"/>
      <c r="T420" s="227"/>
      <c r="U420" s="227"/>
      <c r="V420" s="227"/>
      <c r="W420" s="227"/>
      <c r="X420" s="227"/>
      <c r="Y420" s="227"/>
      <c r="Z420" s="228"/>
      <c r="AA420" s="485"/>
      <c r="AB420" s="227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7"/>
      <c r="G421" s="227"/>
      <c r="H421" s="227"/>
      <c r="I421" s="227"/>
      <c r="J421" s="486"/>
      <c r="K421" s="226"/>
      <c r="L421" s="227"/>
      <c r="M421" s="227"/>
      <c r="N421" s="227"/>
      <c r="O421" s="227"/>
      <c r="P421" s="227"/>
      <c r="Q421" s="227"/>
      <c r="R421" s="227"/>
      <c r="S421" s="227"/>
      <c r="T421" s="227"/>
      <c r="U421" s="227"/>
      <c r="V421" s="227"/>
      <c r="W421" s="227"/>
      <c r="X421" s="227"/>
      <c r="Y421" s="227"/>
      <c r="Z421" s="228"/>
      <c r="AA421" s="485"/>
      <c r="AB421" s="227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7"/>
      <c r="G422" s="227"/>
      <c r="H422" s="227"/>
      <c r="I422" s="227"/>
      <c r="J422" s="486"/>
      <c r="K422" s="226"/>
      <c r="L422" s="227"/>
      <c r="M422" s="227"/>
      <c r="N422" s="227"/>
      <c r="O422" s="227"/>
      <c r="P422" s="227"/>
      <c r="Q422" s="227"/>
      <c r="R422" s="227"/>
      <c r="S422" s="227"/>
      <c r="T422" s="227"/>
      <c r="U422" s="227"/>
      <c r="V422" s="227"/>
      <c r="W422" s="227"/>
      <c r="X422" s="227"/>
      <c r="Y422" s="227"/>
      <c r="Z422" s="228"/>
      <c r="AA422" s="485"/>
      <c r="AB422" s="227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7"/>
      <c r="G423" s="227"/>
      <c r="H423" s="227"/>
      <c r="I423" s="227"/>
      <c r="J423" s="486"/>
      <c r="K423" s="226"/>
      <c r="L423" s="227"/>
      <c r="M423" s="227"/>
      <c r="N423" s="227"/>
      <c r="O423" s="227"/>
      <c r="P423" s="227"/>
      <c r="Q423" s="227"/>
      <c r="R423" s="227"/>
      <c r="S423" s="227"/>
      <c r="T423" s="227"/>
      <c r="U423" s="227"/>
      <c r="V423" s="227"/>
      <c r="W423" s="227"/>
      <c r="X423" s="227"/>
      <c r="Y423" s="227"/>
      <c r="Z423" s="228"/>
      <c r="AA423" s="485"/>
      <c r="AB423" s="227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7"/>
      <c r="G424" s="227"/>
      <c r="H424" s="227"/>
      <c r="I424" s="227"/>
      <c r="J424" s="486"/>
      <c r="K424" s="226"/>
      <c r="L424" s="227"/>
      <c r="M424" s="227"/>
      <c r="N424" s="227"/>
      <c r="O424" s="227"/>
      <c r="P424" s="227"/>
      <c r="Q424" s="227"/>
      <c r="R424" s="227"/>
      <c r="S424" s="227"/>
      <c r="T424" s="227"/>
      <c r="U424" s="227"/>
      <c r="V424" s="227"/>
      <c r="W424" s="227"/>
      <c r="X424" s="227"/>
      <c r="Y424" s="227"/>
      <c r="Z424" s="228"/>
      <c r="AA424" s="485"/>
      <c r="AB424" s="227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7"/>
      <c r="G425" s="227"/>
      <c r="H425" s="227"/>
      <c r="I425" s="227"/>
      <c r="J425" s="486"/>
      <c r="K425" s="226"/>
      <c r="L425" s="227"/>
      <c r="M425" s="227"/>
      <c r="N425" s="227"/>
      <c r="O425" s="227"/>
      <c r="P425" s="227"/>
      <c r="Q425" s="227"/>
      <c r="R425" s="227"/>
      <c r="S425" s="227"/>
      <c r="T425" s="227"/>
      <c r="U425" s="227"/>
      <c r="V425" s="227"/>
      <c r="W425" s="227"/>
      <c r="X425" s="227"/>
      <c r="Y425" s="227"/>
      <c r="Z425" s="228"/>
      <c r="AA425" s="485"/>
      <c r="AB425" s="227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7"/>
      <c r="G426" s="227"/>
      <c r="H426" s="227"/>
      <c r="I426" s="227"/>
      <c r="J426" s="486"/>
      <c r="K426" s="226"/>
      <c r="L426" s="227"/>
      <c r="M426" s="227"/>
      <c r="N426" s="227"/>
      <c r="O426" s="227"/>
      <c r="P426" s="227"/>
      <c r="Q426" s="227"/>
      <c r="R426" s="227"/>
      <c r="S426" s="227"/>
      <c r="T426" s="227"/>
      <c r="U426" s="227"/>
      <c r="V426" s="227"/>
      <c r="W426" s="227"/>
      <c r="X426" s="227"/>
      <c r="Y426" s="227"/>
      <c r="Z426" s="228"/>
      <c r="AA426" s="485"/>
      <c r="AB426" s="227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7"/>
      <c r="G427" s="227"/>
      <c r="H427" s="227"/>
      <c r="I427" s="227"/>
      <c r="J427" s="486"/>
      <c r="K427" s="226"/>
      <c r="L427" s="227"/>
      <c r="M427" s="227"/>
      <c r="N427" s="227"/>
      <c r="O427" s="227"/>
      <c r="P427" s="227"/>
      <c r="Q427" s="227"/>
      <c r="R427" s="227"/>
      <c r="S427" s="227"/>
      <c r="T427" s="227"/>
      <c r="U427" s="227"/>
      <c r="V427" s="227"/>
      <c r="W427" s="227"/>
      <c r="X427" s="227"/>
      <c r="Y427" s="227"/>
      <c r="Z427" s="228"/>
      <c r="AA427" s="485"/>
      <c r="AB427" s="227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7"/>
      <c r="G428" s="227"/>
      <c r="H428" s="227"/>
      <c r="I428" s="227"/>
      <c r="J428" s="486"/>
      <c r="K428" s="226"/>
      <c r="L428" s="227"/>
      <c r="M428" s="227"/>
      <c r="N428" s="227"/>
      <c r="O428" s="227"/>
      <c r="P428" s="227"/>
      <c r="Q428" s="227"/>
      <c r="R428" s="227"/>
      <c r="S428" s="227"/>
      <c r="T428" s="227"/>
      <c r="U428" s="227"/>
      <c r="V428" s="227"/>
      <c r="W428" s="227"/>
      <c r="X428" s="227"/>
      <c r="Y428" s="227"/>
      <c r="Z428" s="228"/>
      <c r="AA428" s="485"/>
      <c r="AB428" s="227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7"/>
      <c r="G429" s="227"/>
      <c r="H429" s="227"/>
      <c r="I429" s="227"/>
      <c r="J429" s="486"/>
      <c r="K429" s="226"/>
      <c r="L429" s="227"/>
      <c r="M429" s="227"/>
      <c r="N429" s="227"/>
      <c r="O429" s="227"/>
      <c r="P429" s="227"/>
      <c r="Q429" s="227"/>
      <c r="R429" s="227"/>
      <c r="S429" s="227"/>
      <c r="T429" s="227"/>
      <c r="U429" s="227"/>
      <c r="V429" s="227"/>
      <c r="W429" s="227"/>
      <c r="X429" s="227"/>
      <c r="Y429" s="227"/>
      <c r="Z429" s="228"/>
      <c r="AA429" s="485"/>
      <c r="AB429" s="227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7"/>
      <c r="G430" s="227"/>
      <c r="H430" s="227"/>
      <c r="I430" s="227"/>
      <c r="J430" s="486"/>
      <c r="K430" s="226"/>
      <c r="L430" s="227"/>
      <c r="M430" s="227"/>
      <c r="N430" s="227"/>
      <c r="O430" s="227"/>
      <c r="P430" s="227"/>
      <c r="Q430" s="227"/>
      <c r="R430" s="227"/>
      <c r="S430" s="227"/>
      <c r="T430" s="227"/>
      <c r="U430" s="227"/>
      <c r="V430" s="227"/>
      <c r="W430" s="227"/>
      <c r="X430" s="227"/>
      <c r="Y430" s="227"/>
      <c r="Z430" s="228"/>
      <c r="AA430" s="485"/>
      <c r="AB430" s="227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7"/>
      <c r="G431" s="227"/>
      <c r="H431" s="227"/>
      <c r="I431" s="227"/>
      <c r="J431" s="486"/>
      <c r="K431" s="226"/>
      <c r="L431" s="227"/>
      <c r="M431" s="227"/>
      <c r="N431" s="227"/>
      <c r="O431" s="227"/>
      <c r="P431" s="227"/>
      <c r="Q431" s="227"/>
      <c r="R431" s="227"/>
      <c r="S431" s="227"/>
      <c r="T431" s="227"/>
      <c r="U431" s="227"/>
      <c r="V431" s="227"/>
      <c r="W431" s="227"/>
      <c r="X431" s="227"/>
      <c r="Y431" s="227"/>
      <c r="Z431" s="228"/>
      <c r="AA431" s="485"/>
      <c r="AB431" s="227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7"/>
      <c r="G432" s="227"/>
      <c r="H432" s="227"/>
      <c r="I432" s="227"/>
      <c r="J432" s="486"/>
      <c r="K432" s="226"/>
      <c r="L432" s="227"/>
      <c r="M432" s="227"/>
      <c r="N432" s="227"/>
      <c r="O432" s="227"/>
      <c r="P432" s="227"/>
      <c r="Q432" s="227"/>
      <c r="R432" s="227"/>
      <c r="S432" s="227"/>
      <c r="T432" s="227"/>
      <c r="U432" s="227"/>
      <c r="V432" s="227"/>
      <c r="W432" s="227"/>
      <c r="X432" s="227"/>
      <c r="Y432" s="227"/>
      <c r="Z432" s="228"/>
      <c r="AA432" s="485"/>
      <c r="AB432" s="227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7"/>
      <c r="G433" s="227"/>
      <c r="H433" s="227"/>
      <c r="I433" s="227"/>
      <c r="J433" s="486"/>
      <c r="K433" s="226"/>
      <c r="L433" s="227"/>
      <c r="M433" s="227"/>
      <c r="N433" s="227"/>
      <c r="O433" s="227"/>
      <c r="P433" s="227"/>
      <c r="Q433" s="227"/>
      <c r="R433" s="227"/>
      <c r="S433" s="227"/>
      <c r="T433" s="227"/>
      <c r="U433" s="227"/>
      <c r="V433" s="227"/>
      <c r="W433" s="227"/>
      <c r="X433" s="227"/>
      <c r="Y433" s="227"/>
      <c r="Z433" s="228"/>
      <c r="AA433" s="485"/>
      <c r="AB433" s="227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7"/>
      <c r="G434" s="227"/>
      <c r="H434" s="227"/>
      <c r="I434" s="227"/>
      <c r="J434" s="486"/>
      <c r="K434" s="226"/>
      <c r="L434" s="227"/>
      <c r="M434" s="227"/>
      <c r="N434" s="227"/>
      <c r="O434" s="227"/>
      <c r="P434" s="227"/>
      <c r="Q434" s="227"/>
      <c r="R434" s="227"/>
      <c r="S434" s="227"/>
      <c r="T434" s="227"/>
      <c r="U434" s="227"/>
      <c r="V434" s="227"/>
      <c r="W434" s="227"/>
      <c r="X434" s="227"/>
      <c r="Y434" s="227"/>
      <c r="Z434" s="228"/>
      <c r="AA434" s="485"/>
      <c r="AB434" s="227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7"/>
      <c r="G435" s="227"/>
      <c r="H435" s="227"/>
      <c r="I435" s="227"/>
      <c r="J435" s="486"/>
      <c r="K435" s="226"/>
      <c r="L435" s="227"/>
      <c r="M435" s="227"/>
      <c r="N435" s="227"/>
      <c r="O435" s="227"/>
      <c r="P435" s="227"/>
      <c r="Q435" s="227"/>
      <c r="R435" s="227"/>
      <c r="S435" s="227"/>
      <c r="T435" s="227"/>
      <c r="U435" s="227"/>
      <c r="V435" s="227"/>
      <c r="W435" s="227"/>
      <c r="X435" s="227"/>
      <c r="Y435" s="227"/>
      <c r="Z435" s="228"/>
      <c r="AA435" s="485"/>
      <c r="AB435" s="227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7"/>
      <c r="G436" s="227"/>
      <c r="H436" s="227"/>
      <c r="I436" s="227"/>
      <c r="J436" s="486"/>
      <c r="K436" s="226"/>
      <c r="L436" s="227"/>
      <c r="M436" s="227"/>
      <c r="N436" s="227"/>
      <c r="O436" s="227"/>
      <c r="P436" s="227"/>
      <c r="Q436" s="227"/>
      <c r="R436" s="227"/>
      <c r="S436" s="227"/>
      <c r="T436" s="227"/>
      <c r="U436" s="227"/>
      <c r="V436" s="227"/>
      <c r="W436" s="227"/>
      <c r="X436" s="227"/>
      <c r="Y436" s="227"/>
      <c r="Z436" s="228"/>
      <c r="AA436" s="485"/>
      <c r="AB436" s="227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7"/>
      <c r="G437" s="227"/>
      <c r="H437" s="227"/>
      <c r="I437" s="227"/>
      <c r="J437" s="486"/>
      <c r="K437" s="226"/>
      <c r="L437" s="227"/>
      <c r="M437" s="227"/>
      <c r="N437" s="227"/>
      <c r="O437" s="227"/>
      <c r="P437" s="227"/>
      <c r="Q437" s="227"/>
      <c r="R437" s="227"/>
      <c r="S437" s="227"/>
      <c r="T437" s="227"/>
      <c r="U437" s="227"/>
      <c r="V437" s="227"/>
      <c r="W437" s="227"/>
      <c r="X437" s="227"/>
      <c r="Y437" s="227"/>
      <c r="Z437" s="228"/>
      <c r="AA437" s="485"/>
      <c r="AB437" s="227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7"/>
      <c r="G438" s="227"/>
      <c r="H438" s="227"/>
      <c r="I438" s="227"/>
      <c r="J438" s="486"/>
      <c r="K438" s="226"/>
      <c r="L438" s="227"/>
      <c r="M438" s="227"/>
      <c r="N438" s="227"/>
      <c r="O438" s="227"/>
      <c r="P438" s="227"/>
      <c r="Q438" s="227"/>
      <c r="R438" s="227"/>
      <c r="S438" s="227"/>
      <c r="T438" s="227"/>
      <c r="U438" s="227"/>
      <c r="V438" s="227"/>
      <c r="W438" s="227"/>
      <c r="X438" s="227"/>
      <c r="Y438" s="227"/>
      <c r="Z438" s="228"/>
      <c r="AA438" s="485"/>
      <c r="AB438" s="227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7"/>
      <c r="G439" s="227"/>
      <c r="H439" s="227"/>
      <c r="I439" s="227"/>
      <c r="J439" s="486"/>
      <c r="K439" s="226"/>
      <c r="L439" s="227"/>
      <c r="M439" s="227"/>
      <c r="N439" s="227"/>
      <c r="O439" s="227"/>
      <c r="P439" s="227"/>
      <c r="Q439" s="227"/>
      <c r="R439" s="227"/>
      <c r="S439" s="227"/>
      <c r="T439" s="227"/>
      <c r="U439" s="227"/>
      <c r="V439" s="227"/>
      <c r="W439" s="227"/>
      <c r="X439" s="227"/>
      <c r="Y439" s="227"/>
      <c r="Z439" s="228"/>
      <c r="AA439" s="485"/>
      <c r="AB439" s="227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7"/>
      <c r="G440" s="227"/>
      <c r="H440" s="227"/>
      <c r="I440" s="227"/>
      <c r="J440" s="486"/>
      <c r="K440" s="226"/>
      <c r="L440" s="227"/>
      <c r="M440" s="227"/>
      <c r="N440" s="227"/>
      <c r="O440" s="227"/>
      <c r="P440" s="227"/>
      <c r="Q440" s="227"/>
      <c r="R440" s="227"/>
      <c r="S440" s="227"/>
      <c r="T440" s="227"/>
      <c r="U440" s="227"/>
      <c r="V440" s="227"/>
      <c r="W440" s="227"/>
      <c r="X440" s="227"/>
      <c r="Y440" s="227"/>
      <c r="Z440" s="228"/>
      <c r="AA440" s="485"/>
      <c r="AB440" s="227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7"/>
      <c r="G441" s="227"/>
      <c r="H441" s="227"/>
      <c r="I441" s="227"/>
      <c r="J441" s="486"/>
      <c r="K441" s="226"/>
      <c r="L441" s="227"/>
      <c r="M441" s="227"/>
      <c r="N441" s="227"/>
      <c r="O441" s="227"/>
      <c r="P441" s="227"/>
      <c r="Q441" s="227"/>
      <c r="R441" s="227"/>
      <c r="S441" s="227"/>
      <c r="T441" s="227"/>
      <c r="U441" s="227"/>
      <c r="V441" s="227"/>
      <c r="W441" s="227"/>
      <c r="X441" s="227"/>
      <c r="Y441" s="227"/>
      <c r="Z441" s="228"/>
      <c r="AA441" s="485"/>
      <c r="AB441" s="227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7"/>
      <c r="G442" s="227"/>
      <c r="H442" s="227"/>
      <c r="I442" s="227"/>
      <c r="J442" s="486"/>
      <c r="K442" s="226"/>
      <c r="L442" s="227"/>
      <c r="M442" s="227"/>
      <c r="N442" s="227"/>
      <c r="O442" s="227"/>
      <c r="P442" s="227"/>
      <c r="Q442" s="227"/>
      <c r="R442" s="227"/>
      <c r="S442" s="227"/>
      <c r="T442" s="227"/>
      <c r="U442" s="227"/>
      <c r="V442" s="227"/>
      <c r="W442" s="227"/>
      <c r="X442" s="227"/>
      <c r="Y442" s="227"/>
      <c r="Z442" s="228"/>
      <c r="AA442" s="485"/>
      <c r="AB442" s="227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7"/>
      <c r="G443" s="227"/>
      <c r="H443" s="227"/>
      <c r="I443" s="227"/>
      <c r="J443" s="486"/>
      <c r="K443" s="226"/>
      <c r="L443" s="227"/>
      <c r="M443" s="227"/>
      <c r="N443" s="227"/>
      <c r="O443" s="227"/>
      <c r="P443" s="227"/>
      <c r="Q443" s="227"/>
      <c r="R443" s="227"/>
      <c r="S443" s="227"/>
      <c r="T443" s="227"/>
      <c r="U443" s="227"/>
      <c r="V443" s="227"/>
      <c r="W443" s="227"/>
      <c r="X443" s="227"/>
      <c r="Y443" s="227"/>
      <c r="Z443" s="228"/>
      <c r="AA443" s="485"/>
      <c r="AB443" s="227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7"/>
      <c r="G444" s="227"/>
      <c r="H444" s="227"/>
      <c r="I444" s="227"/>
      <c r="J444" s="486"/>
      <c r="K444" s="226"/>
      <c r="L444" s="227"/>
      <c r="M444" s="227"/>
      <c r="N444" s="227"/>
      <c r="O444" s="227"/>
      <c r="P444" s="227"/>
      <c r="Q444" s="227"/>
      <c r="R444" s="227"/>
      <c r="S444" s="227"/>
      <c r="T444" s="227"/>
      <c r="U444" s="227"/>
      <c r="V444" s="227"/>
      <c r="W444" s="227"/>
      <c r="X444" s="227"/>
      <c r="Y444" s="227"/>
      <c r="Z444" s="228"/>
      <c r="AA444" s="485"/>
      <c r="AB444" s="227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7"/>
      <c r="G445" s="227"/>
      <c r="H445" s="227"/>
      <c r="I445" s="227"/>
      <c r="J445" s="486"/>
      <c r="K445" s="226"/>
      <c r="L445" s="227"/>
      <c r="M445" s="227"/>
      <c r="N445" s="227"/>
      <c r="O445" s="227"/>
      <c r="P445" s="227"/>
      <c r="Q445" s="227"/>
      <c r="R445" s="227"/>
      <c r="S445" s="227"/>
      <c r="T445" s="227"/>
      <c r="U445" s="227"/>
      <c r="V445" s="227"/>
      <c r="W445" s="227"/>
      <c r="X445" s="227"/>
      <c r="Y445" s="227"/>
      <c r="Z445" s="228"/>
      <c r="AA445" s="485"/>
      <c r="AB445" s="227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7"/>
      <c r="G446" s="227"/>
      <c r="H446" s="227"/>
      <c r="I446" s="227"/>
      <c r="J446" s="486"/>
      <c r="K446" s="226"/>
      <c r="L446" s="227"/>
      <c r="M446" s="227"/>
      <c r="N446" s="227"/>
      <c r="O446" s="227"/>
      <c r="P446" s="227"/>
      <c r="Q446" s="227"/>
      <c r="R446" s="227"/>
      <c r="S446" s="227"/>
      <c r="T446" s="227"/>
      <c r="U446" s="227"/>
      <c r="V446" s="227"/>
      <c r="W446" s="227"/>
      <c r="X446" s="227"/>
      <c r="Y446" s="227"/>
      <c r="Z446" s="228"/>
      <c r="AA446" s="485"/>
      <c r="AB446" s="227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7"/>
      <c r="G447" s="227"/>
      <c r="H447" s="227"/>
      <c r="I447" s="227"/>
      <c r="J447" s="486"/>
      <c r="K447" s="226"/>
      <c r="L447" s="227"/>
      <c r="M447" s="227"/>
      <c r="N447" s="227"/>
      <c r="O447" s="227"/>
      <c r="P447" s="227"/>
      <c r="Q447" s="227"/>
      <c r="R447" s="227"/>
      <c r="S447" s="227"/>
      <c r="T447" s="227"/>
      <c r="U447" s="227"/>
      <c r="V447" s="227"/>
      <c r="W447" s="227"/>
      <c r="X447" s="227"/>
      <c r="Y447" s="227"/>
      <c r="Z447" s="228"/>
      <c r="AA447" s="485"/>
      <c r="AB447" s="227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7"/>
      <c r="G448" s="227"/>
      <c r="H448" s="227"/>
      <c r="I448" s="227"/>
      <c r="J448" s="486"/>
      <c r="K448" s="226"/>
      <c r="L448" s="227"/>
      <c r="M448" s="227"/>
      <c r="N448" s="227"/>
      <c r="O448" s="227"/>
      <c r="P448" s="227"/>
      <c r="Q448" s="227"/>
      <c r="R448" s="227"/>
      <c r="S448" s="227"/>
      <c r="T448" s="227"/>
      <c r="U448" s="227"/>
      <c r="V448" s="227"/>
      <c r="W448" s="227"/>
      <c r="X448" s="227"/>
      <c r="Y448" s="227"/>
      <c r="Z448" s="228"/>
      <c r="AA448" s="485"/>
      <c r="AB448" s="227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7"/>
      <c r="G449" s="227"/>
      <c r="H449" s="227"/>
      <c r="I449" s="227"/>
      <c r="J449" s="486"/>
      <c r="K449" s="226"/>
      <c r="L449" s="227"/>
      <c r="M449" s="227"/>
      <c r="N449" s="227"/>
      <c r="O449" s="227"/>
      <c r="P449" s="227"/>
      <c r="Q449" s="227"/>
      <c r="R449" s="227"/>
      <c r="S449" s="227"/>
      <c r="T449" s="227"/>
      <c r="U449" s="227"/>
      <c r="V449" s="227"/>
      <c r="W449" s="227"/>
      <c r="X449" s="227"/>
      <c r="Y449" s="227"/>
      <c r="Z449" s="228"/>
      <c r="AA449" s="485"/>
      <c r="AB449" s="227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7"/>
      <c r="G450" s="227"/>
      <c r="H450" s="227"/>
      <c r="I450" s="227"/>
      <c r="J450" s="486"/>
      <c r="K450" s="226"/>
      <c r="L450" s="227"/>
      <c r="M450" s="227"/>
      <c r="N450" s="227"/>
      <c r="O450" s="227"/>
      <c r="P450" s="227"/>
      <c r="Q450" s="227"/>
      <c r="R450" s="227"/>
      <c r="S450" s="227"/>
      <c r="T450" s="227"/>
      <c r="U450" s="227"/>
      <c r="V450" s="227"/>
      <c r="W450" s="227"/>
      <c r="X450" s="227"/>
      <c r="Y450" s="227"/>
      <c r="Z450" s="228"/>
      <c r="AA450" s="485"/>
      <c r="AB450" s="227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7"/>
      <c r="G451" s="227"/>
      <c r="H451" s="227"/>
      <c r="I451" s="227"/>
      <c r="J451" s="486"/>
      <c r="K451" s="226"/>
      <c r="L451" s="227"/>
      <c r="M451" s="227"/>
      <c r="N451" s="227"/>
      <c r="O451" s="227"/>
      <c r="P451" s="227"/>
      <c r="Q451" s="227"/>
      <c r="R451" s="227"/>
      <c r="S451" s="227"/>
      <c r="T451" s="227"/>
      <c r="U451" s="227"/>
      <c r="V451" s="227"/>
      <c r="W451" s="227"/>
      <c r="X451" s="227"/>
      <c r="Y451" s="227"/>
      <c r="Z451" s="228"/>
      <c r="AA451" s="485"/>
      <c r="AB451" s="227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7"/>
      <c r="G452" s="227"/>
      <c r="H452" s="227"/>
      <c r="I452" s="227"/>
      <c r="J452" s="486"/>
      <c r="K452" s="226"/>
      <c r="L452" s="227"/>
      <c r="M452" s="227"/>
      <c r="N452" s="227"/>
      <c r="O452" s="227"/>
      <c r="P452" s="227"/>
      <c r="Q452" s="227"/>
      <c r="R452" s="227"/>
      <c r="S452" s="227"/>
      <c r="T452" s="227"/>
      <c r="U452" s="227"/>
      <c r="V452" s="227"/>
      <c r="W452" s="227"/>
      <c r="X452" s="227"/>
      <c r="Y452" s="227"/>
      <c r="Z452" s="228"/>
      <c r="AA452" s="485"/>
      <c r="AB452" s="227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7"/>
      <c r="G453" s="227"/>
      <c r="H453" s="227"/>
      <c r="I453" s="227"/>
      <c r="J453" s="486"/>
      <c r="K453" s="226"/>
      <c r="L453" s="227"/>
      <c r="M453" s="227"/>
      <c r="N453" s="227"/>
      <c r="O453" s="227"/>
      <c r="P453" s="227"/>
      <c r="Q453" s="227"/>
      <c r="R453" s="227"/>
      <c r="S453" s="227"/>
      <c r="T453" s="227"/>
      <c r="U453" s="227"/>
      <c r="V453" s="227"/>
      <c r="W453" s="227"/>
      <c r="X453" s="227"/>
      <c r="Y453" s="227"/>
      <c r="Z453" s="228"/>
      <c r="AA453" s="485"/>
      <c r="AB453" s="227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7"/>
      <c r="G454" s="227"/>
      <c r="H454" s="227"/>
      <c r="I454" s="227"/>
      <c r="J454" s="486"/>
      <c r="K454" s="226"/>
      <c r="L454" s="227"/>
      <c r="M454" s="227"/>
      <c r="N454" s="227"/>
      <c r="O454" s="227"/>
      <c r="P454" s="227"/>
      <c r="Q454" s="227"/>
      <c r="R454" s="227"/>
      <c r="S454" s="227"/>
      <c r="T454" s="227"/>
      <c r="U454" s="227"/>
      <c r="V454" s="227"/>
      <c r="W454" s="227"/>
      <c r="X454" s="227"/>
      <c r="Y454" s="227"/>
      <c r="Z454" s="228"/>
      <c r="AA454" s="485"/>
      <c r="AB454" s="227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7"/>
      <c r="G455" s="227"/>
      <c r="H455" s="227"/>
      <c r="I455" s="227"/>
      <c r="J455" s="486"/>
      <c r="K455" s="226"/>
      <c r="L455" s="227"/>
      <c r="M455" s="227"/>
      <c r="N455" s="227"/>
      <c r="O455" s="227"/>
      <c r="P455" s="227"/>
      <c r="Q455" s="227"/>
      <c r="R455" s="227"/>
      <c r="S455" s="227"/>
      <c r="T455" s="227"/>
      <c r="U455" s="227"/>
      <c r="V455" s="227"/>
      <c r="W455" s="227"/>
      <c r="X455" s="227"/>
      <c r="Y455" s="227"/>
      <c r="Z455" s="228"/>
      <c r="AA455" s="485"/>
      <c r="AB455" s="227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7"/>
      <c r="G456" s="227"/>
      <c r="H456" s="227"/>
      <c r="I456" s="227"/>
      <c r="J456" s="486"/>
      <c r="K456" s="226"/>
      <c r="L456" s="227"/>
      <c r="M456" s="227"/>
      <c r="N456" s="227"/>
      <c r="O456" s="227"/>
      <c r="P456" s="227"/>
      <c r="Q456" s="227"/>
      <c r="R456" s="227"/>
      <c r="S456" s="227"/>
      <c r="T456" s="227"/>
      <c r="U456" s="227"/>
      <c r="V456" s="227"/>
      <c r="W456" s="227"/>
      <c r="X456" s="227"/>
      <c r="Y456" s="227"/>
      <c r="Z456" s="228"/>
      <c r="AA456" s="485"/>
      <c r="AB456" s="227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7"/>
      <c r="G457" s="227"/>
      <c r="H457" s="227"/>
      <c r="I457" s="227"/>
      <c r="J457" s="486"/>
      <c r="K457" s="226"/>
      <c r="L457" s="227"/>
      <c r="M457" s="227"/>
      <c r="N457" s="227"/>
      <c r="O457" s="227"/>
      <c r="P457" s="227"/>
      <c r="Q457" s="227"/>
      <c r="R457" s="227"/>
      <c r="S457" s="227"/>
      <c r="T457" s="227"/>
      <c r="U457" s="227"/>
      <c r="V457" s="227"/>
      <c r="W457" s="227"/>
      <c r="X457" s="227"/>
      <c r="Y457" s="227"/>
      <c r="Z457" s="228"/>
      <c r="AA457" s="485"/>
      <c r="AB457" s="227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7"/>
      <c r="G458" s="227"/>
      <c r="H458" s="227"/>
      <c r="I458" s="227"/>
      <c r="J458" s="486"/>
      <c r="K458" s="226"/>
      <c r="L458" s="227"/>
      <c r="M458" s="227"/>
      <c r="N458" s="227"/>
      <c r="O458" s="227"/>
      <c r="P458" s="227"/>
      <c r="Q458" s="227"/>
      <c r="R458" s="227"/>
      <c r="S458" s="227"/>
      <c r="T458" s="227"/>
      <c r="U458" s="227"/>
      <c r="V458" s="227"/>
      <c r="W458" s="227"/>
      <c r="X458" s="227"/>
      <c r="Y458" s="227"/>
      <c r="Z458" s="228"/>
      <c r="AA458" s="485"/>
      <c r="AB458" s="227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7"/>
      <c r="G459" s="227"/>
      <c r="H459" s="227"/>
      <c r="I459" s="227"/>
      <c r="J459" s="486"/>
      <c r="K459" s="226"/>
      <c r="L459" s="227"/>
      <c r="M459" s="227"/>
      <c r="N459" s="227"/>
      <c r="O459" s="227"/>
      <c r="P459" s="227"/>
      <c r="Q459" s="227"/>
      <c r="R459" s="227"/>
      <c r="S459" s="227"/>
      <c r="T459" s="227"/>
      <c r="U459" s="227"/>
      <c r="V459" s="227"/>
      <c r="W459" s="227"/>
      <c r="X459" s="227"/>
      <c r="Y459" s="227"/>
      <c r="Z459" s="228"/>
      <c r="AA459" s="485"/>
      <c r="AB459" s="227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7"/>
      <c r="G460" s="227"/>
      <c r="H460" s="227"/>
      <c r="I460" s="227"/>
      <c r="J460" s="486"/>
      <c r="K460" s="226"/>
      <c r="L460" s="227"/>
      <c r="M460" s="227"/>
      <c r="N460" s="227"/>
      <c r="O460" s="227"/>
      <c r="P460" s="227"/>
      <c r="Q460" s="227"/>
      <c r="R460" s="227"/>
      <c r="S460" s="227"/>
      <c r="T460" s="227"/>
      <c r="U460" s="227"/>
      <c r="V460" s="227"/>
      <c r="W460" s="227"/>
      <c r="X460" s="227"/>
      <c r="Y460" s="227"/>
      <c r="Z460" s="228"/>
      <c r="AA460" s="485"/>
      <c r="AB460" s="227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7"/>
      <c r="G461" s="227"/>
      <c r="H461" s="227"/>
      <c r="I461" s="227"/>
      <c r="J461" s="486"/>
      <c r="K461" s="226"/>
      <c r="L461" s="227"/>
      <c r="M461" s="227"/>
      <c r="N461" s="227"/>
      <c r="O461" s="227"/>
      <c r="P461" s="227"/>
      <c r="Q461" s="227"/>
      <c r="R461" s="227"/>
      <c r="S461" s="227"/>
      <c r="T461" s="227"/>
      <c r="U461" s="227"/>
      <c r="V461" s="227"/>
      <c r="W461" s="227"/>
      <c r="X461" s="227"/>
      <c r="Y461" s="227"/>
      <c r="Z461" s="228"/>
      <c r="AA461" s="485"/>
      <c r="AB461" s="227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7"/>
      <c r="G462" s="227"/>
      <c r="H462" s="227"/>
      <c r="I462" s="227"/>
      <c r="J462" s="486"/>
      <c r="K462" s="226"/>
      <c r="L462" s="227"/>
      <c r="M462" s="227"/>
      <c r="N462" s="227"/>
      <c r="O462" s="227"/>
      <c r="P462" s="227"/>
      <c r="Q462" s="227"/>
      <c r="R462" s="227"/>
      <c r="S462" s="227"/>
      <c r="T462" s="227"/>
      <c r="U462" s="227"/>
      <c r="V462" s="227"/>
      <c r="W462" s="227"/>
      <c r="X462" s="227"/>
      <c r="Y462" s="227"/>
      <c r="Z462" s="228"/>
      <c r="AA462" s="485"/>
      <c r="AB462" s="227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7"/>
      <c r="G463" s="227"/>
      <c r="H463" s="227"/>
      <c r="I463" s="227"/>
      <c r="J463" s="486"/>
      <c r="K463" s="226"/>
      <c r="L463" s="227"/>
      <c r="M463" s="227"/>
      <c r="N463" s="227"/>
      <c r="O463" s="227"/>
      <c r="P463" s="227"/>
      <c r="Q463" s="227"/>
      <c r="R463" s="227"/>
      <c r="S463" s="227"/>
      <c r="T463" s="227"/>
      <c r="U463" s="227"/>
      <c r="V463" s="227"/>
      <c r="W463" s="227"/>
      <c r="X463" s="227"/>
      <c r="Y463" s="227"/>
      <c r="Z463" s="228"/>
      <c r="AA463" s="485"/>
      <c r="AB463" s="227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7"/>
      <c r="G464" s="227"/>
      <c r="H464" s="227"/>
      <c r="I464" s="227"/>
      <c r="J464" s="486"/>
      <c r="K464" s="226"/>
      <c r="L464" s="227"/>
      <c r="M464" s="227"/>
      <c r="N464" s="227"/>
      <c r="O464" s="227"/>
      <c r="P464" s="227"/>
      <c r="Q464" s="227"/>
      <c r="R464" s="227"/>
      <c r="S464" s="227"/>
      <c r="T464" s="227"/>
      <c r="U464" s="227"/>
      <c r="V464" s="227"/>
      <c r="W464" s="227"/>
      <c r="X464" s="227"/>
      <c r="Y464" s="227"/>
      <c r="Z464" s="228"/>
      <c r="AA464" s="485"/>
      <c r="AB464" s="227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7"/>
      <c r="G465" s="227"/>
      <c r="H465" s="227"/>
      <c r="I465" s="227"/>
      <c r="J465" s="486"/>
      <c r="K465" s="226"/>
      <c r="L465" s="227"/>
      <c r="M465" s="227"/>
      <c r="N465" s="227"/>
      <c r="O465" s="227"/>
      <c r="P465" s="227"/>
      <c r="Q465" s="227"/>
      <c r="R465" s="227"/>
      <c r="S465" s="227"/>
      <c r="T465" s="227"/>
      <c r="U465" s="227"/>
      <c r="V465" s="227"/>
      <c r="W465" s="227"/>
      <c r="X465" s="227"/>
      <c r="Y465" s="227"/>
      <c r="Z465" s="228"/>
      <c r="AA465" s="485"/>
      <c r="AB465" s="227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7"/>
      <c r="G466" s="227"/>
      <c r="H466" s="227"/>
      <c r="I466" s="227"/>
      <c r="J466" s="486"/>
      <c r="K466" s="226"/>
      <c r="L466" s="227"/>
      <c r="M466" s="227"/>
      <c r="N466" s="227"/>
      <c r="O466" s="227"/>
      <c r="P466" s="227"/>
      <c r="Q466" s="227"/>
      <c r="R466" s="227"/>
      <c r="S466" s="227"/>
      <c r="T466" s="227"/>
      <c r="U466" s="227"/>
      <c r="V466" s="227"/>
      <c r="W466" s="227"/>
      <c r="X466" s="227"/>
      <c r="Y466" s="227"/>
      <c r="Z466" s="228"/>
      <c r="AA466" s="485"/>
      <c r="AB466" s="227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7"/>
      <c r="G467" s="227"/>
      <c r="H467" s="227"/>
      <c r="I467" s="227"/>
      <c r="J467" s="486"/>
      <c r="K467" s="226"/>
      <c r="L467" s="227"/>
      <c r="M467" s="227"/>
      <c r="N467" s="227"/>
      <c r="O467" s="227"/>
      <c r="P467" s="227"/>
      <c r="Q467" s="227"/>
      <c r="R467" s="227"/>
      <c r="S467" s="227"/>
      <c r="T467" s="227"/>
      <c r="U467" s="227"/>
      <c r="V467" s="227"/>
      <c r="W467" s="227"/>
      <c r="X467" s="227"/>
      <c r="Y467" s="227"/>
      <c r="Z467" s="228"/>
      <c r="AA467" s="485"/>
      <c r="AB467" s="227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7"/>
      <c r="G468" s="227"/>
      <c r="H468" s="227"/>
      <c r="I468" s="227"/>
      <c r="J468" s="486"/>
      <c r="K468" s="226"/>
      <c r="L468" s="227"/>
      <c r="M468" s="227"/>
      <c r="N468" s="227"/>
      <c r="O468" s="227"/>
      <c r="P468" s="227"/>
      <c r="Q468" s="227"/>
      <c r="R468" s="227"/>
      <c r="S468" s="227"/>
      <c r="T468" s="227"/>
      <c r="U468" s="227"/>
      <c r="V468" s="227"/>
      <c r="W468" s="227"/>
      <c r="X468" s="227"/>
      <c r="Y468" s="227"/>
      <c r="Z468" s="228"/>
      <c r="AA468" s="485"/>
      <c r="AB468" s="227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7"/>
      <c r="G469" s="227"/>
      <c r="H469" s="227"/>
      <c r="I469" s="227"/>
      <c r="J469" s="486"/>
      <c r="K469" s="226"/>
      <c r="L469" s="227"/>
      <c r="M469" s="227"/>
      <c r="N469" s="227"/>
      <c r="O469" s="227"/>
      <c r="P469" s="227"/>
      <c r="Q469" s="227"/>
      <c r="R469" s="227"/>
      <c r="S469" s="227"/>
      <c r="T469" s="227"/>
      <c r="U469" s="227"/>
      <c r="V469" s="227"/>
      <c r="W469" s="227"/>
      <c r="X469" s="227"/>
      <c r="Y469" s="227"/>
      <c r="Z469" s="228"/>
      <c r="AA469" s="485"/>
      <c r="AB469" s="227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7"/>
      <c r="G470" s="227"/>
      <c r="H470" s="227"/>
      <c r="I470" s="227"/>
      <c r="J470" s="486"/>
      <c r="K470" s="226"/>
      <c r="L470" s="227"/>
      <c r="M470" s="227"/>
      <c r="N470" s="227"/>
      <c r="O470" s="227"/>
      <c r="P470" s="227"/>
      <c r="Q470" s="227"/>
      <c r="R470" s="227"/>
      <c r="S470" s="227"/>
      <c r="T470" s="227"/>
      <c r="U470" s="227"/>
      <c r="V470" s="227"/>
      <c r="W470" s="227"/>
      <c r="X470" s="227"/>
      <c r="Y470" s="227"/>
      <c r="Z470" s="228"/>
      <c r="AA470" s="485"/>
      <c r="AB470" s="227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7"/>
      <c r="G471" s="227"/>
      <c r="H471" s="227"/>
      <c r="I471" s="227"/>
      <c r="J471" s="486"/>
      <c r="K471" s="226"/>
      <c r="L471" s="227"/>
      <c r="M471" s="227"/>
      <c r="N471" s="227"/>
      <c r="O471" s="227"/>
      <c r="P471" s="227"/>
      <c r="Q471" s="227"/>
      <c r="R471" s="227"/>
      <c r="S471" s="227"/>
      <c r="T471" s="227"/>
      <c r="U471" s="227"/>
      <c r="V471" s="227"/>
      <c r="W471" s="227"/>
      <c r="X471" s="227"/>
      <c r="Y471" s="227"/>
      <c r="Z471" s="228"/>
      <c r="AA471" s="485"/>
      <c r="AB471" s="227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7"/>
      <c r="G472" s="227"/>
      <c r="H472" s="227"/>
      <c r="I472" s="227"/>
      <c r="J472" s="486"/>
      <c r="K472" s="226"/>
      <c r="L472" s="227"/>
      <c r="M472" s="227"/>
      <c r="N472" s="227"/>
      <c r="O472" s="227"/>
      <c r="P472" s="227"/>
      <c r="Q472" s="227"/>
      <c r="R472" s="227"/>
      <c r="S472" s="227"/>
      <c r="T472" s="227"/>
      <c r="U472" s="227"/>
      <c r="V472" s="227"/>
      <c r="W472" s="227"/>
      <c r="X472" s="227"/>
      <c r="Y472" s="227"/>
      <c r="Z472" s="228"/>
      <c r="AA472" s="485"/>
      <c r="AB472" s="227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7"/>
      <c r="G473" s="227"/>
      <c r="H473" s="227"/>
      <c r="I473" s="227"/>
      <c r="J473" s="486"/>
      <c r="K473" s="226"/>
      <c r="L473" s="227"/>
      <c r="M473" s="227"/>
      <c r="N473" s="227"/>
      <c r="O473" s="227"/>
      <c r="P473" s="227"/>
      <c r="Q473" s="227"/>
      <c r="R473" s="227"/>
      <c r="S473" s="227"/>
      <c r="T473" s="227"/>
      <c r="U473" s="227"/>
      <c r="V473" s="227"/>
      <c r="W473" s="227"/>
      <c r="X473" s="227"/>
      <c r="Y473" s="227"/>
      <c r="Z473" s="228"/>
      <c r="AA473" s="485"/>
      <c r="AB473" s="227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7"/>
      <c r="G474" s="227"/>
      <c r="H474" s="227"/>
      <c r="I474" s="227"/>
      <c r="J474" s="486"/>
      <c r="K474" s="226"/>
      <c r="L474" s="227"/>
      <c r="M474" s="227"/>
      <c r="N474" s="227"/>
      <c r="O474" s="227"/>
      <c r="P474" s="227"/>
      <c r="Q474" s="227"/>
      <c r="R474" s="227"/>
      <c r="S474" s="227"/>
      <c r="T474" s="227"/>
      <c r="U474" s="227"/>
      <c r="V474" s="227"/>
      <c r="W474" s="227"/>
      <c r="X474" s="227"/>
      <c r="Y474" s="227"/>
      <c r="Z474" s="228"/>
      <c r="AA474" s="485"/>
      <c r="AB474" s="227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7"/>
      <c r="G475" s="227"/>
      <c r="H475" s="227"/>
      <c r="I475" s="227"/>
      <c r="J475" s="486"/>
      <c r="K475" s="226"/>
      <c r="L475" s="227"/>
      <c r="M475" s="227"/>
      <c r="N475" s="227"/>
      <c r="O475" s="227"/>
      <c r="P475" s="227"/>
      <c r="Q475" s="227"/>
      <c r="R475" s="227"/>
      <c r="S475" s="227"/>
      <c r="T475" s="227"/>
      <c r="U475" s="227"/>
      <c r="V475" s="227"/>
      <c r="W475" s="227"/>
      <c r="X475" s="227"/>
      <c r="Y475" s="227"/>
      <c r="Z475" s="228"/>
      <c r="AA475" s="485"/>
      <c r="AB475" s="227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7"/>
      <c r="G476" s="227"/>
      <c r="H476" s="227"/>
      <c r="I476" s="227"/>
      <c r="J476" s="486"/>
      <c r="K476" s="226"/>
      <c r="L476" s="227"/>
      <c r="M476" s="227"/>
      <c r="N476" s="227"/>
      <c r="O476" s="227"/>
      <c r="P476" s="227"/>
      <c r="Q476" s="227"/>
      <c r="R476" s="227"/>
      <c r="S476" s="227"/>
      <c r="T476" s="227"/>
      <c r="U476" s="227"/>
      <c r="V476" s="227"/>
      <c r="W476" s="227"/>
      <c r="X476" s="227"/>
      <c r="Y476" s="227"/>
      <c r="Z476" s="228"/>
      <c r="AA476" s="485"/>
      <c r="AB476" s="227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7"/>
      <c r="G477" s="227"/>
      <c r="H477" s="227"/>
      <c r="I477" s="227"/>
      <c r="J477" s="486"/>
      <c r="K477" s="226"/>
      <c r="L477" s="227"/>
      <c r="M477" s="227"/>
      <c r="N477" s="227"/>
      <c r="O477" s="227"/>
      <c r="P477" s="227"/>
      <c r="Q477" s="227"/>
      <c r="R477" s="227"/>
      <c r="S477" s="227"/>
      <c r="T477" s="227"/>
      <c r="U477" s="227"/>
      <c r="V477" s="227"/>
      <c r="W477" s="227"/>
      <c r="X477" s="227"/>
      <c r="Y477" s="227"/>
      <c r="Z477" s="228"/>
      <c r="AA477" s="485"/>
      <c r="AB477" s="227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7"/>
      <c r="G478" s="227"/>
      <c r="H478" s="227"/>
      <c r="I478" s="227"/>
      <c r="J478" s="486"/>
      <c r="K478" s="226"/>
      <c r="L478" s="227"/>
      <c r="M478" s="227"/>
      <c r="N478" s="227"/>
      <c r="O478" s="227"/>
      <c r="P478" s="227"/>
      <c r="Q478" s="227"/>
      <c r="R478" s="227"/>
      <c r="S478" s="227"/>
      <c r="T478" s="227"/>
      <c r="U478" s="227"/>
      <c r="V478" s="227"/>
      <c r="W478" s="227"/>
      <c r="X478" s="227"/>
      <c r="Y478" s="227"/>
      <c r="Z478" s="228"/>
      <c r="AA478" s="485"/>
      <c r="AB478" s="227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7"/>
      <c r="G479" s="227"/>
      <c r="H479" s="227"/>
      <c r="I479" s="227"/>
      <c r="J479" s="486"/>
      <c r="K479" s="226"/>
      <c r="L479" s="227"/>
      <c r="M479" s="227"/>
      <c r="N479" s="227"/>
      <c r="O479" s="227"/>
      <c r="P479" s="227"/>
      <c r="Q479" s="227"/>
      <c r="R479" s="227"/>
      <c r="S479" s="227"/>
      <c r="T479" s="227"/>
      <c r="U479" s="227"/>
      <c r="V479" s="227"/>
      <c r="W479" s="227"/>
      <c r="X479" s="227"/>
      <c r="Y479" s="227"/>
      <c r="Z479" s="228"/>
      <c r="AA479" s="485"/>
      <c r="AB479" s="227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7"/>
      <c r="G480" s="227"/>
      <c r="H480" s="227"/>
      <c r="I480" s="227"/>
      <c r="J480" s="486"/>
      <c r="K480" s="226"/>
      <c r="L480" s="227"/>
      <c r="M480" s="227"/>
      <c r="N480" s="227"/>
      <c r="O480" s="227"/>
      <c r="P480" s="227"/>
      <c r="Q480" s="227"/>
      <c r="R480" s="227"/>
      <c r="S480" s="227"/>
      <c r="T480" s="227"/>
      <c r="U480" s="227"/>
      <c r="V480" s="227"/>
      <c r="W480" s="227"/>
      <c r="X480" s="227"/>
      <c r="Y480" s="227"/>
      <c r="Z480" s="228"/>
      <c r="AA480" s="485"/>
      <c r="AB480" s="227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7"/>
      <c r="G481" s="227"/>
      <c r="H481" s="227"/>
      <c r="I481" s="227"/>
      <c r="J481" s="486"/>
      <c r="K481" s="226"/>
      <c r="L481" s="227"/>
      <c r="M481" s="227"/>
      <c r="N481" s="227"/>
      <c r="O481" s="227"/>
      <c r="P481" s="227"/>
      <c r="Q481" s="227"/>
      <c r="R481" s="227"/>
      <c r="S481" s="227"/>
      <c r="T481" s="227"/>
      <c r="U481" s="227"/>
      <c r="V481" s="227"/>
      <c r="W481" s="227"/>
      <c r="X481" s="227"/>
      <c r="Y481" s="227"/>
      <c r="Z481" s="228"/>
      <c r="AA481" s="485"/>
      <c r="AB481" s="227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7"/>
      <c r="G482" s="227"/>
      <c r="H482" s="227"/>
      <c r="I482" s="227"/>
      <c r="J482" s="486"/>
      <c r="K482" s="226"/>
      <c r="L482" s="227"/>
      <c r="M482" s="227"/>
      <c r="N482" s="227"/>
      <c r="O482" s="227"/>
      <c r="P482" s="227"/>
      <c r="Q482" s="227"/>
      <c r="R482" s="227"/>
      <c r="S482" s="227"/>
      <c r="T482" s="227"/>
      <c r="U482" s="227"/>
      <c r="V482" s="227"/>
      <c r="W482" s="227"/>
      <c r="X482" s="227"/>
      <c r="Y482" s="227"/>
      <c r="Z482" s="228"/>
      <c r="AA482" s="485"/>
      <c r="AB482" s="227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7"/>
      <c r="G483" s="227"/>
      <c r="H483" s="227"/>
      <c r="I483" s="227"/>
      <c r="J483" s="486"/>
      <c r="K483" s="226"/>
      <c r="L483" s="227"/>
      <c r="M483" s="227"/>
      <c r="N483" s="227"/>
      <c r="O483" s="227"/>
      <c r="P483" s="227"/>
      <c r="Q483" s="227"/>
      <c r="R483" s="227"/>
      <c r="S483" s="227"/>
      <c r="T483" s="227"/>
      <c r="U483" s="227"/>
      <c r="V483" s="227"/>
      <c r="W483" s="227"/>
      <c r="X483" s="227"/>
      <c r="Y483" s="227"/>
      <c r="Z483" s="228"/>
      <c r="AA483" s="485"/>
      <c r="AB483" s="227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7"/>
      <c r="G484" s="227"/>
      <c r="H484" s="227"/>
      <c r="I484" s="227"/>
      <c r="J484" s="486"/>
      <c r="K484" s="226"/>
      <c r="L484" s="227"/>
      <c r="M484" s="227"/>
      <c r="N484" s="227"/>
      <c r="O484" s="227"/>
      <c r="P484" s="227"/>
      <c r="Q484" s="227"/>
      <c r="R484" s="227"/>
      <c r="S484" s="227"/>
      <c r="T484" s="227"/>
      <c r="U484" s="227"/>
      <c r="V484" s="227"/>
      <c r="W484" s="227"/>
      <c r="X484" s="227"/>
      <c r="Y484" s="227"/>
      <c r="Z484" s="228"/>
      <c r="AA484" s="485"/>
      <c r="AB484" s="227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7"/>
      <c r="G485" s="227"/>
      <c r="H485" s="227"/>
      <c r="I485" s="227"/>
      <c r="J485" s="486"/>
      <c r="K485" s="226"/>
      <c r="L485" s="227"/>
      <c r="M485" s="227"/>
      <c r="N485" s="227"/>
      <c r="O485" s="227"/>
      <c r="P485" s="227"/>
      <c r="Q485" s="227"/>
      <c r="R485" s="227"/>
      <c r="S485" s="227"/>
      <c r="T485" s="227"/>
      <c r="U485" s="227"/>
      <c r="V485" s="227"/>
      <c r="W485" s="227"/>
      <c r="X485" s="227"/>
      <c r="Y485" s="227"/>
      <c r="Z485" s="228"/>
      <c r="AA485" s="485"/>
      <c r="AB485" s="227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7"/>
      <c r="G486" s="227"/>
      <c r="H486" s="227"/>
      <c r="I486" s="227"/>
      <c r="J486" s="486"/>
      <c r="K486" s="226"/>
      <c r="L486" s="227"/>
      <c r="M486" s="227"/>
      <c r="N486" s="227"/>
      <c r="O486" s="227"/>
      <c r="P486" s="227"/>
      <c r="Q486" s="227"/>
      <c r="R486" s="227"/>
      <c r="S486" s="227"/>
      <c r="T486" s="227"/>
      <c r="U486" s="227"/>
      <c r="V486" s="227"/>
      <c r="W486" s="227"/>
      <c r="X486" s="227"/>
      <c r="Y486" s="227"/>
      <c r="Z486" s="228"/>
      <c r="AA486" s="485"/>
      <c r="AB486" s="227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7"/>
      <c r="G487" s="227"/>
      <c r="H487" s="227"/>
      <c r="I487" s="227"/>
      <c r="J487" s="486"/>
      <c r="K487" s="226"/>
      <c r="L487" s="227"/>
      <c r="M487" s="227"/>
      <c r="N487" s="227"/>
      <c r="O487" s="227"/>
      <c r="P487" s="227"/>
      <c r="Q487" s="227"/>
      <c r="R487" s="227"/>
      <c r="S487" s="227"/>
      <c r="T487" s="227"/>
      <c r="U487" s="227"/>
      <c r="V487" s="227"/>
      <c r="W487" s="227"/>
      <c r="X487" s="227"/>
      <c r="Y487" s="227"/>
      <c r="Z487" s="228"/>
      <c r="AA487" s="485"/>
      <c r="AB487" s="227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7"/>
      <c r="G488" s="227"/>
      <c r="H488" s="227"/>
      <c r="I488" s="227"/>
      <c r="J488" s="486"/>
      <c r="K488" s="226"/>
      <c r="L488" s="227"/>
      <c r="M488" s="227"/>
      <c r="N488" s="227"/>
      <c r="O488" s="227"/>
      <c r="P488" s="227"/>
      <c r="Q488" s="227"/>
      <c r="R488" s="227"/>
      <c r="S488" s="227"/>
      <c r="T488" s="227"/>
      <c r="U488" s="227"/>
      <c r="V488" s="227"/>
      <c r="W488" s="227"/>
      <c r="X488" s="227"/>
      <c r="Y488" s="227"/>
      <c r="Z488" s="228"/>
      <c r="AA488" s="485"/>
      <c r="AB488" s="227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7"/>
      <c r="G489" s="227"/>
      <c r="H489" s="227"/>
      <c r="I489" s="227"/>
      <c r="J489" s="486"/>
      <c r="K489" s="226"/>
      <c r="L489" s="227"/>
      <c r="M489" s="227"/>
      <c r="N489" s="227"/>
      <c r="O489" s="227"/>
      <c r="P489" s="227"/>
      <c r="Q489" s="227"/>
      <c r="R489" s="227"/>
      <c r="S489" s="227"/>
      <c r="T489" s="227"/>
      <c r="U489" s="227"/>
      <c r="V489" s="227"/>
      <c r="W489" s="227"/>
      <c r="X489" s="227"/>
      <c r="Y489" s="227"/>
      <c r="Z489" s="228"/>
      <c r="AA489" s="485"/>
      <c r="AB489" s="227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7"/>
      <c r="G490" s="227"/>
      <c r="H490" s="227"/>
      <c r="I490" s="227"/>
      <c r="J490" s="486"/>
      <c r="K490" s="226"/>
      <c r="L490" s="227"/>
      <c r="M490" s="227"/>
      <c r="N490" s="227"/>
      <c r="O490" s="227"/>
      <c r="P490" s="227"/>
      <c r="Q490" s="227"/>
      <c r="R490" s="227"/>
      <c r="S490" s="227"/>
      <c r="T490" s="227"/>
      <c r="U490" s="227"/>
      <c r="V490" s="227"/>
      <c r="W490" s="227"/>
      <c r="X490" s="227"/>
      <c r="Y490" s="227"/>
      <c r="Z490" s="228"/>
      <c r="AA490" s="485"/>
      <c r="AB490" s="227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7"/>
      <c r="G491" s="227"/>
      <c r="H491" s="227"/>
      <c r="I491" s="227"/>
      <c r="J491" s="486"/>
      <c r="K491" s="226"/>
      <c r="L491" s="227"/>
      <c r="M491" s="227"/>
      <c r="N491" s="227"/>
      <c r="O491" s="227"/>
      <c r="P491" s="227"/>
      <c r="Q491" s="227"/>
      <c r="R491" s="227"/>
      <c r="S491" s="227"/>
      <c r="T491" s="227"/>
      <c r="U491" s="227"/>
      <c r="V491" s="227"/>
      <c r="W491" s="227"/>
      <c r="X491" s="227"/>
      <c r="Y491" s="227"/>
      <c r="Z491" s="228"/>
      <c r="AA491" s="485"/>
      <c r="AB491" s="227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7"/>
      <c r="G492" s="227"/>
      <c r="H492" s="227"/>
      <c r="I492" s="227"/>
      <c r="J492" s="486"/>
      <c r="K492" s="226"/>
      <c r="L492" s="227"/>
      <c r="M492" s="227"/>
      <c r="N492" s="227"/>
      <c r="O492" s="227"/>
      <c r="P492" s="227"/>
      <c r="Q492" s="227"/>
      <c r="R492" s="227"/>
      <c r="S492" s="227"/>
      <c r="T492" s="227"/>
      <c r="U492" s="227"/>
      <c r="V492" s="227"/>
      <c r="W492" s="227"/>
      <c r="X492" s="227"/>
      <c r="Y492" s="227"/>
      <c r="Z492" s="228"/>
      <c r="AA492" s="485"/>
      <c r="AB492" s="227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7"/>
      <c r="G493" s="227"/>
      <c r="H493" s="227"/>
      <c r="I493" s="227"/>
      <c r="J493" s="486"/>
      <c r="K493" s="226"/>
      <c r="L493" s="227"/>
      <c r="M493" s="227"/>
      <c r="N493" s="227"/>
      <c r="O493" s="227"/>
      <c r="P493" s="227"/>
      <c r="Q493" s="227"/>
      <c r="R493" s="227"/>
      <c r="S493" s="227"/>
      <c r="T493" s="227"/>
      <c r="U493" s="227"/>
      <c r="V493" s="227"/>
      <c r="W493" s="227"/>
      <c r="X493" s="227"/>
      <c r="Y493" s="227"/>
      <c r="Z493" s="228"/>
      <c r="AA493" s="485"/>
      <c r="AB493" s="227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7"/>
      <c r="G494" s="227"/>
      <c r="H494" s="227"/>
      <c r="I494" s="227"/>
      <c r="J494" s="486"/>
      <c r="K494" s="226"/>
      <c r="L494" s="227"/>
      <c r="M494" s="227"/>
      <c r="N494" s="227"/>
      <c r="O494" s="227"/>
      <c r="P494" s="227"/>
      <c r="Q494" s="227"/>
      <c r="R494" s="227"/>
      <c r="S494" s="227"/>
      <c r="T494" s="227"/>
      <c r="U494" s="227"/>
      <c r="V494" s="227"/>
      <c r="W494" s="227"/>
      <c r="X494" s="227"/>
      <c r="Y494" s="227"/>
      <c r="Z494" s="228"/>
      <c r="AA494" s="485"/>
      <c r="AB494" s="227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7"/>
      <c r="G495" s="227"/>
      <c r="H495" s="227"/>
      <c r="I495" s="227"/>
      <c r="J495" s="486"/>
      <c r="K495" s="226"/>
      <c r="L495" s="227"/>
      <c r="M495" s="227"/>
      <c r="N495" s="227"/>
      <c r="O495" s="227"/>
      <c r="P495" s="227"/>
      <c r="Q495" s="227"/>
      <c r="R495" s="227"/>
      <c r="S495" s="227"/>
      <c r="T495" s="227"/>
      <c r="U495" s="227"/>
      <c r="V495" s="227"/>
      <c r="W495" s="227"/>
      <c r="X495" s="227"/>
      <c r="Y495" s="227"/>
      <c r="Z495" s="228"/>
      <c r="AA495" s="485"/>
      <c r="AB495" s="227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7"/>
      <c r="G496" s="227"/>
      <c r="H496" s="227"/>
      <c r="I496" s="227"/>
      <c r="J496" s="486"/>
      <c r="K496" s="226"/>
      <c r="L496" s="227"/>
      <c r="M496" s="227"/>
      <c r="N496" s="227"/>
      <c r="O496" s="227"/>
      <c r="P496" s="227"/>
      <c r="Q496" s="227"/>
      <c r="R496" s="227"/>
      <c r="S496" s="227"/>
      <c r="T496" s="227"/>
      <c r="U496" s="227"/>
      <c r="V496" s="227"/>
      <c r="W496" s="227"/>
      <c r="X496" s="227"/>
      <c r="Y496" s="227"/>
      <c r="Z496" s="228"/>
      <c r="AA496" s="485"/>
      <c r="AB496" s="227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7"/>
      <c r="G497" s="227"/>
      <c r="H497" s="227"/>
      <c r="I497" s="227"/>
      <c r="J497" s="486"/>
      <c r="K497" s="226"/>
      <c r="L497" s="227"/>
      <c r="M497" s="227"/>
      <c r="N497" s="227"/>
      <c r="O497" s="227"/>
      <c r="P497" s="227"/>
      <c r="Q497" s="227"/>
      <c r="R497" s="227"/>
      <c r="S497" s="227"/>
      <c r="T497" s="227"/>
      <c r="U497" s="227"/>
      <c r="V497" s="227"/>
      <c r="W497" s="227"/>
      <c r="X497" s="227"/>
      <c r="Y497" s="227"/>
      <c r="Z497" s="228"/>
      <c r="AA497" s="485"/>
      <c r="AB497" s="227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7"/>
      <c r="G498" s="227"/>
      <c r="H498" s="227"/>
      <c r="I498" s="227"/>
      <c r="J498" s="486"/>
      <c r="K498" s="226"/>
      <c r="L498" s="227"/>
      <c r="M498" s="227"/>
      <c r="N498" s="227"/>
      <c r="O498" s="227"/>
      <c r="P498" s="227"/>
      <c r="Q498" s="227"/>
      <c r="R498" s="227"/>
      <c r="S498" s="227"/>
      <c r="T498" s="227"/>
      <c r="U498" s="227"/>
      <c r="V498" s="227"/>
      <c r="W498" s="227"/>
      <c r="X498" s="227"/>
      <c r="Y498" s="227"/>
      <c r="Z498" s="228"/>
      <c r="AA498" s="485"/>
      <c r="AB498" s="227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7"/>
      <c r="G499" s="227"/>
      <c r="H499" s="227"/>
      <c r="I499" s="227"/>
      <c r="J499" s="486"/>
      <c r="K499" s="226"/>
      <c r="L499" s="227"/>
      <c r="M499" s="227"/>
      <c r="N499" s="227"/>
      <c r="O499" s="227"/>
      <c r="P499" s="227"/>
      <c r="Q499" s="227"/>
      <c r="R499" s="227"/>
      <c r="S499" s="227"/>
      <c r="T499" s="227"/>
      <c r="U499" s="227"/>
      <c r="V499" s="227"/>
      <c r="W499" s="227"/>
      <c r="X499" s="227"/>
      <c r="Y499" s="227"/>
      <c r="Z499" s="228"/>
      <c r="AA499" s="485"/>
      <c r="AB499" s="227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7"/>
      <c r="G500" s="227"/>
      <c r="H500" s="227"/>
      <c r="I500" s="227"/>
      <c r="J500" s="486"/>
      <c r="K500" s="226"/>
      <c r="L500" s="227"/>
      <c r="M500" s="227"/>
      <c r="N500" s="227"/>
      <c r="O500" s="227"/>
      <c r="P500" s="227"/>
      <c r="Q500" s="227"/>
      <c r="R500" s="227"/>
      <c r="S500" s="227"/>
      <c r="T500" s="227"/>
      <c r="U500" s="227"/>
      <c r="V500" s="227"/>
      <c r="W500" s="227"/>
      <c r="X500" s="227"/>
      <c r="Y500" s="227"/>
      <c r="Z500" s="228"/>
      <c r="AA500" s="485"/>
      <c r="AB500" s="227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7"/>
      <c r="G501" s="227"/>
      <c r="H501" s="227"/>
      <c r="I501" s="227"/>
      <c r="J501" s="486"/>
      <c r="K501" s="226"/>
      <c r="L501" s="227"/>
      <c r="M501" s="227"/>
      <c r="N501" s="227"/>
      <c r="O501" s="227"/>
      <c r="P501" s="227"/>
      <c r="Q501" s="227"/>
      <c r="R501" s="227"/>
      <c r="S501" s="227"/>
      <c r="T501" s="227"/>
      <c r="U501" s="227"/>
      <c r="V501" s="227"/>
      <c r="W501" s="227"/>
      <c r="X501" s="227"/>
      <c r="Y501" s="227"/>
      <c r="Z501" s="228"/>
      <c r="AA501" s="485"/>
      <c r="AB501" s="227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7"/>
      <c r="G502" s="227"/>
      <c r="H502" s="227"/>
      <c r="I502" s="227"/>
      <c r="J502" s="486"/>
      <c r="K502" s="226"/>
      <c r="L502" s="227"/>
      <c r="M502" s="227"/>
      <c r="N502" s="227"/>
      <c r="O502" s="227"/>
      <c r="P502" s="227"/>
      <c r="Q502" s="227"/>
      <c r="R502" s="227"/>
      <c r="S502" s="227"/>
      <c r="T502" s="227"/>
      <c r="U502" s="227"/>
      <c r="V502" s="227"/>
      <c r="W502" s="227"/>
      <c r="X502" s="227"/>
      <c r="Y502" s="227"/>
      <c r="Z502" s="228"/>
      <c r="AA502" s="485"/>
      <c r="AB502" s="227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7"/>
      <c r="G503" s="227"/>
      <c r="H503" s="227"/>
      <c r="I503" s="227"/>
      <c r="J503" s="486"/>
      <c r="K503" s="226"/>
      <c r="L503" s="227"/>
      <c r="M503" s="227"/>
      <c r="N503" s="227"/>
      <c r="O503" s="227"/>
      <c r="P503" s="227"/>
      <c r="Q503" s="227"/>
      <c r="R503" s="227"/>
      <c r="S503" s="227"/>
      <c r="T503" s="227"/>
      <c r="U503" s="227"/>
      <c r="V503" s="227"/>
      <c r="W503" s="227"/>
      <c r="X503" s="227"/>
      <c r="Y503" s="227"/>
      <c r="Z503" s="228"/>
      <c r="AA503" s="485"/>
      <c r="AB503" s="227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7"/>
      <c r="G504" s="227"/>
      <c r="H504" s="227"/>
      <c r="I504" s="227"/>
      <c r="J504" s="486"/>
      <c r="K504" s="226"/>
      <c r="L504" s="227"/>
      <c r="M504" s="227"/>
      <c r="N504" s="227"/>
      <c r="O504" s="227"/>
      <c r="P504" s="227"/>
      <c r="Q504" s="227"/>
      <c r="R504" s="227"/>
      <c r="S504" s="227"/>
      <c r="T504" s="227"/>
      <c r="U504" s="227"/>
      <c r="V504" s="227"/>
      <c r="W504" s="227"/>
      <c r="X504" s="227"/>
      <c r="Y504" s="227"/>
      <c r="Z504" s="228"/>
      <c r="AA504" s="485"/>
      <c r="AB504" s="227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7"/>
      <c r="G505" s="227"/>
      <c r="H505" s="227"/>
      <c r="I505" s="227"/>
      <c r="J505" s="486"/>
      <c r="K505" s="226"/>
      <c r="L505" s="227"/>
      <c r="M505" s="227"/>
      <c r="N505" s="227"/>
      <c r="O505" s="227"/>
      <c r="P505" s="227"/>
      <c r="Q505" s="227"/>
      <c r="R505" s="227"/>
      <c r="S505" s="227"/>
      <c r="T505" s="227"/>
      <c r="U505" s="227"/>
      <c r="V505" s="227"/>
      <c r="W505" s="227"/>
      <c r="X505" s="227"/>
      <c r="Y505" s="227"/>
      <c r="Z505" s="228"/>
      <c r="AA505" s="485"/>
      <c r="AB505" s="227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7"/>
      <c r="G506" s="227"/>
      <c r="H506" s="227"/>
      <c r="I506" s="227"/>
      <c r="J506" s="486"/>
      <c r="K506" s="226"/>
      <c r="L506" s="227"/>
      <c r="M506" s="227"/>
      <c r="N506" s="227"/>
      <c r="O506" s="227"/>
      <c r="P506" s="227"/>
      <c r="Q506" s="227"/>
      <c r="R506" s="227"/>
      <c r="S506" s="227"/>
      <c r="T506" s="227"/>
      <c r="U506" s="227"/>
      <c r="V506" s="227"/>
      <c r="W506" s="227"/>
      <c r="X506" s="227"/>
      <c r="Y506" s="227"/>
      <c r="Z506" s="228"/>
      <c r="AA506" s="485"/>
      <c r="AB506" s="227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7"/>
      <c r="G507" s="227"/>
      <c r="H507" s="227"/>
      <c r="I507" s="227"/>
      <c r="J507" s="486"/>
      <c r="K507" s="226"/>
      <c r="L507" s="227"/>
      <c r="M507" s="227"/>
      <c r="N507" s="227"/>
      <c r="O507" s="227"/>
      <c r="P507" s="227"/>
      <c r="Q507" s="227"/>
      <c r="R507" s="227"/>
      <c r="S507" s="227"/>
      <c r="T507" s="227"/>
      <c r="U507" s="227"/>
      <c r="V507" s="227"/>
      <c r="W507" s="227"/>
      <c r="X507" s="227"/>
      <c r="Y507" s="227"/>
      <c r="Z507" s="228"/>
      <c r="AA507" s="485"/>
      <c r="AB507" s="227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7"/>
      <c r="G508" s="227"/>
      <c r="H508" s="227"/>
      <c r="I508" s="227"/>
      <c r="J508" s="486"/>
      <c r="K508" s="226"/>
      <c r="L508" s="227"/>
      <c r="M508" s="227"/>
      <c r="N508" s="227"/>
      <c r="O508" s="227"/>
      <c r="P508" s="227"/>
      <c r="Q508" s="227"/>
      <c r="R508" s="227"/>
      <c r="S508" s="227"/>
      <c r="T508" s="227"/>
      <c r="U508" s="227"/>
      <c r="V508" s="227"/>
      <c r="W508" s="227"/>
      <c r="X508" s="227"/>
      <c r="Y508" s="227"/>
      <c r="Z508" s="228"/>
      <c r="AA508" s="485"/>
      <c r="AB508" s="227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7"/>
      <c r="G509" s="227"/>
      <c r="H509" s="227"/>
      <c r="I509" s="227"/>
      <c r="J509" s="486"/>
      <c r="K509" s="226"/>
      <c r="L509" s="227"/>
      <c r="M509" s="227"/>
      <c r="N509" s="227"/>
      <c r="O509" s="227"/>
      <c r="P509" s="227"/>
      <c r="Q509" s="227"/>
      <c r="R509" s="227"/>
      <c r="S509" s="227"/>
      <c r="T509" s="227"/>
      <c r="U509" s="227"/>
      <c r="V509" s="227"/>
      <c r="W509" s="227"/>
      <c r="X509" s="227"/>
      <c r="Y509" s="227"/>
      <c r="Z509" s="228"/>
      <c r="AA509" s="485"/>
      <c r="AB509" s="227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7"/>
      <c r="G510" s="227"/>
      <c r="H510" s="227"/>
      <c r="I510" s="227"/>
      <c r="J510" s="486"/>
      <c r="K510" s="226"/>
      <c r="L510" s="227"/>
      <c r="M510" s="227"/>
      <c r="N510" s="227"/>
      <c r="O510" s="227"/>
      <c r="P510" s="227"/>
      <c r="Q510" s="227"/>
      <c r="R510" s="227"/>
      <c r="S510" s="227"/>
      <c r="T510" s="227"/>
      <c r="U510" s="227"/>
      <c r="V510" s="227"/>
      <c r="W510" s="227"/>
      <c r="X510" s="227"/>
      <c r="Y510" s="227"/>
      <c r="Z510" s="228"/>
      <c r="AA510" s="485"/>
      <c r="AB510" s="227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7"/>
      <c r="G511" s="227"/>
      <c r="H511" s="227"/>
      <c r="I511" s="227"/>
      <c r="J511" s="486"/>
      <c r="K511" s="226"/>
      <c r="L511" s="227"/>
      <c r="M511" s="227"/>
      <c r="N511" s="227"/>
      <c r="O511" s="227"/>
      <c r="P511" s="227"/>
      <c r="Q511" s="227"/>
      <c r="R511" s="227"/>
      <c r="S511" s="227"/>
      <c r="T511" s="227"/>
      <c r="U511" s="227"/>
      <c r="V511" s="227"/>
      <c r="W511" s="227"/>
      <c r="X511" s="227"/>
      <c r="Y511" s="227"/>
      <c r="Z511" s="228"/>
      <c r="AA511" s="485"/>
      <c r="AB511" s="227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7"/>
      <c r="G512" s="227"/>
      <c r="H512" s="227"/>
      <c r="I512" s="227"/>
      <c r="J512" s="486"/>
      <c r="K512" s="226"/>
      <c r="L512" s="227"/>
      <c r="M512" s="227"/>
      <c r="N512" s="227"/>
      <c r="O512" s="227"/>
      <c r="P512" s="227"/>
      <c r="Q512" s="227"/>
      <c r="R512" s="227"/>
      <c r="S512" s="227"/>
      <c r="T512" s="227"/>
      <c r="U512" s="227"/>
      <c r="V512" s="227"/>
      <c r="W512" s="227"/>
      <c r="X512" s="227"/>
      <c r="Y512" s="227"/>
      <c r="Z512" s="228"/>
      <c r="AA512" s="485"/>
      <c r="AB512" s="227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7"/>
      <c r="G513" s="227"/>
      <c r="H513" s="227"/>
      <c r="I513" s="227"/>
      <c r="J513" s="486"/>
      <c r="K513" s="226"/>
      <c r="L513" s="227"/>
      <c r="M513" s="227"/>
      <c r="N513" s="227"/>
      <c r="O513" s="227"/>
      <c r="P513" s="227"/>
      <c r="Q513" s="227"/>
      <c r="R513" s="227"/>
      <c r="S513" s="227"/>
      <c r="T513" s="227"/>
      <c r="U513" s="227"/>
      <c r="V513" s="227"/>
      <c r="W513" s="227"/>
      <c r="X513" s="227"/>
      <c r="Y513" s="227"/>
      <c r="Z513" s="228"/>
      <c r="AA513" s="485"/>
      <c r="AB513" s="227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7"/>
      <c r="G514" s="227"/>
      <c r="H514" s="227"/>
      <c r="I514" s="227"/>
      <c r="J514" s="486"/>
      <c r="K514" s="226"/>
      <c r="L514" s="227"/>
      <c r="M514" s="227"/>
      <c r="N514" s="227"/>
      <c r="O514" s="227"/>
      <c r="P514" s="227"/>
      <c r="Q514" s="227"/>
      <c r="R514" s="227"/>
      <c r="S514" s="227"/>
      <c r="T514" s="227"/>
      <c r="U514" s="227"/>
      <c r="V514" s="227"/>
      <c r="W514" s="227"/>
      <c r="X514" s="227"/>
      <c r="Y514" s="227"/>
      <c r="Z514" s="228"/>
      <c r="AA514" s="485"/>
      <c r="AB514" s="227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7"/>
      <c r="G515" s="227"/>
      <c r="H515" s="227"/>
      <c r="I515" s="227"/>
      <c r="J515" s="486"/>
      <c r="K515" s="226"/>
      <c r="L515" s="227"/>
      <c r="M515" s="227"/>
      <c r="N515" s="227"/>
      <c r="O515" s="227"/>
      <c r="P515" s="227"/>
      <c r="Q515" s="227"/>
      <c r="R515" s="227"/>
      <c r="S515" s="227"/>
      <c r="T515" s="227"/>
      <c r="U515" s="227"/>
      <c r="V515" s="227"/>
      <c r="W515" s="227"/>
      <c r="X515" s="227"/>
      <c r="Y515" s="227"/>
      <c r="Z515" s="228"/>
      <c r="AA515" s="485"/>
      <c r="AB515" s="227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7"/>
      <c r="G516" s="227"/>
      <c r="H516" s="227"/>
      <c r="I516" s="227"/>
      <c r="J516" s="486"/>
      <c r="K516" s="226"/>
      <c r="L516" s="227"/>
      <c r="M516" s="227"/>
      <c r="N516" s="227"/>
      <c r="O516" s="227"/>
      <c r="P516" s="227"/>
      <c r="Q516" s="227"/>
      <c r="R516" s="227"/>
      <c r="S516" s="227"/>
      <c r="T516" s="227"/>
      <c r="U516" s="227"/>
      <c r="V516" s="227"/>
      <c r="W516" s="227"/>
      <c r="X516" s="227"/>
      <c r="Y516" s="227"/>
      <c r="Z516" s="228"/>
      <c r="AA516" s="485"/>
      <c r="AB516" s="227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7"/>
      <c r="G517" s="227"/>
      <c r="H517" s="227"/>
      <c r="I517" s="227"/>
      <c r="J517" s="486"/>
      <c r="K517" s="226"/>
      <c r="L517" s="227"/>
      <c r="M517" s="227"/>
      <c r="N517" s="227"/>
      <c r="O517" s="227"/>
      <c r="P517" s="227"/>
      <c r="Q517" s="227"/>
      <c r="R517" s="227"/>
      <c r="S517" s="227"/>
      <c r="T517" s="227"/>
      <c r="U517" s="227"/>
      <c r="V517" s="227"/>
      <c r="W517" s="227"/>
      <c r="X517" s="227"/>
      <c r="Y517" s="227"/>
      <c r="Z517" s="228"/>
      <c r="AA517" s="485"/>
      <c r="AB517" s="227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7"/>
      <c r="G518" s="227"/>
      <c r="H518" s="227"/>
      <c r="I518" s="227"/>
      <c r="J518" s="486"/>
      <c r="K518" s="226"/>
      <c r="L518" s="227"/>
      <c r="M518" s="227"/>
      <c r="N518" s="227"/>
      <c r="O518" s="227"/>
      <c r="P518" s="227"/>
      <c r="Q518" s="227"/>
      <c r="R518" s="227"/>
      <c r="S518" s="227"/>
      <c r="T518" s="227"/>
      <c r="U518" s="227"/>
      <c r="V518" s="227"/>
      <c r="W518" s="227"/>
      <c r="X518" s="227"/>
      <c r="Y518" s="227"/>
      <c r="Z518" s="228"/>
      <c r="AA518" s="485"/>
      <c r="AB518" s="227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7"/>
      <c r="G519" s="227"/>
      <c r="H519" s="227"/>
      <c r="I519" s="227"/>
      <c r="J519" s="486"/>
      <c r="K519" s="226"/>
      <c r="L519" s="227"/>
      <c r="M519" s="227"/>
      <c r="N519" s="227"/>
      <c r="O519" s="227"/>
      <c r="P519" s="227"/>
      <c r="Q519" s="227"/>
      <c r="R519" s="227"/>
      <c r="S519" s="227"/>
      <c r="T519" s="227"/>
      <c r="U519" s="227"/>
      <c r="V519" s="227"/>
      <c r="W519" s="227"/>
      <c r="X519" s="227"/>
      <c r="Y519" s="227"/>
      <c r="Z519" s="228"/>
      <c r="AA519" s="485"/>
      <c r="AB519" s="227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7"/>
      <c r="G520" s="227"/>
      <c r="H520" s="227"/>
      <c r="I520" s="227"/>
      <c r="J520" s="486"/>
      <c r="K520" s="226"/>
      <c r="L520" s="227"/>
      <c r="M520" s="227"/>
      <c r="N520" s="227"/>
      <c r="O520" s="227"/>
      <c r="P520" s="227"/>
      <c r="Q520" s="227"/>
      <c r="R520" s="227"/>
      <c r="S520" s="227"/>
      <c r="T520" s="227"/>
      <c r="U520" s="227"/>
      <c r="V520" s="227"/>
      <c r="W520" s="227"/>
      <c r="X520" s="227"/>
      <c r="Y520" s="227"/>
      <c r="Z520" s="228"/>
      <c r="AA520" s="485"/>
      <c r="AB520" s="227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7"/>
      <c r="G521" s="227"/>
      <c r="H521" s="227"/>
      <c r="I521" s="227"/>
      <c r="J521" s="486"/>
      <c r="K521" s="226"/>
      <c r="L521" s="227"/>
      <c r="M521" s="227"/>
      <c r="N521" s="227"/>
      <c r="O521" s="227"/>
      <c r="P521" s="227"/>
      <c r="Q521" s="227"/>
      <c r="R521" s="227"/>
      <c r="S521" s="227"/>
      <c r="T521" s="227"/>
      <c r="U521" s="227"/>
      <c r="V521" s="227"/>
      <c r="W521" s="227"/>
      <c r="X521" s="227"/>
      <c r="Y521" s="227"/>
      <c r="Z521" s="228"/>
      <c r="AA521" s="485"/>
      <c r="AB521" s="227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7"/>
      <c r="G522" s="227"/>
      <c r="H522" s="227"/>
      <c r="I522" s="227"/>
      <c r="J522" s="486"/>
      <c r="K522" s="226"/>
      <c r="L522" s="227"/>
      <c r="M522" s="227"/>
      <c r="N522" s="227"/>
      <c r="O522" s="227"/>
      <c r="P522" s="227"/>
      <c r="Q522" s="227"/>
      <c r="R522" s="227"/>
      <c r="S522" s="227"/>
      <c r="T522" s="227"/>
      <c r="U522" s="227"/>
      <c r="V522" s="227"/>
      <c r="W522" s="227"/>
      <c r="X522" s="227"/>
      <c r="Y522" s="227"/>
      <c r="Z522" s="228"/>
      <c r="AA522" s="485"/>
      <c r="AB522" s="227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7"/>
      <c r="G523" s="227"/>
      <c r="H523" s="227"/>
      <c r="I523" s="227"/>
      <c r="J523" s="486"/>
      <c r="K523" s="226"/>
      <c r="L523" s="227"/>
      <c r="M523" s="227"/>
      <c r="N523" s="227"/>
      <c r="O523" s="227"/>
      <c r="P523" s="227"/>
      <c r="Q523" s="227"/>
      <c r="R523" s="227"/>
      <c r="S523" s="227"/>
      <c r="T523" s="227"/>
      <c r="U523" s="227"/>
      <c r="V523" s="227"/>
      <c r="W523" s="227"/>
      <c r="X523" s="227"/>
      <c r="Y523" s="227"/>
      <c r="Z523" s="228"/>
      <c r="AA523" s="485"/>
      <c r="AB523" s="227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7"/>
      <c r="G524" s="227"/>
      <c r="H524" s="227"/>
      <c r="I524" s="227"/>
      <c r="J524" s="486"/>
      <c r="K524" s="226"/>
      <c r="L524" s="227"/>
      <c r="M524" s="227"/>
      <c r="N524" s="227"/>
      <c r="O524" s="227"/>
      <c r="P524" s="227"/>
      <c r="Q524" s="227"/>
      <c r="R524" s="227"/>
      <c r="S524" s="227"/>
      <c r="T524" s="227"/>
      <c r="U524" s="227"/>
      <c r="V524" s="227"/>
      <c r="W524" s="227"/>
      <c r="X524" s="227"/>
      <c r="Y524" s="227"/>
      <c r="Z524" s="228"/>
      <c r="AA524" s="485"/>
      <c r="AB524" s="227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7"/>
      <c r="G525" s="227"/>
      <c r="H525" s="227"/>
      <c r="I525" s="227"/>
      <c r="J525" s="486"/>
      <c r="K525" s="226"/>
      <c r="L525" s="227"/>
      <c r="M525" s="227"/>
      <c r="N525" s="227"/>
      <c r="O525" s="227"/>
      <c r="P525" s="227"/>
      <c r="Q525" s="227"/>
      <c r="R525" s="227"/>
      <c r="S525" s="227"/>
      <c r="T525" s="227"/>
      <c r="U525" s="227"/>
      <c r="V525" s="227"/>
      <c r="W525" s="227"/>
      <c r="X525" s="227"/>
      <c r="Y525" s="227"/>
      <c r="Z525" s="228"/>
      <c r="AA525" s="485"/>
      <c r="AB525" s="227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7"/>
      <c r="G526" s="227"/>
      <c r="H526" s="227"/>
      <c r="I526" s="227"/>
      <c r="J526" s="486"/>
      <c r="K526" s="226"/>
      <c r="L526" s="227"/>
      <c r="M526" s="227"/>
      <c r="N526" s="227"/>
      <c r="O526" s="227"/>
      <c r="P526" s="227"/>
      <c r="Q526" s="227"/>
      <c r="R526" s="227"/>
      <c r="S526" s="227"/>
      <c r="T526" s="227"/>
      <c r="U526" s="227"/>
      <c r="V526" s="227"/>
      <c r="W526" s="227"/>
      <c r="X526" s="227"/>
      <c r="Y526" s="227"/>
      <c r="Z526" s="228"/>
      <c r="AA526" s="485"/>
      <c r="AB526" s="227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7"/>
      <c r="G527" s="227"/>
      <c r="H527" s="227"/>
      <c r="I527" s="227"/>
      <c r="J527" s="486"/>
      <c r="K527" s="226"/>
      <c r="L527" s="227"/>
      <c r="M527" s="227"/>
      <c r="N527" s="227"/>
      <c r="O527" s="227"/>
      <c r="P527" s="227"/>
      <c r="Q527" s="227"/>
      <c r="R527" s="227"/>
      <c r="S527" s="227"/>
      <c r="T527" s="227"/>
      <c r="U527" s="227"/>
      <c r="V527" s="227"/>
      <c r="W527" s="227"/>
      <c r="X527" s="227"/>
      <c r="Y527" s="227"/>
      <c r="Z527" s="228"/>
      <c r="AA527" s="485"/>
      <c r="AB527" s="227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7"/>
      <c r="G528" s="227"/>
      <c r="H528" s="227"/>
      <c r="I528" s="227"/>
      <c r="J528" s="486"/>
      <c r="K528" s="226"/>
      <c r="L528" s="227"/>
      <c r="M528" s="227"/>
      <c r="N528" s="227"/>
      <c r="O528" s="227"/>
      <c r="P528" s="227"/>
      <c r="Q528" s="227"/>
      <c r="R528" s="227"/>
      <c r="S528" s="227"/>
      <c r="T528" s="227"/>
      <c r="U528" s="227"/>
      <c r="V528" s="227"/>
      <c r="W528" s="227"/>
      <c r="X528" s="227"/>
      <c r="Y528" s="227"/>
      <c r="Z528" s="228"/>
      <c r="AA528" s="485"/>
      <c r="AB528" s="227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7"/>
      <c r="G529" s="227"/>
      <c r="H529" s="227"/>
      <c r="I529" s="227"/>
      <c r="J529" s="486"/>
      <c r="K529" s="226"/>
      <c r="L529" s="227"/>
      <c r="M529" s="227"/>
      <c r="N529" s="227"/>
      <c r="O529" s="227"/>
      <c r="P529" s="227"/>
      <c r="Q529" s="227"/>
      <c r="R529" s="227"/>
      <c r="S529" s="227"/>
      <c r="T529" s="227"/>
      <c r="U529" s="227"/>
      <c r="V529" s="227"/>
      <c r="W529" s="227"/>
      <c r="X529" s="227"/>
      <c r="Y529" s="227"/>
      <c r="Z529" s="228"/>
      <c r="AA529" s="485"/>
      <c r="AB529" s="227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7"/>
      <c r="G530" s="227"/>
      <c r="H530" s="227"/>
      <c r="I530" s="227"/>
      <c r="J530" s="486"/>
      <c r="K530" s="226"/>
      <c r="L530" s="227"/>
      <c r="M530" s="227"/>
      <c r="N530" s="227"/>
      <c r="O530" s="227"/>
      <c r="P530" s="227"/>
      <c r="Q530" s="227"/>
      <c r="R530" s="227"/>
      <c r="S530" s="227"/>
      <c r="T530" s="227"/>
      <c r="U530" s="227"/>
      <c r="V530" s="227"/>
      <c r="W530" s="227"/>
      <c r="X530" s="227"/>
      <c r="Y530" s="227"/>
      <c r="Z530" s="228"/>
      <c r="AA530" s="485"/>
      <c r="AB530" s="227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7"/>
      <c r="G531" s="227"/>
      <c r="H531" s="227"/>
      <c r="I531" s="227"/>
      <c r="J531" s="486"/>
      <c r="K531" s="226"/>
      <c r="L531" s="227"/>
      <c r="M531" s="227"/>
      <c r="N531" s="227"/>
      <c r="O531" s="227"/>
      <c r="P531" s="227"/>
      <c r="Q531" s="227"/>
      <c r="R531" s="227"/>
      <c r="S531" s="227"/>
      <c r="T531" s="227"/>
      <c r="U531" s="227"/>
      <c r="V531" s="227"/>
      <c r="W531" s="227"/>
      <c r="X531" s="227"/>
      <c r="Y531" s="227"/>
      <c r="Z531" s="228"/>
      <c r="AA531" s="485"/>
      <c r="AB531" s="227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7"/>
      <c r="G532" s="227"/>
      <c r="H532" s="227"/>
      <c r="I532" s="227"/>
      <c r="J532" s="486"/>
      <c r="K532" s="226"/>
      <c r="L532" s="227"/>
      <c r="M532" s="227"/>
      <c r="N532" s="227"/>
      <c r="O532" s="227"/>
      <c r="P532" s="227"/>
      <c r="Q532" s="227"/>
      <c r="R532" s="227"/>
      <c r="S532" s="227"/>
      <c r="T532" s="227"/>
      <c r="U532" s="227"/>
      <c r="V532" s="227"/>
      <c r="W532" s="227"/>
      <c r="X532" s="227"/>
      <c r="Y532" s="227"/>
      <c r="Z532" s="228"/>
      <c r="AA532" s="485"/>
      <c r="AB532" s="227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7"/>
      <c r="G533" s="227"/>
      <c r="H533" s="227"/>
      <c r="I533" s="227"/>
      <c r="J533" s="486"/>
      <c r="K533" s="226"/>
      <c r="L533" s="227"/>
      <c r="M533" s="227"/>
      <c r="N533" s="227"/>
      <c r="O533" s="227"/>
      <c r="P533" s="227"/>
      <c r="Q533" s="227"/>
      <c r="R533" s="227"/>
      <c r="S533" s="227"/>
      <c r="T533" s="227"/>
      <c r="U533" s="227"/>
      <c r="V533" s="227"/>
      <c r="W533" s="227"/>
      <c r="X533" s="227"/>
      <c r="Y533" s="227"/>
      <c r="Z533" s="228"/>
      <c r="AA533" s="485"/>
      <c r="AB533" s="227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7"/>
      <c r="G534" s="227"/>
      <c r="H534" s="227"/>
      <c r="I534" s="227"/>
      <c r="J534" s="486"/>
      <c r="K534" s="226"/>
      <c r="L534" s="227"/>
      <c r="M534" s="227"/>
      <c r="N534" s="227"/>
      <c r="O534" s="227"/>
      <c r="P534" s="227"/>
      <c r="Q534" s="227"/>
      <c r="R534" s="227"/>
      <c r="S534" s="227"/>
      <c r="T534" s="227"/>
      <c r="U534" s="227"/>
      <c r="V534" s="227"/>
      <c r="W534" s="227"/>
      <c r="X534" s="227"/>
      <c r="Y534" s="227"/>
      <c r="Z534" s="228"/>
      <c r="AA534" s="485"/>
      <c r="AB534" s="227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7"/>
      <c r="G535" s="227"/>
      <c r="H535" s="227"/>
      <c r="I535" s="227"/>
      <c r="J535" s="486"/>
      <c r="K535" s="226"/>
      <c r="L535" s="227"/>
      <c r="M535" s="227"/>
      <c r="N535" s="227"/>
      <c r="O535" s="227"/>
      <c r="P535" s="227"/>
      <c r="Q535" s="227"/>
      <c r="R535" s="227"/>
      <c r="S535" s="227"/>
      <c r="T535" s="227"/>
      <c r="U535" s="227"/>
      <c r="V535" s="227"/>
      <c r="W535" s="227"/>
      <c r="X535" s="227"/>
      <c r="Y535" s="227"/>
      <c r="Z535" s="228"/>
      <c r="AA535" s="485"/>
      <c r="AB535" s="227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7"/>
      <c r="G536" s="227"/>
      <c r="H536" s="227"/>
      <c r="I536" s="227"/>
      <c r="J536" s="486"/>
      <c r="K536" s="226"/>
      <c r="L536" s="227"/>
      <c r="M536" s="227"/>
      <c r="N536" s="227"/>
      <c r="O536" s="227"/>
      <c r="P536" s="227"/>
      <c r="Q536" s="227"/>
      <c r="R536" s="227"/>
      <c r="S536" s="227"/>
      <c r="T536" s="227"/>
      <c r="U536" s="227"/>
      <c r="V536" s="227"/>
      <c r="W536" s="227"/>
      <c r="X536" s="227"/>
      <c r="Y536" s="227"/>
      <c r="Z536" s="228"/>
      <c r="AA536" s="485"/>
      <c r="AB536" s="227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7"/>
      <c r="G537" s="227"/>
      <c r="H537" s="227"/>
      <c r="I537" s="227"/>
      <c r="J537" s="486"/>
      <c r="K537" s="226"/>
      <c r="L537" s="227"/>
      <c r="M537" s="227"/>
      <c r="N537" s="227"/>
      <c r="O537" s="227"/>
      <c r="P537" s="227"/>
      <c r="Q537" s="227"/>
      <c r="R537" s="227"/>
      <c r="S537" s="227"/>
      <c r="T537" s="227"/>
      <c r="U537" s="227"/>
      <c r="V537" s="227"/>
      <c r="W537" s="227"/>
      <c r="X537" s="227"/>
      <c r="Y537" s="227"/>
      <c r="Z537" s="228"/>
      <c r="AA537" s="485"/>
      <c r="AB537" s="227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7"/>
      <c r="G538" s="227"/>
      <c r="H538" s="227"/>
      <c r="I538" s="227"/>
      <c r="J538" s="486"/>
      <c r="K538" s="226"/>
      <c r="L538" s="227"/>
      <c r="M538" s="227"/>
      <c r="N538" s="227"/>
      <c r="O538" s="227"/>
      <c r="P538" s="227"/>
      <c r="Q538" s="227"/>
      <c r="R538" s="227"/>
      <c r="S538" s="227"/>
      <c r="T538" s="227"/>
      <c r="U538" s="227"/>
      <c r="V538" s="227"/>
      <c r="W538" s="227"/>
      <c r="X538" s="227"/>
      <c r="Y538" s="227"/>
      <c r="Z538" s="228"/>
      <c r="AA538" s="485"/>
      <c r="AB538" s="227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7"/>
      <c r="G539" s="227"/>
      <c r="H539" s="227"/>
      <c r="I539" s="227"/>
      <c r="J539" s="486"/>
      <c r="K539" s="226"/>
      <c r="L539" s="227"/>
      <c r="M539" s="227"/>
      <c r="N539" s="227"/>
      <c r="O539" s="227"/>
      <c r="P539" s="227"/>
      <c r="Q539" s="227"/>
      <c r="R539" s="227"/>
      <c r="S539" s="227"/>
      <c r="T539" s="227"/>
      <c r="U539" s="227"/>
      <c r="V539" s="227"/>
      <c r="W539" s="227"/>
      <c r="X539" s="227"/>
      <c r="Y539" s="227"/>
      <c r="Z539" s="228"/>
      <c r="AA539" s="485"/>
      <c r="AB539" s="227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7"/>
      <c r="G540" s="227"/>
      <c r="H540" s="227"/>
      <c r="I540" s="227"/>
      <c r="J540" s="486"/>
      <c r="K540" s="226"/>
      <c r="L540" s="227"/>
      <c r="M540" s="227"/>
      <c r="N540" s="227"/>
      <c r="O540" s="227"/>
      <c r="P540" s="227"/>
      <c r="Q540" s="227"/>
      <c r="R540" s="227"/>
      <c r="S540" s="227"/>
      <c r="T540" s="227"/>
      <c r="U540" s="227"/>
      <c r="V540" s="227"/>
      <c r="W540" s="227"/>
      <c r="X540" s="227"/>
      <c r="Y540" s="227"/>
      <c r="Z540" s="228"/>
      <c r="AA540" s="485"/>
      <c r="AB540" s="227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7"/>
      <c r="G541" s="227"/>
      <c r="H541" s="227"/>
      <c r="I541" s="227"/>
      <c r="J541" s="486"/>
      <c r="K541" s="226"/>
      <c r="L541" s="227"/>
      <c r="M541" s="227"/>
      <c r="N541" s="227"/>
      <c r="O541" s="227"/>
      <c r="P541" s="227"/>
      <c r="Q541" s="227"/>
      <c r="R541" s="227"/>
      <c r="S541" s="227"/>
      <c r="T541" s="227"/>
      <c r="U541" s="227"/>
      <c r="V541" s="227"/>
      <c r="W541" s="227"/>
      <c r="X541" s="227"/>
      <c r="Y541" s="227"/>
      <c r="Z541" s="228"/>
      <c r="AA541" s="485"/>
      <c r="AB541" s="227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7"/>
      <c r="G542" s="227"/>
      <c r="H542" s="227"/>
      <c r="I542" s="227"/>
      <c r="J542" s="486"/>
      <c r="K542" s="226"/>
      <c r="L542" s="227"/>
      <c r="M542" s="227"/>
      <c r="N542" s="227"/>
      <c r="O542" s="227"/>
      <c r="P542" s="227"/>
      <c r="Q542" s="227"/>
      <c r="R542" s="227"/>
      <c r="S542" s="227"/>
      <c r="T542" s="227"/>
      <c r="U542" s="227"/>
      <c r="V542" s="227"/>
      <c r="W542" s="227"/>
      <c r="X542" s="227"/>
      <c r="Y542" s="227"/>
      <c r="Z542" s="228"/>
      <c r="AA542" s="485"/>
      <c r="AB542" s="227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7"/>
      <c r="G543" s="227"/>
      <c r="H543" s="227"/>
      <c r="I543" s="227"/>
      <c r="J543" s="486"/>
      <c r="K543" s="226"/>
      <c r="L543" s="227"/>
      <c r="M543" s="227"/>
      <c r="N543" s="227"/>
      <c r="O543" s="227"/>
      <c r="P543" s="227"/>
      <c r="Q543" s="227"/>
      <c r="R543" s="227"/>
      <c r="S543" s="227"/>
      <c r="T543" s="227"/>
      <c r="U543" s="227"/>
      <c r="V543" s="227"/>
      <c r="W543" s="227"/>
      <c r="X543" s="227"/>
      <c r="Y543" s="227"/>
      <c r="Z543" s="228"/>
      <c r="AA543" s="485"/>
      <c r="AB543" s="227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7"/>
      <c r="G544" s="227"/>
      <c r="H544" s="227"/>
      <c r="I544" s="227"/>
      <c r="J544" s="486"/>
      <c r="K544" s="226"/>
      <c r="L544" s="227"/>
      <c r="M544" s="227"/>
      <c r="N544" s="227"/>
      <c r="O544" s="227"/>
      <c r="P544" s="227"/>
      <c r="Q544" s="227"/>
      <c r="R544" s="227"/>
      <c r="S544" s="227"/>
      <c r="T544" s="227"/>
      <c r="U544" s="227"/>
      <c r="V544" s="227"/>
      <c r="W544" s="227"/>
      <c r="X544" s="227"/>
      <c r="Y544" s="227"/>
      <c r="Z544" s="228"/>
      <c r="AA544" s="485"/>
      <c r="AB544" s="227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7"/>
      <c r="G545" s="227"/>
      <c r="H545" s="227"/>
      <c r="I545" s="227"/>
      <c r="J545" s="486"/>
      <c r="K545" s="226"/>
      <c r="L545" s="227"/>
      <c r="M545" s="227"/>
      <c r="N545" s="227"/>
      <c r="O545" s="227"/>
      <c r="P545" s="227"/>
      <c r="Q545" s="227"/>
      <c r="R545" s="227"/>
      <c r="S545" s="227"/>
      <c r="T545" s="227"/>
      <c r="U545" s="227"/>
      <c r="V545" s="227"/>
      <c r="W545" s="227"/>
      <c r="X545" s="227"/>
      <c r="Y545" s="227"/>
      <c r="Z545" s="228"/>
      <c r="AA545" s="485"/>
      <c r="AB545" s="227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7"/>
      <c r="G546" s="227"/>
      <c r="H546" s="227"/>
      <c r="I546" s="227"/>
      <c r="J546" s="486"/>
      <c r="K546" s="226"/>
      <c r="L546" s="227"/>
      <c r="M546" s="227"/>
      <c r="N546" s="227"/>
      <c r="O546" s="227"/>
      <c r="P546" s="227"/>
      <c r="Q546" s="227"/>
      <c r="R546" s="227"/>
      <c r="S546" s="227"/>
      <c r="T546" s="227"/>
      <c r="U546" s="227"/>
      <c r="V546" s="227"/>
      <c r="W546" s="227"/>
      <c r="X546" s="227"/>
      <c r="Y546" s="227"/>
      <c r="Z546" s="228"/>
      <c r="AA546" s="485"/>
      <c r="AB546" s="227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7"/>
      <c r="G547" s="227"/>
      <c r="H547" s="227"/>
      <c r="I547" s="227"/>
      <c r="J547" s="486"/>
      <c r="K547" s="226"/>
      <c r="L547" s="227"/>
      <c r="M547" s="227"/>
      <c r="N547" s="227"/>
      <c r="O547" s="227"/>
      <c r="P547" s="227"/>
      <c r="Q547" s="227"/>
      <c r="R547" s="227"/>
      <c r="S547" s="227"/>
      <c r="T547" s="227"/>
      <c r="U547" s="227"/>
      <c r="V547" s="227"/>
      <c r="W547" s="227"/>
      <c r="X547" s="227"/>
      <c r="Y547" s="227"/>
      <c r="Z547" s="228"/>
      <c r="AA547" s="485"/>
      <c r="AB547" s="227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7"/>
      <c r="G548" s="227"/>
      <c r="H548" s="227"/>
      <c r="I548" s="227"/>
      <c r="J548" s="486"/>
      <c r="K548" s="226"/>
      <c r="L548" s="227"/>
      <c r="M548" s="227"/>
      <c r="N548" s="227"/>
      <c r="O548" s="227"/>
      <c r="P548" s="227"/>
      <c r="Q548" s="227"/>
      <c r="R548" s="227"/>
      <c r="S548" s="227"/>
      <c r="T548" s="227"/>
      <c r="U548" s="227"/>
      <c r="V548" s="227"/>
      <c r="W548" s="227"/>
      <c r="X548" s="227"/>
      <c r="Y548" s="227"/>
      <c r="Z548" s="228"/>
      <c r="AA548" s="485"/>
      <c r="AB548" s="227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7"/>
      <c r="G549" s="227"/>
      <c r="H549" s="227"/>
      <c r="I549" s="227"/>
      <c r="J549" s="486"/>
      <c r="K549" s="226"/>
      <c r="L549" s="227"/>
      <c r="M549" s="227"/>
      <c r="N549" s="227"/>
      <c r="O549" s="227"/>
      <c r="P549" s="227"/>
      <c r="Q549" s="227"/>
      <c r="R549" s="227"/>
      <c r="S549" s="227"/>
      <c r="T549" s="227"/>
      <c r="U549" s="227"/>
      <c r="V549" s="227"/>
      <c r="W549" s="227"/>
      <c r="X549" s="227"/>
      <c r="Y549" s="227"/>
      <c r="Z549" s="228"/>
      <c r="AA549" s="485"/>
      <c r="AB549" s="227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7"/>
      <c r="G550" s="227"/>
      <c r="H550" s="227"/>
      <c r="I550" s="227"/>
      <c r="J550" s="486"/>
      <c r="K550" s="226"/>
      <c r="L550" s="227"/>
      <c r="M550" s="227"/>
      <c r="N550" s="227"/>
      <c r="O550" s="227"/>
      <c r="P550" s="227"/>
      <c r="Q550" s="227"/>
      <c r="R550" s="227"/>
      <c r="S550" s="227"/>
      <c r="T550" s="227"/>
      <c r="U550" s="227"/>
      <c r="V550" s="227"/>
      <c r="W550" s="227"/>
      <c r="X550" s="227"/>
      <c r="Y550" s="227"/>
      <c r="Z550" s="228"/>
      <c r="AA550" s="485"/>
      <c r="AB550" s="227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7"/>
      <c r="G551" s="227"/>
      <c r="H551" s="227"/>
      <c r="I551" s="227"/>
      <c r="J551" s="486"/>
      <c r="K551" s="226"/>
      <c r="L551" s="227"/>
      <c r="M551" s="227"/>
      <c r="N551" s="227"/>
      <c r="O551" s="227"/>
      <c r="P551" s="227"/>
      <c r="Q551" s="227"/>
      <c r="R551" s="227"/>
      <c r="S551" s="227"/>
      <c r="T551" s="227"/>
      <c r="U551" s="227"/>
      <c r="V551" s="227"/>
      <c r="W551" s="227"/>
      <c r="X551" s="227"/>
      <c r="Y551" s="227"/>
      <c r="Z551" s="228"/>
      <c r="AA551" s="485"/>
      <c r="AB551" s="227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7"/>
      <c r="G552" s="227"/>
      <c r="H552" s="227"/>
      <c r="I552" s="227"/>
      <c r="J552" s="486"/>
      <c r="K552" s="226"/>
      <c r="L552" s="227"/>
      <c r="M552" s="227"/>
      <c r="N552" s="227"/>
      <c r="O552" s="227"/>
      <c r="P552" s="227"/>
      <c r="Q552" s="227"/>
      <c r="R552" s="227"/>
      <c r="S552" s="227"/>
      <c r="T552" s="227"/>
      <c r="U552" s="227"/>
      <c r="V552" s="227"/>
      <c r="W552" s="227"/>
      <c r="X552" s="227"/>
      <c r="Y552" s="227"/>
      <c r="Z552" s="228"/>
      <c r="AA552" s="485"/>
      <c r="AB552" s="227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7"/>
      <c r="G553" s="227"/>
      <c r="H553" s="227"/>
      <c r="I553" s="227"/>
      <c r="J553" s="486"/>
      <c r="K553" s="226"/>
      <c r="L553" s="227"/>
      <c r="M553" s="227"/>
      <c r="N553" s="227"/>
      <c r="O553" s="227"/>
      <c r="P553" s="227"/>
      <c r="Q553" s="227"/>
      <c r="R553" s="227"/>
      <c r="S553" s="227"/>
      <c r="T553" s="227"/>
      <c r="U553" s="227"/>
      <c r="V553" s="227"/>
      <c r="W553" s="227"/>
      <c r="X553" s="227"/>
      <c r="Y553" s="227"/>
      <c r="Z553" s="228"/>
      <c r="AA553" s="485"/>
      <c r="AB553" s="227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7"/>
      <c r="G554" s="227"/>
      <c r="H554" s="227"/>
      <c r="I554" s="227"/>
      <c r="J554" s="486"/>
      <c r="K554" s="226"/>
      <c r="L554" s="227"/>
      <c r="M554" s="227"/>
      <c r="N554" s="227"/>
      <c r="O554" s="227"/>
      <c r="P554" s="227"/>
      <c r="Q554" s="227"/>
      <c r="R554" s="227"/>
      <c r="S554" s="227"/>
      <c r="T554" s="227"/>
      <c r="U554" s="227"/>
      <c r="V554" s="227"/>
      <c r="W554" s="227"/>
      <c r="X554" s="227"/>
      <c r="Y554" s="227"/>
      <c r="Z554" s="228"/>
      <c r="AA554" s="485"/>
      <c r="AB554" s="227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7"/>
      <c r="G555" s="227"/>
      <c r="H555" s="227"/>
      <c r="I555" s="227"/>
      <c r="J555" s="486"/>
      <c r="K555" s="226"/>
      <c r="L555" s="227"/>
      <c r="M555" s="227"/>
      <c r="N555" s="227"/>
      <c r="O555" s="227"/>
      <c r="P555" s="227"/>
      <c r="Q555" s="227"/>
      <c r="R555" s="227"/>
      <c r="S555" s="227"/>
      <c r="T555" s="227"/>
      <c r="U555" s="227"/>
      <c r="V555" s="227"/>
      <c r="W555" s="227"/>
      <c r="X555" s="227"/>
      <c r="Y555" s="227"/>
      <c r="Z555" s="228"/>
      <c r="AA555" s="485"/>
      <c r="AB555" s="227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7"/>
      <c r="G556" s="227"/>
      <c r="H556" s="227"/>
      <c r="I556" s="227"/>
      <c r="J556" s="486"/>
      <c r="K556" s="226"/>
      <c r="L556" s="227"/>
      <c r="M556" s="227"/>
      <c r="N556" s="227"/>
      <c r="O556" s="227"/>
      <c r="P556" s="227"/>
      <c r="Q556" s="227"/>
      <c r="R556" s="227"/>
      <c r="S556" s="227"/>
      <c r="T556" s="227"/>
      <c r="U556" s="227"/>
      <c r="V556" s="227"/>
      <c r="W556" s="227"/>
      <c r="X556" s="227"/>
      <c r="Y556" s="227"/>
      <c r="Z556" s="228"/>
      <c r="AA556" s="485"/>
      <c r="AB556" s="227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7"/>
      <c r="G557" s="227"/>
      <c r="H557" s="227"/>
      <c r="I557" s="227"/>
      <c r="J557" s="486"/>
      <c r="K557" s="226"/>
      <c r="L557" s="227"/>
      <c r="M557" s="227"/>
      <c r="N557" s="227"/>
      <c r="O557" s="227"/>
      <c r="P557" s="227"/>
      <c r="Q557" s="227"/>
      <c r="R557" s="227"/>
      <c r="S557" s="227"/>
      <c r="T557" s="227"/>
      <c r="U557" s="227"/>
      <c r="V557" s="227"/>
      <c r="W557" s="227"/>
      <c r="X557" s="227"/>
      <c r="Y557" s="227"/>
      <c r="Z557" s="228"/>
      <c r="AA557" s="485"/>
      <c r="AB557" s="227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7"/>
      <c r="G558" s="227"/>
      <c r="H558" s="227"/>
      <c r="I558" s="227"/>
      <c r="J558" s="486"/>
      <c r="K558" s="226"/>
      <c r="L558" s="227"/>
      <c r="M558" s="227"/>
      <c r="N558" s="227"/>
      <c r="O558" s="227"/>
      <c r="P558" s="227"/>
      <c r="Q558" s="227"/>
      <c r="R558" s="227"/>
      <c r="S558" s="227"/>
      <c r="T558" s="227"/>
      <c r="U558" s="227"/>
      <c r="V558" s="227"/>
      <c r="W558" s="227"/>
      <c r="X558" s="227"/>
      <c r="Y558" s="227"/>
      <c r="Z558" s="228"/>
      <c r="AA558" s="485"/>
      <c r="AB558" s="227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7"/>
      <c r="G559" s="227"/>
      <c r="H559" s="227"/>
      <c r="I559" s="227"/>
      <c r="J559" s="486"/>
      <c r="K559" s="226"/>
      <c r="L559" s="227"/>
      <c r="M559" s="227"/>
      <c r="N559" s="227"/>
      <c r="O559" s="227"/>
      <c r="P559" s="227"/>
      <c r="Q559" s="227"/>
      <c r="R559" s="227"/>
      <c r="S559" s="227"/>
      <c r="T559" s="227"/>
      <c r="U559" s="227"/>
      <c r="V559" s="227"/>
      <c r="W559" s="227"/>
      <c r="X559" s="227"/>
      <c r="Y559" s="227"/>
      <c r="Z559" s="228"/>
      <c r="AA559" s="485"/>
      <c r="AB559" s="227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7"/>
      <c r="G560" s="227"/>
      <c r="H560" s="227"/>
      <c r="I560" s="227"/>
      <c r="J560" s="486"/>
      <c r="K560" s="226"/>
      <c r="L560" s="227"/>
      <c r="M560" s="227"/>
      <c r="N560" s="227"/>
      <c r="O560" s="227"/>
      <c r="P560" s="227"/>
      <c r="Q560" s="227"/>
      <c r="R560" s="227"/>
      <c r="S560" s="227"/>
      <c r="T560" s="227"/>
      <c r="U560" s="227"/>
      <c r="V560" s="227"/>
      <c r="W560" s="227"/>
      <c r="X560" s="227"/>
      <c r="Y560" s="227"/>
      <c r="Z560" s="228"/>
      <c r="AA560" s="485"/>
      <c r="AB560" s="227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7"/>
      <c r="G561" s="227"/>
      <c r="H561" s="227"/>
      <c r="I561" s="227"/>
      <c r="J561" s="486"/>
      <c r="K561" s="226"/>
      <c r="L561" s="227"/>
      <c r="M561" s="227"/>
      <c r="N561" s="227"/>
      <c r="O561" s="227"/>
      <c r="P561" s="227"/>
      <c r="Q561" s="227"/>
      <c r="R561" s="227"/>
      <c r="S561" s="227"/>
      <c r="T561" s="227"/>
      <c r="U561" s="227"/>
      <c r="V561" s="227"/>
      <c r="W561" s="227"/>
      <c r="X561" s="227"/>
      <c r="Y561" s="227"/>
      <c r="Z561" s="228"/>
      <c r="AA561" s="485"/>
      <c r="AB561" s="227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7"/>
      <c r="G562" s="227"/>
      <c r="H562" s="227"/>
      <c r="I562" s="227"/>
      <c r="J562" s="486"/>
      <c r="K562" s="226"/>
      <c r="L562" s="227"/>
      <c r="M562" s="227"/>
      <c r="N562" s="227"/>
      <c r="O562" s="227"/>
      <c r="P562" s="227"/>
      <c r="Q562" s="227"/>
      <c r="R562" s="227"/>
      <c r="S562" s="227"/>
      <c r="T562" s="227"/>
      <c r="U562" s="227"/>
      <c r="V562" s="227"/>
      <c r="W562" s="227"/>
      <c r="X562" s="227"/>
      <c r="Y562" s="227"/>
      <c r="Z562" s="228"/>
      <c r="AA562" s="485"/>
      <c r="AB562" s="227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7"/>
      <c r="G563" s="227"/>
      <c r="H563" s="227"/>
      <c r="I563" s="227"/>
      <c r="J563" s="486"/>
      <c r="K563" s="226"/>
      <c r="L563" s="227"/>
      <c r="M563" s="227"/>
      <c r="N563" s="227"/>
      <c r="O563" s="227"/>
      <c r="P563" s="227"/>
      <c r="Q563" s="227"/>
      <c r="R563" s="227"/>
      <c r="S563" s="227"/>
      <c r="T563" s="227"/>
      <c r="U563" s="227"/>
      <c r="V563" s="227"/>
      <c r="W563" s="227"/>
      <c r="X563" s="227"/>
      <c r="Y563" s="227"/>
      <c r="Z563" s="228"/>
      <c r="AA563" s="485"/>
      <c r="AB563" s="227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7"/>
      <c r="G564" s="227"/>
      <c r="H564" s="227"/>
      <c r="I564" s="227"/>
      <c r="J564" s="486"/>
      <c r="K564" s="226"/>
      <c r="L564" s="227"/>
      <c r="M564" s="227"/>
      <c r="N564" s="227"/>
      <c r="O564" s="227"/>
      <c r="P564" s="227"/>
      <c r="Q564" s="227"/>
      <c r="R564" s="227"/>
      <c r="S564" s="227"/>
      <c r="T564" s="227"/>
      <c r="U564" s="227"/>
      <c r="V564" s="227"/>
      <c r="W564" s="227"/>
      <c r="X564" s="227"/>
      <c r="Y564" s="227"/>
      <c r="Z564" s="228"/>
      <c r="AA564" s="485"/>
      <c r="AB564" s="227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7"/>
      <c r="G565" s="227"/>
      <c r="H565" s="227"/>
      <c r="I565" s="227"/>
      <c r="J565" s="486"/>
      <c r="K565" s="226"/>
      <c r="L565" s="227"/>
      <c r="M565" s="227"/>
      <c r="N565" s="227"/>
      <c r="O565" s="227"/>
      <c r="P565" s="227"/>
      <c r="Q565" s="227"/>
      <c r="R565" s="227"/>
      <c r="S565" s="227"/>
      <c r="T565" s="227"/>
      <c r="U565" s="227"/>
      <c r="V565" s="227"/>
      <c r="W565" s="227"/>
      <c r="X565" s="227"/>
      <c r="Y565" s="227"/>
      <c r="Z565" s="228"/>
      <c r="AA565" s="485"/>
      <c r="AB565" s="227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7"/>
      <c r="G566" s="227"/>
      <c r="H566" s="227"/>
      <c r="I566" s="227"/>
      <c r="J566" s="486"/>
      <c r="K566" s="226"/>
      <c r="L566" s="227"/>
      <c r="M566" s="227"/>
      <c r="N566" s="227"/>
      <c r="O566" s="227"/>
      <c r="P566" s="227"/>
      <c r="Q566" s="227"/>
      <c r="R566" s="227"/>
      <c r="S566" s="227"/>
      <c r="T566" s="227"/>
      <c r="U566" s="227"/>
      <c r="V566" s="227"/>
      <c r="W566" s="227"/>
      <c r="X566" s="227"/>
      <c r="Y566" s="227"/>
      <c r="Z566" s="228"/>
      <c r="AA566" s="485"/>
      <c r="AB566" s="227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7"/>
      <c r="G567" s="227"/>
      <c r="H567" s="227"/>
      <c r="I567" s="227"/>
      <c r="J567" s="486"/>
      <c r="K567" s="226"/>
      <c r="L567" s="227"/>
      <c r="M567" s="227"/>
      <c r="N567" s="227"/>
      <c r="O567" s="227"/>
      <c r="P567" s="227"/>
      <c r="Q567" s="227"/>
      <c r="R567" s="227"/>
      <c r="S567" s="227"/>
      <c r="T567" s="227"/>
      <c r="U567" s="227"/>
      <c r="V567" s="227"/>
      <c r="W567" s="227"/>
      <c r="X567" s="227"/>
      <c r="Y567" s="227"/>
      <c r="Z567" s="228"/>
      <c r="AA567" s="485"/>
      <c r="AB567" s="227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7"/>
      <c r="G568" s="227"/>
      <c r="H568" s="227"/>
      <c r="I568" s="227"/>
      <c r="J568" s="486"/>
      <c r="K568" s="226"/>
      <c r="L568" s="227"/>
      <c r="M568" s="227"/>
      <c r="N568" s="227"/>
      <c r="O568" s="227"/>
      <c r="P568" s="227"/>
      <c r="Q568" s="227"/>
      <c r="R568" s="227"/>
      <c r="S568" s="227"/>
      <c r="T568" s="227"/>
      <c r="U568" s="227"/>
      <c r="V568" s="227"/>
      <c r="W568" s="227"/>
      <c r="X568" s="227"/>
      <c r="Y568" s="227"/>
      <c r="Z568" s="228"/>
      <c r="AA568" s="485"/>
      <c r="AB568" s="227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7"/>
      <c r="G569" s="227"/>
      <c r="H569" s="227"/>
      <c r="I569" s="227"/>
      <c r="J569" s="486"/>
      <c r="K569" s="226"/>
      <c r="L569" s="227"/>
      <c r="M569" s="227"/>
      <c r="N569" s="227"/>
      <c r="O569" s="227"/>
      <c r="P569" s="227"/>
      <c r="Q569" s="227"/>
      <c r="R569" s="227"/>
      <c r="S569" s="227"/>
      <c r="T569" s="227"/>
      <c r="U569" s="227"/>
      <c r="V569" s="227"/>
      <c r="W569" s="227"/>
      <c r="X569" s="227"/>
      <c r="Y569" s="227"/>
      <c r="Z569" s="228"/>
      <c r="AA569" s="485"/>
      <c r="AB569" s="227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7"/>
      <c r="G570" s="227"/>
      <c r="H570" s="227"/>
      <c r="I570" s="227"/>
      <c r="J570" s="486"/>
      <c r="K570" s="226"/>
      <c r="L570" s="227"/>
      <c r="M570" s="227"/>
      <c r="N570" s="227"/>
      <c r="O570" s="227"/>
      <c r="P570" s="227"/>
      <c r="Q570" s="227"/>
      <c r="R570" s="227"/>
      <c r="S570" s="227"/>
      <c r="T570" s="227"/>
      <c r="U570" s="227"/>
      <c r="V570" s="227"/>
      <c r="W570" s="227"/>
      <c r="X570" s="227"/>
      <c r="Y570" s="227"/>
      <c r="Z570" s="228"/>
      <c r="AA570" s="485"/>
      <c r="AB570" s="227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7"/>
      <c r="G571" s="227"/>
      <c r="H571" s="227"/>
      <c r="I571" s="227"/>
      <c r="J571" s="486"/>
      <c r="K571" s="226"/>
      <c r="L571" s="227"/>
      <c r="M571" s="227"/>
      <c r="N571" s="227"/>
      <c r="O571" s="227"/>
      <c r="P571" s="227"/>
      <c r="Q571" s="227"/>
      <c r="R571" s="227"/>
      <c r="S571" s="227"/>
      <c r="T571" s="227"/>
      <c r="U571" s="227"/>
      <c r="V571" s="227"/>
      <c r="W571" s="227"/>
      <c r="X571" s="227"/>
      <c r="Y571" s="227"/>
      <c r="Z571" s="228"/>
      <c r="AA571" s="485"/>
      <c r="AB571" s="227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7"/>
      <c r="G572" s="227"/>
      <c r="H572" s="227"/>
      <c r="I572" s="227"/>
      <c r="J572" s="486"/>
      <c r="K572" s="226"/>
      <c r="L572" s="227"/>
      <c r="M572" s="227"/>
      <c r="N572" s="227"/>
      <c r="O572" s="227"/>
      <c r="P572" s="227"/>
      <c r="Q572" s="227"/>
      <c r="R572" s="227"/>
      <c r="S572" s="227"/>
      <c r="T572" s="227"/>
      <c r="U572" s="227"/>
      <c r="V572" s="227"/>
      <c r="W572" s="227"/>
      <c r="X572" s="227"/>
      <c r="Y572" s="227"/>
      <c r="Z572" s="228"/>
      <c r="AA572" s="485"/>
      <c r="AB572" s="227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7"/>
      <c r="G573" s="227"/>
      <c r="H573" s="227"/>
      <c r="I573" s="227"/>
      <c r="J573" s="486"/>
      <c r="K573" s="226"/>
      <c r="L573" s="227"/>
      <c r="M573" s="227"/>
      <c r="N573" s="227"/>
      <c r="O573" s="227"/>
      <c r="P573" s="227"/>
      <c r="Q573" s="227"/>
      <c r="R573" s="227"/>
      <c r="S573" s="227"/>
      <c r="T573" s="227"/>
      <c r="U573" s="227"/>
      <c r="V573" s="227"/>
      <c r="W573" s="227"/>
      <c r="X573" s="227"/>
      <c r="Y573" s="227"/>
      <c r="Z573" s="228"/>
      <c r="AA573" s="485"/>
      <c r="AB573" s="227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7"/>
      <c r="G574" s="227"/>
      <c r="H574" s="227"/>
      <c r="I574" s="227"/>
      <c r="J574" s="486"/>
      <c r="K574" s="226"/>
      <c r="L574" s="227"/>
      <c r="M574" s="227"/>
      <c r="N574" s="227"/>
      <c r="O574" s="227"/>
      <c r="P574" s="227"/>
      <c r="Q574" s="227"/>
      <c r="R574" s="227"/>
      <c r="S574" s="227"/>
      <c r="T574" s="227"/>
      <c r="U574" s="227"/>
      <c r="V574" s="227"/>
      <c r="W574" s="227"/>
      <c r="X574" s="227"/>
      <c r="Y574" s="227"/>
      <c r="Z574" s="228"/>
      <c r="AA574" s="485"/>
      <c r="AB574" s="227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7"/>
      <c r="G575" s="227"/>
      <c r="H575" s="227"/>
      <c r="I575" s="227"/>
      <c r="J575" s="486"/>
      <c r="K575" s="226"/>
      <c r="L575" s="227"/>
      <c r="M575" s="227"/>
      <c r="N575" s="227"/>
      <c r="O575" s="227"/>
      <c r="P575" s="227"/>
      <c r="Q575" s="227"/>
      <c r="R575" s="227"/>
      <c r="S575" s="227"/>
      <c r="T575" s="227"/>
      <c r="U575" s="227"/>
      <c r="V575" s="227"/>
      <c r="W575" s="227"/>
      <c r="X575" s="227"/>
      <c r="Y575" s="227"/>
      <c r="Z575" s="228"/>
      <c r="AA575" s="485"/>
      <c r="AB575" s="227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7"/>
      <c r="G576" s="227"/>
      <c r="H576" s="227"/>
      <c r="I576" s="227"/>
      <c r="J576" s="486"/>
      <c r="K576" s="226"/>
      <c r="L576" s="227"/>
      <c r="M576" s="227"/>
      <c r="N576" s="227"/>
      <c r="O576" s="227"/>
      <c r="P576" s="227"/>
      <c r="Q576" s="227"/>
      <c r="R576" s="227"/>
      <c r="S576" s="227"/>
      <c r="T576" s="227"/>
      <c r="U576" s="227"/>
      <c r="V576" s="227"/>
      <c r="W576" s="227"/>
      <c r="X576" s="227"/>
      <c r="Y576" s="227"/>
      <c r="Z576" s="228"/>
      <c r="AA576" s="485"/>
      <c r="AB576" s="227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7"/>
      <c r="G577" s="227"/>
      <c r="H577" s="227"/>
      <c r="I577" s="227"/>
      <c r="J577" s="486"/>
      <c r="K577" s="226"/>
      <c r="L577" s="227"/>
      <c r="M577" s="227"/>
      <c r="N577" s="227"/>
      <c r="O577" s="227"/>
      <c r="P577" s="227"/>
      <c r="Q577" s="227"/>
      <c r="R577" s="227"/>
      <c r="S577" s="227"/>
      <c r="T577" s="227"/>
      <c r="U577" s="227"/>
      <c r="V577" s="227"/>
      <c r="W577" s="227"/>
      <c r="X577" s="227"/>
      <c r="Y577" s="227"/>
      <c r="Z577" s="228"/>
      <c r="AA577" s="485"/>
      <c r="AB577" s="227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7"/>
      <c r="G578" s="227"/>
      <c r="H578" s="227"/>
      <c r="I578" s="227"/>
      <c r="J578" s="486"/>
      <c r="K578" s="226"/>
      <c r="L578" s="227"/>
      <c r="M578" s="227"/>
      <c r="N578" s="227"/>
      <c r="O578" s="227"/>
      <c r="P578" s="227"/>
      <c r="Q578" s="227"/>
      <c r="R578" s="227"/>
      <c r="S578" s="227"/>
      <c r="T578" s="227"/>
      <c r="U578" s="227"/>
      <c r="V578" s="227"/>
      <c r="W578" s="227"/>
      <c r="X578" s="227"/>
      <c r="Y578" s="227"/>
      <c r="Z578" s="228"/>
      <c r="AA578" s="485"/>
      <c r="AB578" s="227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7"/>
      <c r="G579" s="227"/>
      <c r="H579" s="227"/>
      <c r="I579" s="227"/>
      <c r="J579" s="486"/>
      <c r="K579" s="226"/>
      <c r="L579" s="227"/>
      <c r="M579" s="227"/>
      <c r="N579" s="227"/>
      <c r="O579" s="227"/>
      <c r="P579" s="227"/>
      <c r="Q579" s="227"/>
      <c r="R579" s="227"/>
      <c r="S579" s="227"/>
      <c r="T579" s="227"/>
      <c r="U579" s="227"/>
      <c r="V579" s="227"/>
      <c r="W579" s="227"/>
      <c r="X579" s="227"/>
      <c r="Y579" s="227"/>
      <c r="Z579" s="228"/>
      <c r="AA579" s="485"/>
      <c r="AB579" s="227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7"/>
      <c r="G580" s="227"/>
      <c r="H580" s="227"/>
      <c r="I580" s="227"/>
      <c r="J580" s="486"/>
      <c r="K580" s="226"/>
      <c r="L580" s="227"/>
      <c r="M580" s="227"/>
      <c r="N580" s="227"/>
      <c r="O580" s="227"/>
      <c r="P580" s="227"/>
      <c r="Q580" s="227"/>
      <c r="R580" s="227"/>
      <c r="S580" s="227"/>
      <c r="T580" s="227"/>
      <c r="U580" s="227"/>
      <c r="V580" s="227"/>
      <c r="W580" s="227"/>
      <c r="X580" s="227"/>
      <c r="Y580" s="227"/>
      <c r="Z580" s="228"/>
      <c r="AA580" s="485"/>
      <c r="AB580" s="227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7"/>
      <c r="G581" s="227"/>
      <c r="H581" s="227"/>
      <c r="I581" s="227"/>
      <c r="J581" s="486"/>
      <c r="K581" s="226"/>
      <c r="L581" s="227"/>
      <c r="M581" s="227"/>
      <c r="N581" s="227"/>
      <c r="O581" s="227"/>
      <c r="P581" s="227"/>
      <c r="Q581" s="227"/>
      <c r="R581" s="227"/>
      <c r="S581" s="227"/>
      <c r="T581" s="227"/>
      <c r="U581" s="227"/>
      <c r="V581" s="227"/>
      <c r="W581" s="227"/>
      <c r="X581" s="227"/>
      <c r="Y581" s="227"/>
      <c r="Z581" s="228"/>
      <c r="AA581" s="485"/>
      <c r="AB581" s="227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7"/>
      <c r="G582" s="227"/>
      <c r="H582" s="227"/>
      <c r="I582" s="227"/>
      <c r="J582" s="486"/>
      <c r="K582" s="226"/>
      <c r="L582" s="227"/>
      <c r="M582" s="227"/>
      <c r="N582" s="227"/>
      <c r="O582" s="227"/>
      <c r="P582" s="227"/>
      <c r="Q582" s="227"/>
      <c r="R582" s="227"/>
      <c r="S582" s="227"/>
      <c r="T582" s="227"/>
      <c r="U582" s="227"/>
      <c r="V582" s="227"/>
      <c r="W582" s="227"/>
      <c r="X582" s="227"/>
      <c r="Y582" s="227"/>
      <c r="Z582" s="228"/>
      <c r="AA582" s="485"/>
      <c r="AB582" s="227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7"/>
      <c r="G583" s="227"/>
      <c r="H583" s="227"/>
      <c r="I583" s="227"/>
      <c r="J583" s="486"/>
      <c r="K583" s="226"/>
      <c r="L583" s="227"/>
      <c r="M583" s="227"/>
      <c r="N583" s="227"/>
      <c r="O583" s="227"/>
      <c r="P583" s="227"/>
      <c r="Q583" s="227"/>
      <c r="R583" s="227"/>
      <c r="S583" s="227"/>
      <c r="T583" s="227"/>
      <c r="U583" s="227"/>
      <c r="V583" s="227"/>
      <c r="W583" s="227"/>
      <c r="X583" s="227"/>
      <c r="Y583" s="227"/>
      <c r="Z583" s="228"/>
      <c r="AA583" s="485"/>
      <c r="AB583" s="227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7"/>
      <c r="G584" s="227"/>
      <c r="H584" s="227"/>
      <c r="I584" s="227"/>
      <c r="J584" s="486"/>
      <c r="K584" s="226"/>
      <c r="L584" s="227"/>
      <c r="M584" s="227"/>
      <c r="N584" s="227"/>
      <c r="O584" s="227"/>
      <c r="P584" s="227"/>
      <c r="Q584" s="227"/>
      <c r="R584" s="227"/>
      <c r="S584" s="227"/>
      <c r="T584" s="227"/>
      <c r="U584" s="227"/>
      <c r="V584" s="227"/>
      <c r="W584" s="227"/>
      <c r="X584" s="227"/>
      <c r="Y584" s="227"/>
      <c r="Z584" s="228"/>
      <c r="AA584" s="485"/>
      <c r="AB584" s="227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7"/>
      <c r="G585" s="227"/>
      <c r="H585" s="227"/>
      <c r="I585" s="227"/>
      <c r="J585" s="486"/>
      <c r="K585" s="226"/>
      <c r="L585" s="227"/>
      <c r="M585" s="227"/>
      <c r="N585" s="227"/>
      <c r="O585" s="227"/>
      <c r="P585" s="227"/>
      <c r="Q585" s="227"/>
      <c r="R585" s="227"/>
      <c r="S585" s="227"/>
      <c r="T585" s="227"/>
      <c r="U585" s="227"/>
      <c r="V585" s="227"/>
      <c r="W585" s="227"/>
      <c r="X585" s="227"/>
      <c r="Y585" s="227"/>
      <c r="Z585" s="228"/>
      <c r="AA585" s="485"/>
      <c r="AB585" s="227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7"/>
      <c r="G586" s="227"/>
      <c r="H586" s="227"/>
      <c r="I586" s="227"/>
      <c r="J586" s="486"/>
      <c r="K586" s="226"/>
      <c r="L586" s="227"/>
      <c r="M586" s="227"/>
      <c r="N586" s="227"/>
      <c r="O586" s="227"/>
      <c r="P586" s="227"/>
      <c r="Q586" s="227"/>
      <c r="R586" s="227"/>
      <c r="S586" s="227"/>
      <c r="T586" s="227"/>
      <c r="U586" s="227"/>
      <c r="V586" s="227"/>
      <c r="W586" s="227"/>
      <c r="X586" s="227"/>
      <c r="Y586" s="227"/>
      <c r="Z586" s="228"/>
      <c r="AA586" s="485"/>
      <c r="AB586" s="227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7"/>
      <c r="G587" s="227"/>
      <c r="H587" s="227"/>
      <c r="I587" s="227"/>
      <c r="J587" s="486"/>
      <c r="K587" s="226"/>
      <c r="L587" s="227"/>
      <c r="M587" s="227"/>
      <c r="N587" s="227"/>
      <c r="O587" s="227"/>
      <c r="P587" s="227"/>
      <c r="Q587" s="227"/>
      <c r="R587" s="227"/>
      <c r="S587" s="227"/>
      <c r="T587" s="227"/>
      <c r="U587" s="227"/>
      <c r="V587" s="227"/>
      <c r="W587" s="227"/>
      <c r="X587" s="227"/>
      <c r="Y587" s="227"/>
      <c r="Z587" s="228"/>
      <c r="AA587" s="485"/>
      <c r="AB587" s="227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7"/>
      <c r="G588" s="227"/>
      <c r="H588" s="227"/>
      <c r="I588" s="227"/>
      <c r="J588" s="486"/>
      <c r="K588" s="226"/>
      <c r="L588" s="227"/>
      <c r="M588" s="227"/>
      <c r="N588" s="227"/>
      <c r="O588" s="227"/>
      <c r="P588" s="227"/>
      <c r="Q588" s="227"/>
      <c r="R588" s="227"/>
      <c r="S588" s="227"/>
      <c r="T588" s="227"/>
      <c r="U588" s="227"/>
      <c r="V588" s="227"/>
      <c r="W588" s="227"/>
      <c r="X588" s="227"/>
      <c r="Y588" s="227"/>
      <c r="Z588" s="228"/>
      <c r="AA588" s="485"/>
      <c r="AB588" s="227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7"/>
      <c r="G589" s="227"/>
      <c r="H589" s="227"/>
      <c r="I589" s="227"/>
      <c r="J589" s="486"/>
      <c r="K589" s="226"/>
      <c r="L589" s="227"/>
      <c r="M589" s="227"/>
      <c r="N589" s="227"/>
      <c r="O589" s="227"/>
      <c r="P589" s="227"/>
      <c r="Q589" s="227"/>
      <c r="R589" s="227"/>
      <c r="S589" s="227"/>
      <c r="T589" s="227"/>
      <c r="U589" s="227"/>
      <c r="V589" s="227"/>
      <c r="W589" s="227"/>
      <c r="X589" s="227"/>
      <c r="Y589" s="227"/>
      <c r="Z589" s="228"/>
      <c r="AA589" s="485"/>
      <c r="AB589" s="227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7"/>
      <c r="G590" s="227"/>
      <c r="H590" s="227"/>
      <c r="I590" s="227"/>
      <c r="J590" s="486"/>
      <c r="K590" s="226"/>
      <c r="L590" s="227"/>
      <c r="M590" s="227"/>
      <c r="N590" s="227"/>
      <c r="O590" s="227"/>
      <c r="P590" s="227"/>
      <c r="Q590" s="227"/>
      <c r="R590" s="227"/>
      <c r="S590" s="227"/>
      <c r="T590" s="227"/>
      <c r="U590" s="227"/>
      <c r="V590" s="227"/>
      <c r="W590" s="227"/>
      <c r="X590" s="227"/>
      <c r="Y590" s="227"/>
      <c r="Z590" s="228"/>
      <c r="AA590" s="485"/>
      <c r="AB590" s="227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7"/>
      <c r="G591" s="227"/>
      <c r="H591" s="227"/>
      <c r="I591" s="227"/>
      <c r="J591" s="486"/>
      <c r="K591" s="226"/>
      <c r="L591" s="227"/>
      <c r="M591" s="227"/>
      <c r="N591" s="227"/>
      <c r="O591" s="227"/>
      <c r="P591" s="227"/>
      <c r="Q591" s="227"/>
      <c r="R591" s="227"/>
      <c r="S591" s="227"/>
      <c r="T591" s="227"/>
      <c r="U591" s="227"/>
      <c r="V591" s="227"/>
      <c r="W591" s="227"/>
      <c r="X591" s="227"/>
      <c r="Y591" s="227"/>
      <c r="Z591" s="228"/>
      <c r="AA591" s="485"/>
      <c r="AB591" s="227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7"/>
      <c r="G592" s="227"/>
      <c r="H592" s="227"/>
      <c r="I592" s="227"/>
      <c r="J592" s="486"/>
      <c r="K592" s="226"/>
      <c r="L592" s="227"/>
      <c r="M592" s="227"/>
      <c r="N592" s="227"/>
      <c r="O592" s="227"/>
      <c r="P592" s="227"/>
      <c r="Q592" s="227"/>
      <c r="R592" s="227"/>
      <c r="S592" s="227"/>
      <c r="T592" s="227"/>
      <c r="U592" s="227"/>
      <c r="V592" s="227"/>
      <c r="W592" s="227"/>
      <c r="X592" s="227"/>
      <c r="Y592" s="227"/>
      <c r="Z592" s="228"/>
      <c r="AA592" s="485"/>
      <c r="AB592" s="227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7"/>
      <c r="G593" s="227"/>
      <c r="H593" s="227"/>
      <c r="I593" s="227"/>
      <c r="J593" s="486"/>
      <c r="K593" s="226"/>
      <c r="L593" s="227"/>
      <c r="M593" s="227"/>
      <c r="N593" s="227"/>
      <c r="O593" s="227"/>
      <c r="P593" s="227"/>
      <c r="Q593" s="227"/>
      <c r="R593" s="227"/>
      <c r="S593" s="227"/>
      <c r="T593" s="227"/>
      <c r="U593" s="227"/>
      <c r="V593" s="227"/>
      <c r="W593" s="227"/>
      <c r="X593" s="227"/>
      <c r="Y593" s="227"/>
      <c r="Z593" s="228"/>
      <c r="AA593" s="485"/>
      <c r="AB593" s="227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7"/>
      <c r="G594" s="227"/>
      <c r="H594" s="227"/>
      <c r="I594" s="227"/>
      <c r="J594" s="486"/>
      <c r="K594" s="226"/>
      <c r="L594" s="227"/>
      <c r="M594" s="227"/>
      <c r="N594" s="227"/>
      <c r="O594" s="227"/>
      <c r="P594" s="227"/>
      <c r="Q594" s="227"/>
      <c r="R594" s="227"/>
      <c r="S594" s="227"/>
      <c r="T594" s="227"/>
      <c r="U594" s="227"/>
      <c r="V594" s="227"/>
      <c r="W594" s="227"/>
      <c r="X594" s="227"/>
      <c r="Y594" s="227"/>
      <c r="Z594" s="228"/>
      <c r="AA594" s="485"/>
      <c r="AB594" s="227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7"/>
      <c r="G595" s="227"/>
      <c r="H595" s="227"/>
      <c r="I595" s="227"/>
      <c r="J595" s="486"/>
      <c r="K595" s="226"/>
      <c r="L595" s="227"/>
      <c r="M595" s="227"/>
      <c r="N595" s="227"/>
      <c r="O595" s="227"/>
      <c r="P595" s="227"/>
      <c r="Q595" s="227"/>
      <c r="R595" s="227"/>
      <c r="S595" s="227"/>
      <c r="T595" s="227"/>
      <c r="U595" s="227"/>
      <c r="V595" s="227"/>
      <c r="W595" s="227"/>
      <c r="X595" s="227"/>
      <c r="Y595" s="227"/>
      <c r="Z595" s="228"/>
      <c r="AA595" s="485"/>
      <c r="AB595" s="227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7"/>
      <c r="G596" s="227"/>
      <c r="H596" s="227"/>
      <c r="I596" s="227"/>
      <c r="J596" s="486"/>
      <c r="K596" s="226"/>
      <c r="L596" s="227"/>
      <c r="M596" s="227"/>
      <c r="N596" s="227"/>
      <c r="O596" s="227"/>
      <c r="P596" s="227"/>
      <c r="Q596" s="227"/>
      <c r="R596" s="227"/>
      <c r="S596" s="227"/>
      <c r="T596" s="227"/>
      <c r="U596" s="227"/>
      <c r="V596" s="227"/>
      <c r="W596" s="227"/>
      <c r="X596" s="227"/>
      <c r="Y596" s="227"/>
      <c r="Z596" s="228"/>
      <c r="AA596" s="485"/>
      <c r="AB596" s="227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7"/>
      <c r="G597" s="227"/>
      <c r="H597" s="227"/>
      <c r="I597" s="227"/>
      <c r="J597" s="486"/>
      <c r="K597" s="226"/>
      <c r="L597" s="227"/>
      <c r="M597" s="227"/>
      <c r="N597" s="227"/>
      <c r="O597" s="227"/>
      <c r="P597" s="227"/>
      <c r="Q597" s="227"/>
      <c r="R597" s="227"/>
      <c r="S597" s="227"/>
      <c r="T597" s="227"/>
      <c r="U597" s="227"/>
      <c r="V597" s="227"/>
      <c r="W597" s="227"/>
      <c r="X597" s="227"/>
      <c r="Y597" s="227"/>
      <c r="Z597" s="228"/>
      <c r="AA597" s="485"/>
      <c r="AB597" s="227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7"/>
      <c r="G598" s="227"/>
      <c r="H598" s="227"/>
      <c r="I598" s="227"/>
      <c r="J598" s="486"/>
      <c r="K598" s="226"/>
      <c r="L598" s="227"/>
      <c r="M598" s="227"/>
      <c r="N598" s="227"/>
      <c r="O598" s="227"/>
      <c r="P598" s="227"/>
      <c r="Q598" s="227"/>
      <c r="R598" s="227"/>
      <c r="S598" s="227"/>
      <c r="T598" s="227"/>
      <c r="U598" s="227"/>
      <c r="V598" s="227"/>
      <c r="W598" s="227"/>
      <c r="X598" s="227"/>
      <c r="Y598" s="227"/>
      <c r="Z598" s="228"/>
      <c r="AA598" s="485"/>
      <c r="AB598" s="227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7"/>
      <c r="G599" s="227"/>
      <c r="H599" s="227"/>
      <c r="I599" s="227"/>
      <c r="J599" s="486"/>
      <c r="K599" s="226"/>
      <c r="L599" s="227"/>
      <c r="M599" s="227"/>
      <c r="N599" s="227"/>
      <c r="O599" s="227"/>
      <c r="P599" s="227"/>
      <c r="Q599" s="227"/>
      <c r="R599" s="227"/>
      <c r="S599" s="227"/>
      <c r="T599" s="227"/>
      <c r="U599" s="227"/>
      <c r="V599" s="227"/>
      <c r="W599" s="227"/>
      <c r="X599" s="227"/>
      <c r="Y599" s="227"/>
      <c r="Z599" s="228"/>
      <c r="AA599" s="485"/>
      <c r="AB599" s="227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7"/>
      <c r="G600" s="227"/>
      <c r="H600" s="227"/>
      <c r="I600" s="227"/>
      <c r="J600" s="486"/>
      <c r="K600" s="226"/>
      <c r="L600" s="227"/>
      <c r="M600" s="227"/>
      <c r="N600" s="227"/>
      <c r="O600" s="227"/>
      <c r="P600" s="227"/>
      <c r="Q600" s="227"/>
      <c r="R600" s="227"/>
      <c r="S600" s="227"/>
      <c r="T600" s="227"/>
      <c r="U600" s="227"/>
      <c r="V600" s="227"/>
      <c r="W600" s="227"/>
      <c r="X600" s="227"/>
      <c r="Y600" s="227"/>
      <c r="Z600" s="228"/>
      <c r="AA600" s="485"/>
      <c r="AB600" s="227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7"/>
      <c r="G601" s="227"/>
      <c r="H601" s="227"/>
      <c r="I601" s="227"/>
      <c r="J601" s="486"/>
      <c r="K601" s="226"/>
      <c r="L601" s="227"/>
      <c r="M601" s="227"/>
      <c r="N601" s="227"/>
      <c r="O601" s="227"/>
      <c r="P601" s="227"/>
      <c r="Q601" s="227"/>
      <c r="R601" s="227"/>
      <c r="S601" s="227"/>
      <c r="T601" s="227"/>
      <c r="U601" s="227"/>
      <c r="V601" s="227"/>
      <c r="W601" s="227"/>
      <c r="X601" s="227"/>
      <c r="Y601" s="227"/>
      <c r="Z601" s="228"/>
      <c r="AA601" s="485"/>
      <c r="AB601" s="227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7"/>
      <c r="G602" s="227"/>
      <c r="H602" s="227"/>
      <c r="I602" s="227"/>
      <c r="J602" s="486"/>
      <c r="K602" s="226"/>
      <c r="L602" s="227"/>
      <c r="M602" s="227"/>
      <c r="N602" s="227"/>
      <c r="O602" s="227"/>
      <c r="P602" s="227"/>
      <c r="Q602" s="227"/>
      <c r="R602" s="227"/>
      <c r="S602" s="227"/>
      <c r="T602" s="227"/>
      <c r="U602" s="227"/>
      <c r="V602" s="227"/>
      <c r="W602" s="227"/>
      <c r="X602" s="227"/>
      <c r="Y602" s="227"/>
      <c r="Z602" s="228"/>
      <c r="AA602" s="485"/>
      <c r="AB602" s="227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7"/>
      <c r="G603" s="227"/>
      <c r="H603" s="227"/>
      <c r="I603" s="227"/>
      <c r="J603" s="486"/>
      <c r="K603" s="226"/>
      <c r="L603" s="227"/>
      <c r="M603" s="227"/>
      <c r="N603" s="227"/>
      <c r="O603" s="227"/>
      <c r="P603" s="227"/>
      <c r="Q603" s="227"/>
      <c r="R603" s="227"/>
      <c r="S603" s="227"/>
      <c r="T603" s="227"/>
      <c r="U603" s="227"/>
      <c r="V603" s="227"/>
      <c r="W603" s="227"/>
      <c r="X603" s="227"/>
      <c r="Y603" s="227"/>
      <c r="Z603" s="228"/>
      <c r="AA603" s="485"/>
      <c r="AB603" s="227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7"/>
      <c r="G604" s="227"/>
      <c r="H604" s="227"/>
      <c r="I604" s="227"/>
      <c r="J604" s="486"/>
      <c r="K604" s="226"/>
      <c r="L604" s="227"/>
      <c r="M604" s="227"/>
      <c r="N604" s="227"/>
      <c r="O604" s="227"/>
      <c r="P604" s="227"/>
      <c r="Q604" s="227"/>
      <c r="R604" s="227"/>
      <c r="S604" s="227"/>
      <c r="T604" s="227"/>
      <c r="U604" s="227"/>
      <c r="V604" s="227"/>
      <c r="W604" s="227"/>
      <c r="X604" s="227"/>
      <c r="Y604" s="227"/>
      <c r="Z604" s="228"/>
      <c r="AA604" s="485"/>
      <c r="AB604" s="227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7"/>
      <c r="G605" s="227"/>
      <c r="H605" s="227"/>
      <c r="I605" s="227"/>
      <c r="J605" s="486"/>
      <c r="K605" s="226"/>
      <c r="L605" s="227"/>
      <c r="M605" s="227"/>
      <c r="N605" s="227"/>
      <c r="O605" s="227"/>
      <c r="P605" s="227"/>
      <c r="Q605" s="227"/>
      <c r="R605" s="227"/>
      <c r="S605" s="227"/>
      <c r="T605" s="227"/>
      <c r="U605" s="227"/>
      <c r="V605" s="227"/>
      <c r="W605" s="227"/>
      <c r="X605" s="227"/>
      <c r="Y605" s="227"/>
      <c r="Z605" s="228"/>
      <c r="AA605" s="485"/>
      <c r="AB605" s="227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7"/>
      <c r="G606" s="227"/>
      <c r="H606" s="227"/>
      <c r="I606" s="227"/>
      <c r="J606" s="486"/>
      <c r="K606" s="226"/>
      <c r="L606" s="227"/>
      <c r="M606" s="227"/>
      <c r="N606" s="227"/>
      <c r="O606" s="227"/>
      <c r="P606" s="227"/>
      <c r="Q606" s="227"/>
      <c r="R606" s="227"/>
      <c r="S606" s="227"/>
      <c r="T606" s="227"/>
      <c r="U606" s="227"/>
      <c r="V606" s="227"/>
      <c r="W606" s="227"/>
      <c r="X606" s="227"/>
      <c r="Y606" s="227"/>
      <c r="Z606" s="228"/>
      <c r="AA606" s="485"/>
      <c r="AB606" s="227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7"/>
      <c r="G607" s="227"/>
      <c r="H607" s="227"/>
      <c r="I607" s="227"/>
      <c r="J607" s="486"/>
      <c r="K607" s="226"/>
      <c r="L607" s="227"/>
      <c r="M607" s="227"/>
      <c r="N607" s="227"/>
      <c r="O607" s="227"/>
      <c r="P607" s="227"/>
      <c r="Q607" s="227"/>
      <c r="R607" s="227"/>
      <c r="S607" s="227"/>
      <c r="T607" s="227"/>
      <c r="U607" s="227"/>
      <c r="V607" s="227"/>
      <c r="W607" s="227"/>
      <c r="X607" s="227"/>
      <c r="Y607" s="227"/>
      <c r="Z607" s="228"/>
      <c r="AA607" s="485"/>
      <c r="AB607" s="227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7"/>
      <c r="G608" s="227"/>
      <c r="H608" s="227"/>
      <c r="I608" s="227"/>
      <c r="J608" s="486"/>
      <c r="K608" s="226"/>
      <c r="L608" s="227"/>
      <c r="M608" s="227"/>
      <c r="N608" s="227"/>
      <c r="O608" s="227"/>
      <c r="P608" s="227"/>
      <c r="Q608" s="227"/>
      <c r="R608" s="227"/>
      <c r="S608" s="227"/>
      <c r="T608" s="227"/>
      <c r="U608" s="227"/>
      <c r="V608" s="227"/>
      <c r="W608" s="227"/>
      <c r="X608" s="227"/>
      <c r="Y608" s="227"/>
      <c r="Z608" s="228"/>
      <c r="AA608" s="485"/>
      <c r="AB608" s="227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7"/>
      <c r="G609" s="227"/>
      <c r="H609" s="227"/>
      <c r="I609" s="227"/>
      <c r="J609" s="486"/>
      <c r="K609" s="226"/>
      <c r="L609" s="227"/>
      <c r="M609" s="227"/>
      <c r="N609" s="227"/>
      <c r="O609" s="227"/>
      <c r="P609" s="227"/>
      <c r="Q609" s="227"/>
      <c r="R609" s="227"/>
      <c r="S609" s="227"/>
      <c r="T609" s="227"/>
      <c r="U609" s="227"/>
      <c r="V609" s="227"/>
      <c r="W609" s="227"/>
      <c r="X609" s="227"/>
      <c r="Y609" s="227"/>
      <c r="Z609" s="228"/>
      <c r="AA609" s="485"/>
      <c r="AB609" s="227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7"/>
      <c r="G610" s="227"/>
      <c r="H610" s="227"/>
      <c r="I610" s="227"/>
      <c r="J610" s="486"/>
      <c r="K610" s="226"/>
      <c r="L610" s="227"/>
      <c r="M610" s="227"/>
      <c r="N610" s="227"/>
      <c r="O610" s="227"/>
      <c r="P610" s="227"/>
      <c r="Q610" s="227"/>
      <c r="R610" s="227"/>
      <c r="S610" s="227"/>
      <c r="T610" s="227"/>
      <c r="U610" s="227"/>
      <c r="V610" s="227"/>
      <c r="W610" s="227"/>
      <c r="X610" s="227"/>
      <c r="Y610" s="227"/>
      <c r="Z610" s="228"/>
      <c r="AA610" s="485"/>
      <c r="AB610" s="227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7"/>
      <c r="G611" s="227"/>
      <c r="H611" s="227"/>
      <c r="I611" s="227"/>
      <c r="J611" s="486"/>
      <c r="K611" s="226"/>
      <c r="L611" s="227"/>
      <c r="M611" s="227"/>
      <c r="N611" s="227"/>
      <c r="O611" s="227"/>
      <c r="P611" s="227"/>
      <c r="Q611" s="227"/>
      <c r="R611" s="227"/>
      <c r="S611" s="227"/>
      <c r="T611" s="227"/>
      <c r="U611" s="227"/>
      <c r="V611" s="227"/>
      <c r="W611" s="227"/>
      <c r="X611" s="227"/>
      <c r="Y611" s="227"/>
      <c r="Z611" s="228"/>
      <c r="AA611" s="485"/>
      <c r="AB611" s="227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7"/>
      <c r="G612" s="227"/>
      <c r="H612" s="227"/>
      <c r="I612" s="227"/>
      <c r="J612" s="486"/>
      <c r="K612" s="226"/>
      <c r="L612" s="227"/>
      <c r="M612" s="227"/>
      <c r="N612" s="227"/>
      <c r="O612" s="227"/>
      <c r="P612" s="227"/>
      <c r="Q612" s="227"/>
      <c r="R612" s="227"/>
      <c r="S612" s="227"/>
      <c r="T612" s="227"/>
      <c r="U612" s="227"/>
      <c r="V612" s="227"/>
      <c r="W612" s="227"/>
      <c r="X612" s="227"/>
      <c r="Y612" s="227"/>
      <c r="Z612" s="228"/>
      <c r="AA612" s="485"/>
      <c r="AB612" s="227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7"/>
      <c r="G613" s="227"/>
      <c r="H613" s="227"/>
      <c r="I613" s="227"/>
      <c r="J613" s="486"/>
      <c r="K613" s="226"/>
      <c r="L613" s="227"/>
      <c r="M613" s="227"/>
      <c r="N613" s="227"/>
      <c r="O613" s="227"/>
      <c r="P613" s="227"/>
      <c r="Q613" s="227"/>
      <c r="R613" s="227"/>
      <c r="S613" s="227"/>
      <c r="T613" s="227"/>
      <c r="U613" s="227"/>
      <c r="V613" s="227"/>
      <c r="W613" s="227"/>
      <c r="X613" s="227"/>
      <c r="Y613" s="227"/>
      <c r="Z613" s="228"/>
      <c r="AA613" s="485"/>
      <c r="AB613" s="227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7"/>
      <c r="G614" s="227"/>
      <c r="H614" s="227"/>
      <c r="I614" s="227"/>
      <c r="J614" s="486"/>
      <c r="K614" s="226"/>
      <c r="L614" s="227"/>
      <c r="M614" s="227"/>
      <c r="N614" s="227"/>
      <c r="O614" s="227"/>
      <c r="P614" s="227"/>
      <c r="Q614" s="227"/>
      <c r="R614" s="227"/>
      <c r="S614" s="227"/>
      <c r="T614" s="227"/>
      <c r="U614" s="227"/>
      <c r="V614" s="227"/>
      <c r="W614" s="227"/>
      <c r="X614" s="227"/>
      <c r="Y614" s="227"/>
      <c r="Z614" s="228"/>
      <c r="AA614" s="485"/>
      <c r="AB614" s="227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7"/>
      <c r="G615" s="227"/>
      <c r="H615" s="227"/>
      <c r="I615" s="227"/>
      <c r="J615" s="486"/>
      <c r="K615" s="226"/>
      <c r="L615" s="227"/>
      <c r="M615" s="227"/>
      <c r="N615" s="227"/>
      <c r="O615" s="227"/>
      <c r="P615" s="227"/>
      <c r="Q615" s="227"/>
      <c r="R615" s="227"/>
      <c r="S615" s="227"/>
      <c r="T615" s="227"/>
      <c r="U615" s="227"/>
      <c r="V615" s="227"/>
      <c r="W615" s="227"/>
      <c r="X615" s="227"/>
      <c r="Y615" s="227"/>
      <c r="Z615" s="228"/>
      <c r="AA615" s="485"/>
      <c r="AB615" s="227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7"/>
      <c r="G616" s="227"/>
      <c r="H616" s="227"/>
      <c r="I616" s="227"/>
      <c r="J616" s="486"/>
      <c r="K616" s="226"/>
      <c r="L616" s="227"/>
      <c r="M616" s="227"/>
      <c r="N616" s="227"/>
      <c r="O616" s="227"/>
      <c r="P616" s="227"/>
      <c r="Q616" s="227"/>
      <c r="R616" s="227"/>
      <c r="S616" s="227"/>
      <c r="T616" s="227"/>
      <c r="U616" s="227"/>
      <c r="V616" s="227"/>
      <c r="W616" s="227"/>
      <c r="X616" s="227"/>
      <c r="Y616" s="227"/>
      <c r="Z616" s="228"/>
      <c r="AA616" s="485"/>
      <c r="AB616" s="227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7"/>
      <c r="G617" s="227"/>
      <c r="H617" s="227"/>
      <c r="I617" s="227"/>
      <c r="J617" s="486"/>
      <c r="K617" s="226"/>
      <c r="L617" s="227"/>
      <c r="M617" s="227"/>
      <c r="N617" s="227"/>
      <c r="O617" s="227"/>
      <c r="P617" s="227"/>
      <c r="Q617" s="227"/>
      <c r="R617" s="227"/>
      <c r="S617" s="227"/>
      <c r="T617" s="227"/>
      <c r="U617" s="227"/>
      <c r="V617" s="227"/>
      <c r="W617" s="227"/>
      <c r="X617" s="227"/>
      <c r="Y617" s="227"/>
      <c r="Z617" s="228"/>
      <c r="AA617" s="485"/>
      <c r="AB617" s="227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7"/>
      <c r="G618" s="227"/>
      <c r="H618" s="227"/>
      <c r="I618" s="227"/>
      <c r="J618" s="486"/>
      <c r="K618" s="226"/>
      <c r="L618" s="227"/>
      <c r="M618" s="227"/>
      <c r="N618" s="227"/>
      <c r="O618" s="227"/>
      <c r="P618" s="227"/>
      <c r="Q618" s="227"/>
      <c r="R618" s="227"/>
      <c r="S618" s="227"/>
      <c r="T618" s="227"/>
      <c r="U618" s="227"/>
      <c r="V618" s="227"/>
      <c r="W618" s="227"/>
      <c r="X618" s="227"/>
      <c r="Y618" s="227"/>
      <c r="Z618" s="228"/>
      <c r="AA618" s="485"/>
      <c r="AB618" s="227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7"/>
      <c r="G619" s="227"/>
      <c r="H619" s="227"/>
      <c r="I619" s="227"/>
      <c r="J619" s="486"/>
      <c r="K619" s="226"/>
      <c r="L619" s="227"/>
      <c r="M619" s="227"/>
      <c r="N619" s="227"/>
      <c r="O619" s="227"/>
      <c r="P619" s="227"/>
      <c r="Q619" s="227"/>
      <c r="R619" s="227"/>
      <c r="S619" s="227"/>
      <c r="T619" s="227"/>
      <c r="U619" s="227"/>
      <c r="V619" s="227"/>
      <c r="W619" s="227"/>
      <c r="X619" s="227"/>
      <c r="Y619" s="227"/>
      <c r="Z619" s="228"/>
      <c r="AA619" s="485"/>
      <c r="AB619" s="227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7"/>
      <c r="G620" s="227"/>
      <c r="H620" s="227"/>
      <c r="I620" s="227"/>
      <c r="J620" s="486"/>
      <c r="K620" s="226"/>
      <c r="L620" s="227"/>
      <c r="M620" s="227"/>
      <c r="N620" s="227"/>
      <c r="O620" s="227"/>
      <c r="P620" s="227"/>
      <c r="Q620" s="227"/>
      <c r="R620" s="227"/>
      <c r="S620" s="227"/>
      <c r="T620" s="227"/>
      <c r="U620" s="227"/>
      <c r="V620" s="227"/>
      <c r="W620" s="227"/>
      <c r="X620" s="227"/>
      <c r="Y620" s="227"/>
      <c r="Z620" s="228"/>
      <c r="AA620" s="485"/>
      <c r="AB620" s="227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7"/>
      <c r="G621" s="227"/>
      <c r="H621" s="227"/>
      <c r="I621" s="227"/>
      <c r="J621" s="486"/>
      <c r="K621" s="226"/>
      <c r="L621" s="227"/>
      <c r="M621" s="227"/>
      <c r="N621" s="227"/>
      <c r="O621" s="227"/>
      <c r="P621" s="227"/>
      <c r="Q621" s="227"/>
      <c r="R621" s="227"/>
      <c r="S621" s="227"/>
      <c r="T621" s="227"/>
      <c r="U621" s="227"/>
      <c r="V621" s="227"/>
      <c r="W621" s="227"/>
      <c r="X621" s="227"/>
      <c r="Y621" s="227"/>
      <c r="Z621" s="228"/>
      <c r="AA621" s="485"/>
      <c r="AB621" s="227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7"/>
      <c r="G622" s="227"/>
      <c r="H622" s="227"/>
      <c r="I622" s="227"/>
      <c r="J622" s="486"/>
      <c r="K622" s="226"/>
      <c r="L622" s="227"/>
      <c r="M622" s="227"/>
      <c r="N622" s="227"/>
      <c r="O622" s="227"/>
      <c r="P622" s="227"/>
      <c r="Q622" s="227"/>
      <c r="R622" s="227"/>
      <c r="S622" s="227"/>
      <c r="T622" s="227"/>
      <c r="U622" s="227"/>
      <c r="V622" s="227"/>
      <c r="W622" s="227"/>
      <c r="X622" s="227"/>
      <c r="Y622" s="227"/>
      <c r="Z622" s="228"/>
      <c r="AA622" s="485"/>
      <c r="AB622" s="227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7"/>
      <c r="G623" s="227"/>
      <c r="H623" s="227"/>
      <c r="I623" s="227"/>
      <c r="J623" s="486"/>
      <c r="K623" s="226"/>
      <c r="L623" s="227"/>
      <c r="M623" s="227"/>
      <c r="N623" s="227"/>
      <c r="O623" s="227"/>
      <c r="P623" s="227"/>
      <c r="Q623" s="227"/>
      <c r="R623" s="227"/>
      <c r="S623" s="227"/>
      <c r="T623" s="227"/>
      <c r="U623" s="227"/>
      <c r="V623" s="227"/>
      <c r="W623" s="227"/>
      <c r="X623" s="227"/>
      <c r="Y623" s="227"/>
      <c r="Z623" s="228"/>
      <c r="AA623" s="485"/>
      <c r="AB623" s="227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7"/>
      <c r="G624" s="227"/>
      <c r="H624" s="227"/>
      <c r="I624" s="227"/>
      <c r="J624" s="486"/>
      <c r="K624" s="226"/>
      <c r="L624" s="227"/>
      <c r="M624" s="227"/>
      <c r="N624" s="227"/>
      <c r="O624" s="227"/>
      <c r="P624" s="227"/>
      <c r="Q624" s="227"/>
      <c r="R624" s="227"/>
      <c r="S624" s="227"/>
      <c r="T624" s="227"/>
      <c r="U624" s="227"/>
      <c r="V624" s="227"/>
      <c r="W624" s="227"/>
      <c r="X624" s="227"/>
      <c r="Y624" s="227"/>
      <c r="Z624" s="228"/>
      <c r="AA624" s="485"/>
      <c r="AB624" s="227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7"/>
      <c r="G625" s="227"/>
      <c r="H625" s="227"/>
      <c r="I625" s="227"/>
      <c r="J625" s="486"/>
      <c r="K625" s="226"/>
      <c r="L625" s="227"/>
      <c r="M625" s="227"/>
      <c r="N625" s="227"/>
      <c r="O625" s="227"/>
      <c r="P625" s="227"/>
      <c r="Q625" s="227"/>
      <c r="R625" s="227"/>
      <c r="S625" s="227"/>
      <c r="T625" s="227"/>
      <c r="U625" s="227"/>
      <c r="V625" s="227"/>
      <c r="W625" s="227"/>
      <c r="X625" s="227"/>
      <c r="Y625" s="227"/>
      <c r="Z625" s="228"/>
      <c r="AA625" s="485"/>
      <c r="AB625" s="227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7"/>
      <c r="G626" s="227"/>
      <c r="H626" s="227"/>
      <c r="I626" s="227"/>
      <c r="J626" s="486"/>
      <c r="K626" s="226"/>
      <c r="L626" s="227"/>
      <c r="M626" s="227"/>
      <c r="N626" s="227"/>
      <c r="O626" s="227"/>
      <c r="P626" s="227"/>
      <c r="Q626" s="227"/>
      <c r="R626" s="227"/>
      <c r="S626" s="227"/>
      <c r="T626" s="227"/>
      <c r="U626" s="227"/>
      <c r="V626" s="227"/>
      <c r="W626" s="227"/>
      <c r="X626" s="227"/>
      <c r="Y626" s="227"/>
      <c r="Z626" s="228"/>
      <c r="AA626" s="485"/>
      <c r="AB626" s="227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7"/>
      <c r="G627" s="227"/>
      <c r="H627" s="227"/>
      <c r="I627" s="227"/>
      <c r="J627" s="486"/>
      <c r="K627" s="226"/>
      <c r="L627" s="227"/>
      <c r="M627" s="227"/>
      <c r="N627" s="227"/>
      <c r="O627" s="227"/>
      <c r="P627" s="227"/>
      <c r="Q627" s="227"/>
      <c r="R627" s="227"/>
      <c r="S627" s="227"/>
      <c r="T627" s="227"/>
      <c r="U627" s="227"/>
      <c r="V627" s="227"/>
      <c r="W627" s="227"/>
      <c r="X627" s="227"/>
      <c r="Y627" s="227"/>
      <c r="Z627" s="228"/>
      <c r="AA627" s="485"/>
      <c r="AB627" s="227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7"/>
      <c r="G628" s="227"/>
      <c r="H628" s="227"/>
      <c r="I628" s="227"/>
      <c r="J628" s="486"/>
      <c r="K628" s="226"/>
      <c r="L628" s="227"/>
      <c r="M628" s="227"/>
      <c r="N628" s="227"/>
      <c r="O628" s="227"/>
      <c r="P628" s="227"/>
      <c r="Q628" s="227"/>
      <c r="R628" s="227"/>
      <c r="S628" s="227"/>
      <c r="T628" s="227"/>
      <c r="U628" s="227"/>
      <c r="V628" s="227"/>
      <c r="W628" s="227"/>
      <c r="X628" s="227"/>
      <c r="Y628" s="227"/>
      <c r="Z628" s="228"/>
      <c r="AA628" s="485"/>
      <c r="AB628" s="227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7"/>
      <c r="G629" s="227"/>
      <c r="H629" s="227"/>
      <c r="I629" s="227"/>
      <c r="J629" s="486"/>
      <c r="K629" s="226"/>
      <c r="L629" s="227"/>
      <c r="M629" s="227"/>
      <c r="N629" s="227"/>
      <c r="O629" s="227"/>
      <c r="P629" s="227"/>
      <c r="Q629" s="227"/>
      <c r="R629" s="227"/>
      <c r="S629" s="227"/>
      <c r="T629" s="227"/>
      <c r="U629" s="227"/>
      <c r="V629" s="227"/>
      <c r="W629" s="227"/>
      <c r="X629" s="227"/>
      <c r="Y629" s="227"/>
      <c r="Z629" s="228"/>
      <c r="AA629" s="485"/>
      <c r="AB629" s="227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7"/>
      <c r="G630" s="227"/>
      <c r="H630" s="227"/>
      <c r="I630" s="227"/>
      <c r="J630" s="486"/>
      <c r="K630" s="226"/>
      <c r="L630" s="227"/>
      <c r="M630" s="227"/>
      <c r="N630" s="227"/>
      <c r="O630" s="227"/>
      <c r="P630" s="227"/>
      <c r="Q630" s="227"/>
      <c r="R630" s="227"/>
      <c r="S630" s="227"/>
      <c r="T630" s="227"/>
      <c r="U630" s="227"/>
      <c r="V630" s="227"/>
      <c r="W630" s="227"/>
      <c r="X630" s="227"/>
      <c r="Y630" s="227"/>
      <c r="Z630" s="228"/>
      <c r="AA630" s="485"/>
      <c r="AB630" s="227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7"/>
      <c r="G631" s="227"/>
      <c r="H631" s="227"/>
      <c r="I631" s="227"/>
      <c r="J631" s="486"/>
      <c r="K631" s="226"/>
      <c r="L631" s="227"/>
      <c r="M631" s="227"/>
      <c r="N631" s="227"/>
      <c r="O631" s="227"/>
      <c r="P631" s="227"/>
      <c r="Q631" s="227"/>
      <c r="R631" s="227"/>
      <c r="S631" s="227"/>
      <c r="T631" s="227"/>
      <c r="U631" s="227"/>
      <c r="V631" s="227"/>
      <c r="W631" s="227"/>
      <c r="X631" s="227"/>
      <c r="Y631" s="227"/>
      <c r="Z631" s="228"/>
      <c r="AA631" s="485"/>
      <c r="AB631" s="227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7"/>
      <c r="G632" s="227"/>
      <c r="H632" s="227"/>
      <c r="I632" s="227"/>
      <c r="J632" s="486"/>
      <c r="K632" s="226"/>
      <c r="L632" s="227"/>
      <c r="M632" s="227"/>
      <c r="N632" s="227"/>
      <c r="O632" s="227"/>
      <c r="P632" s="227"/>
      <c r="Q632" s="227"/>
      <c r="R632" s="227"/>
      <c r="S632" s="227"/>
      <c r="T632" s="227"/>
      <c r="U632" s="227"/>
      <c r="V632" s="227"/>
      <c r="W632" s="227"/>
      <c r="X632" s="227"/>
      <c r="Y632" s="227"/>
      <c r="Z632" s="228"/>
      <c r="AA632" s="485"/>
      <c r="AB632" s="227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7"/>
      <c r="G633" s="227"/>
      <c r="H633" s="227"/>
      <c r="I633" s="227"/>
      <c r="J633" s="486"/>
      <c r="K633" s="226"/>
      <c r="L633" s="227"/>
      <c r="M633" s="227"/>
      <c r="N633" s="227"/>
      <c r="O633" s="227"/>
      <c r="P633" s="227"/>
      <c r="Q633" s="227"/>
      <c r="R633" s="227"/>
      <c r="S633" s="227"/>
      <c r="T633" s="227"/>
      <c r="U633" s="227"/>
      <c r="V633" s="227"/>
      <c r="W633" s="227"/>
      <c r="X633" s="227"/>
      <c r="Y633" s="227"/>
      <c r="Z633" s="228"/>
      <c r="AA633" s="485"/>
      <c r="AB633" s="227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7"/>
      <c r="G634" s="227"/>
      <c r="H634" s="227"/>
      <c r="I634" s="227"/>
      <c r="J634" s="486"/>
      <c r="K634" s="226"/>
      <c r="L634" s="227"/>
      <c r="M634" s="227"/>
      <c r="N634" s="227"/>
      <c r="O634" s="227"/>
      <c r="P634" s="227"/>
      <c r="Q634" s="227"/>
      <c r="R634" s="227"/>
      <c r="S634" s="227"/>
      <c r="T634" s="227"/>
      <c r="U634" s="227"/>
      <c r="V634" s="227"/>
      <c r="W634" s="227"/>
      <c r="X634" s="227"/>
      <c r="Y634" s="227"/>
      <c r="Z634" s="228"/>
      <c r="AA634" s="485"/>
      <c r="AB634" s="227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7"/>
      <c r="G635" s="227"/>
      <c r="H635" s="227"/>
      <c r="I635" s="227"/>
      <c r="J635" s="486"/>
      <c r="K635" s="226"/>
      <c r="L635" s="227"/>
      <c r="M635" s="227"/>
      <c r="N635" s="227"/>
      <c r="O635" s="227"/>
      <c r="P635" s="227"/>
      <c r="Q635" s="227"/>
      <c r="R635" s="227"/>
      <c r="S635" s="227"/>
      <c r="T635" s="227"/>
      <c r="U635" s="227"/>
      <c r="V635" s="227"/>
      <c r="W635" s="227"/>
      <c r="X635" s="227"/>
      <c r="Y635" s="227"/>
      <c r="Z635" s="228"/>
      <c r="AA635" s="485"/>
      <c r="AB635" s="227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7"/>
      <c r="G636" s="227"/>
      <c r="H636" s="227"/>
      <c r="I636" s="227"/>
      <c r="J636" s="486"/>
      <c r="K636" s="226"/>
      <c r="L636" s="227"/>
      <c r="M636" s="227"/>
      <c r="N636" s="227"/>
      <c r="O636" s="227"/>
      <c r="P636" s="227"/>
      <c r="Q636" s="227"/>
      <c r="R636" s="227"/>
      <c r="S636" s="227"/>
      <c r="T636" s="227"/>
      <c r="U636" s="227"/>
      <c r="V636" s="227"/>
      <c r="W636" s="227"/>
      <c r="X636" s="227"/>
      <c r="Y636" s="227"/>
      <c r="Z636" s="228"/>
      <c r="AA636" s="485"/>
      <c r="AB636" s="227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7"/>
      <c r="G637" s="227"/>
      <c r="H637" s="227"/>
      <c r="I637" s="227"/>
      <c r="J637" s="486"/>
      <c r="K637" s="226"/>
      <c r="L637" s="227"/>
      <c r="M637" s="227"/>
      <c r="N637" s="227"/>
      <c r="O637" s="227"/>
      <c r="P637" s="227"/>
      <c r="Q637" s="227"/>
      <c r="R637" s="227"/>
      <c r="S637" s="227"/>
      <c r="T637" s="227"/>
      <c r="U637" s="227"/>
      <c r="V637" s="227"/>
      <c r="W637" s="227"/>
      <c r="X637" s="227"/>
      <c r="Y637" s="227"/>
      <c r="Z637" s="228"/>
      <c r="AA637" s="485"/>
      <c r="AB637" s="227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7"/>
      <c r="G638" s="227"/>
      <c r="H638" s="227"/>
      <c r="I638" s="227"/>
      <c r="J638" s="486"/>
      <c r="K638" s="226"/>
      <c r="L638" s="227"/>
      <c r="M638" s="227"/>
      <c r="N638" s="227"/>
      <c r="O638" s="227"/>
      <c r="P638" s="227"/>
      <c r="Q638" s="227"/>
      <c r="R638" s="227"/>
      <c r="S638" s="227"/>
      <c r="T638" s="227"/>
      <c r="U638" s="227"/>
      <c r="V638" s="227"/>
      <c r="W638" s="227"/>
      <c r="X638" s="227"/>
      <c r="Y638" s="227"/>
      <c r="Z638" s="228"/>
      <c r="AA638" s="485"/>
      <c r="AB638" s="227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7"/>
      <c r="G639" s="227"/>
      <c r="H639" s="227"/>
      <c r="I639" s="227"/>
      <c r="J639" s="486"/>
      <c r="K639" s="226"/>
      <c r="L639" s="227"/>
      <c r="M639" s="227"/>
      <c r="N639" s="227"/>
      <c r="O639" s="227"/>
      <c r="P639" s="227"/>
      <c r="Q639" s="227"/>
      <c r="R639" s="227"/>
      <c r="S639" s="227"/>
      <c r="T639" s="227"/>
      <c r="U639" s="227"/>
      <c r="V639" s="227"/>
      <c r="W639" s="227"/>
      <c r="X639" s="227"/>
      <c r="Y639" s="227"/>
      <c r="Z639" s="228"/>
      <c r="AA639" s="485"/>
      <c r="AB639" s="227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7"/>
      <c r="G640" s="227"/>
      <c r="H640" s="227"/>
      <c r="I640" s="227"/>
      <c r="J640" s="486"/>
      <c r="K640" s="226"/>
      <c r="L640" s="227"/>
      <c r="M640" s="227"/>
      <c r="N640" s="227"/>
      <c r="O640" s="227"/>
      <c r="P640" s="227"/>
      <c r="Q640" s="227"/>
      <c r="R640" s="227"/>
      <c r="S640" s="227"/>
      <c r="T640" s="227"/>
      <c r="U640" s="227"/>
      <c r="V640" s="227"/>
      <c r="W640" s="227"/>
      <c r="X640" s="227"/>
      <c r="Y640" s="227"/>
      <c r="Z640" s="228"/>
      <c r="AA640" s="485"/>
      <c r="AB640" s="227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7"/>
      <c r="G641" s="227"/>
      <c r="H641" s="227"/>
      <c r="I641" s="227"/>
      <c r="J641" s="486"/>
      <c r="K641" s="226"/>
      <c r="L641" s="227"/>
      <c r="M641" s="227"/>
      <c r="N641" s="227"/>
      <c r="O641" s="227"/>
      <c r="P641" s="227"/>
      <c r="Q641" s="227"/>
      <c r="R641" s="227"/>
      <c r="S641" s="227"/>
      <c r="T641" s="227"/>
      <c r="U641" s="227"/>
      <c r="V641" s="227"/>
      <c r="W641" s="227"/>
      <c r="X641" s="227"/>
      <c r="Y641" s="227"/>
      <c r="Z641" s="228"/>
      <c r="AA641" s="485"/>
      <c r="AB641" s="227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7"/>
      <c r="G642" s="227"/>
      <c r="H642" s="227"/>
      <c r="I642" s="227"/>
      <c r="J642" s="486"/>
      <c r="K642" s="226"/>
      <c r="L642" s="227"/>
      <c r="M642" s="227"/>
      <c r="N642" s="227"/>
      <c r="O642" s="227"/>
      <c r="P642" s="227"/>
      <c r="Q642" s="227"/>
      <c r="R642" s="227"/>
      <c r="S642" s="227"/>
      <c r="T642" s="227"/>
      <c r="U642" s="227"/>
      <c r="V642" s="227"/>
      <c r="W642" s="227"/>
      <c r="X642" s="227"/>
      <c r="Y642" s="227"/>
      <c r="Z642" s="228"/>
      <c r="AA642" s="485"/>
      <c r="AB642" s="227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7"/>
      <c r="G643" s="227"/>
      <c r="H643" s="227"/>
      <c r="I643" s="227"/>
      <c r="J643" s="486"/>
      <c r="K643" s="226"/>
      <c r="L643" s="227"/>
      <c r="M643" s="227"/>
      <c r="N643" s="227"/>
      <c r="O643" s="227"/>
      <c r="P643" s="227"/>
      <c r="Q643" s="227"/>
      <c r="R643" s="227"/>
      <c r="S643" s="227"/>
      <c r="T643" s="227"/>
      <c r="U643" s="227"/>
      <c r="V643" s="227"/>
      <c r="W643" s="227"/>
      <c r="X643" s="227"/>
      <c r="Y643" s="227"/>
      <c r="Z643" s="228"/>
      <c r="AA643" s="485"/>
      <c r="AB643" s="227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7"/>
      <c r="G644" s="227"/>
      <c r="H644" s="227"/>
      <c r="I644" s="227"/>
      <c r="J644" s="486"/>
      <c r="K644" s="226"/>
      <c r="L644" s="227"/>
      <c r="M644" s="227"/>
      <c r="N644" s="227"/>
      <c r="O644" s="227"/>
      <c r="P644" s="227"/>
      <c r="Q644" s="227"/>
      <c r="R644" s="227"/>
      <c r="S644" s="227"/>
      <c r="T644" s="227"/>
      <c r="U644" s="227"/>
      <c r="V644" s="227"/>
      <c r="W644" s="227"/>
      <c r="X644" s="227"/>
      <c r="Y644" s="227"/>
      <c r="Z644" s="228"/>
      <c r="AA644" s="485"/>
      <c r="AB644" s="227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7"/>
      <c r="G645" s="227"/>
      <c r="H645" s="227"/>
      <c r="I645" s="227"/>
      <c r="J645" s="486"/>
      <c r="K645" s="226"/>
      <c r="L645" s="227"/>
      <c r="M645" s="227"/>
      <c r="N645" s="227"/>
      <c r="O645" s="227"/>
      <c r="P645" s="227"/>
      <c r="Q645" s="227"/>
      <c r="R645" s="227"/>
      <c r="S645" s="227"/>
      <c r="T645" s="227"/>
      <c r="U645" s="227"/>
      <c r="V645" s="227"/>
      <c r="W645" s="227"/>
      <c r="X645" s="227"/>
      <c r="Y645" s="227"/>
      <c r="Z645" s="228"/>
      <c r="AA645" s="485"/>
      <c r="AB645" s="227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7"/>
      <c r="G646" s="227"/>
      <c r="H646" s="227"/>
      <c r="I646" s="227"/>
      <c r="J646" s="486"/>
      <c r="K646" s="226"/>
      <c r="L646" s="227"/>
      <c r="M646" s="227"/>
      <c r="N646" s="227"/>
      <c r="O646" s="227"/>
      <c r="P646" s="227"/>
      <c r="Q646" s="227"/>
      <c r="R646" s="227"/>
      <c r="S646" s="227"/>
      <c r="T646" s="227"/>
      <c r="U646" s="227"/>
      <c r="V646" s="227"/>
      <c r="W646" s="227"/>
      <c r="X646" s="227"/>
      <c r="Y646" s="227"/>
      <c r="Z646" s="228"/>
      <c r="AA646" s="485"/>
      <c r="AB646" s="227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7"/>
      <c r="G647" s="227"/>
      <c r="H647" s="227"/>
      <c r="I647" s="227"/>
      <c r="J647" s="486"/>
      <c r="K647" s="226"/>
      <c r="L647" s="227"/>
      <c r="M647" s="227"/>
      <c r="N647" s="227"/>
      <c r="O647" s="227"/>
      <c r="P647" s="227"/>
      <c r="Q647" s="227"/>
      <c r="R647" s="227"/>
      <c r="S647" s="227"/>
      <c r="T647" s="227"/>
      <c r="U647" s="227"/>
      <c r="V647" s="227"/>
      <c r="W647" s="227"/>
      <c r="X647" s="227"/>
      <c r="Y647" s="227"/>
      <c r="Z647" s="228"/>
      <c r="AA647" s="485"/>
      <c r="AB647" s="227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7"/>
      <c r="G648" s="227"/>
      <c r="H648" s="227"/>
      <c r="I648" s="227"/>
      <c r="J648" s="486"/>
      <c r="K648" s="226"/>
      <c r="L648" s="227"/>
      <c r="M648" s="227"/>
      <c r="N648" s="227"/>
      <c r="O648" s="227"/>
      <c r="P648" s="227"/>
      <c r="Q648" s="227"/>
      <c r="R648" s="227"/>
      <c r="S648" s="227"/>
      <c r="T648" s="227"/>
      <c r="U648" s="227"/>
      <c r="V648" s="227"/>
      <c r="W648" s="227"/>
      <c r="X648" s="227"/>
      <c r="Y648" s="227"/>
      <c r="Z648" s="228"/>
      <c r="AA648" s="485"/>
      <c r="AB648" s="227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7"/>
      <c r="G649" s="227"/>
      <c r="H649" s="227"/>
      <c r="I649" s="227"/>
      <c r="J649" s="486"/>
      <c r="K649" s="226"/>
      <c r="L649" s="227"/>
      <c r="M649" s="227"/>
      <c r="N649" s="227"/>
      <c r="O649" s="227"/>
      <c r="P649" s="227"/>
      <c r="Q649" s="227"/>
      <c r="R649" s="227"/>
      <c r="S649" s="227"/>
      <c r="T649" s="227"/>
      <c r="U649" s="227"/>
      <c r="V649" s="227"/>
      <c r="W649" s="227"/>
      <c r="X649" s="227"/>
      <c r="Y649" s="227"/>
      <c r="Z649" s="228"/>
      <c r="AA649" s="485"/>
      <c r="AB649" s="227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7"/>
      <c r="G650" s="227"/>
      <c r="H650" s="227"/>
      <c r="I650" s="227"/>
      <c r="J650" s="486"/>
      <c r="K650" s="226"/>
      <c r="L650" s="227"/>
      <c r="M650" s="227"/>
      <c r="N650" s="227"/>
      <c r="O650" s="227"/>
      <c r="P650" s="227"/>
      <c r="Q650" s="227"/>
      <c r="R650" s="227"/>
      <c r="S650" s="227"/>
      <c r="T650" s="227"/>
      <c r="U650" s="227"/>
      <c r="V650" s="227"/>
      <c r="W650" s="227"/>
      <c r="X650" s="227"/>
      <c r="Y650" s="227"/>
      <c r="Z650" s="228"/>
      <c r="AA650" s="485"/>
      <c r="AB650" s="227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7"/>
      <c r="G651" s="227"/>
      <c r="H651" s="227"/>
      <c r="I651" s="227"/>
      <c r="J651" s="486"/>
      <c r="K651" s="226"/>
      <c r="L651" s="227"/>
      <c r="M651" s="227"/>
      <c r="N651" s="227"/>
      <c r="O651" s="227"/>
      <c r="P651" s="227"/>
      <c r="Q651" s="227"/>
      <c r="R651" s="227"/>
      <c r="S651" s="227"/>
      <c r="T651" s="227"/>
      <c r="U651" s="227"/>
      <c r="V651" s="227"/>
      <c r="W651" s="227"/>
      <c r="X651" s="227"/>
      <c r="Y651" s="227"/>
      <c r="Z651" s="228"/>
      <c r="AA651" s="485"/>
      <c r="AB651" s="227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7"/>
      <c r="G652" s="227"/>
      <c r="H652" s="227"/>
      <c r="I652" s="227"/>
      <c r="J652" s="486"/>
      <c r="K652" s="226"/>
      <c r="L652" s="227"/>
      <c r="M652" s="227"/>
      <c r="N652" s="227"/>
      <c r="O652" s="227"/>
      <c r="P652" s="227"/>
      <c r="Q652" s="227"/>
      <c r="R652" s="227"/>
      <c r="S652" s="227"/>
      <c r="T652" s="227"/>
      <c r="U652" s="227"/>
      <c r="V652" s="227"/>
      <c r="W652" s="227"/>
      <c r="X652" s="227"/>
      <c r="Y652" s="227"/>
      <c r="Z652" s="228"/>
      <c r="AA652" s="485"/>
      <c r="AB652" s="227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7"/>
      <c r="G653" s="227"/>
      <c r="H653" s="227"/>
      <c r="I653" s="227"/>
      <c r="J653" s="486"/>
      <c r="K653" s="226"/>
      <c r="L653" s="227"/>
      <c r="M653" s="227"/>
      <c r="N653" s="227"/>
      <c r="O653" s="227"/>
      <c r="P653" s="227"/>
      <c r="Q653" s="227"/>
      <c r="R653" s="227"/>
      <c r="S653" s="227"/>
      <c r="T653" s="227"/>
      <c r="U653" s="227"/>
      <c r="V653" s="227"/>
      <c r="W653" s="227"/>
      <c r="X653" s="227"/>
      <c r="Y653" s="227"/>
      <c r="Z653" s="228"/>
      <c r="AA653" s="485"/>
      <c r="AB653" s="227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7"/>
      <c r="G654" s="227"/>
      <c r="H654" s="227"/>
      <c r="I654" s="227"/>
      <c r="J654" s="486"/>
      <c r="K654" s="226"/>
      <c r="L654" s="227"/>
      <c r="M654" s="227"/>
      <c r="N654" s="227"/>
      <c r="O654" s="227"/>
      <c r="P654" s="227"/>
      <c r="Q654" s="227"/>
      <c r="R654" s="227"/>
      <c r="S654" s="227"/>
      <c r="T654" s="227"/>
      <c r="U654" s="227"/>
      <c r="V654" s="227"/>
      <c r="W654" s="227"/>
      <c r="X654" s="227"/>
      <c r="Y654" s="227"/>
      <c r="Z654" s="228"/>
      <c r="AA654" s="485"/>
      <c r="AB654" s="227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7"/>
      <c r="G655" s="227"/>
      <c r="H655" s="227"/>
      <c r="I655" s="227"/>
      <c r="J655" s="486"/>
      <c r="K655" s="226"/>
      <c r="L655" s="227"/>
      <c r="M655" s="227"/>
      <c r="N655" s="227"/>
      <c r="O655" s="227"/>
      <c r="P655" s="227"/>
      <c r="Q655" s="227"/>
      <c r="R655" s="227"/>
      <c r="S655" s="227"/>
      <c r="T655" s="227"/>
      <c r="U655" s="227"/>
      <c r="V655" s="227"/>
      <c r="W655" s="227"/>
      <c r="X655" s="227"/>
      <c r="Y655" s="227"/>
      <c r="Z655" s="228"/>
      <c r="AA655" s="485"/>
      <c r="AB655" s="227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7"/>
      <c r="G656" s="227"/>
      <c r="H656" s="227"/>
      <c r="I656" s="227"/>
      <c r="J656" s="486"/>
      <c r="K656" s="226"/>
      <c r="L656" s="227"/>
      <c r="M656" s="227"/>
      <c r="N656" s="227"/>
      <c r="O656" s="227"/>
      <c r="P656" s="227"/>
      <c r="Q656" s="227"/>
      <c r="R656" s="227"/>
      <c r="S656" s="227"/>
      <c r="T656" s="227"/>
      <c r="U656" s="227"/>
      <c r="V656" s="227"/>
      <c r="W656" s="227"/>
      <c r="X656" s="227"/>
      <c r="Y656" s="227"/>
      <c r="Z656" s="228"/>
      <c r="AA656" s="485"/>
      <c r="AB656" s="227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7"/>
      <c r="G657" s="227"/>
      <c r="H657" s="227"/>
      <c r="I657" s="227"/>
      <c r="J657" s="486"/>
      <c r="K657" s="226"/>
      <c r="L657" s="227"/>
      <c r="M657" s="227"/>
      <c r="N657" s="227"/>
      <c r="O657" s="227"/>
      <c r="P657" s="227"/>
      <c r="Q657" s="227"/>
      <c r="R657" s="227"/>
      <c r="S657" s="227"/>
      <c r="T657" s="227"/>
      <c r="U657" s="227"/>
      <c r="V657" s="227"/>
      <c r="W657" s="227"/>
      <c r="X657" s="227"/>
      <c r="Y657" s="227"/>
      <c r="Z657" s="228"/>
      <c r="AA657" s="485"/>
      <c r="AB657" s="227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7"/>
      <c r="G658" s="227"/>
      <c r="H658" s="227"/>
      <c r="I658" s="227"/>
      <c r="J658" s="486"/>
      <c r="K658" s="226"/>
      <c r="L658" s="227"/>
      <c r="M658" s="227"/>
      <c r="N658" s="227"/>
      <c r="O658" s="227"/>
      <c r="P658" s="227"/>
      <c r="Q658" s="227"/>
      <c r="R658" s="227"/>
      <c r="S658" s="227"/>
      <c r="T658" s="227"/>
      <c r="U658" s="227"/>
      <c r="V658" s="227"/>
      <c r="W658" s="227"/>
      <c r="X658" s="227"/>
      <c r="Y658" s="227"/>
      <c r="Z658" s="228"/>
      <c r="AA658" s="485"/>
      <c r="AB658" s="227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7"/>
      <c r="G659" s="227"/>
      <c r="H659" s="227"/>
      <c r="I659" s="227"/>
      <c r="J659" s="486"/>
      <c r="K659" s="226"/>
      <c r="L659" s="227"/>
      <c r="M659" s="227"/>
      <c r="N659" s="227"/>
      <c r="O659" s="227"/>
      <c r="P659" s="227"/>
      <c r="Q659" s="227"/>
      <c r="R659" s="227"/>
      <c r="S659" s="227"/>
      <c r="T659" s="227"/>
      <c r="U659" s="227"/>
      <c r="V659" s="227"/>
      <c r="W659" s="227"/>
      <c r="X659" s="227"/>
      <c r="Y659" s="227"/>
      <c r="Z659" s="228"/>
      <c r="AA659" s="485"/>
      <c r="AB659" s="227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7"/>
      <c r="G660" s="227"/>
      <c r="H660" s="227"/>
      <c r="I660" s="227"/>
      <c r="J660" s="486"/>
      <c r="K660" s="226"/>
      <c r="L660" s="227"/>
      <c r="M660" s="227"/>
      <c r="N660" s="227"/>
      <c r="O660" s="227"/>
      <c r="P660" s="227"/>
      <c r="Q660" s="227"/>
      <c r="R660" s="227"/>
      <c r="S660" s="227"/>
      <c r="T660" s="227"/>
      <c r="U660" s="227"/>
      <c r="V660" s="227"/>
      <c r="W660" s="227"/>
      <c r="X660" s="227"/>
      <c r="Y660" s="227"/>
      <c r="Z660" s="228"/>
      <c r="AA660" s="485"/>
      <c r="AB660" s="227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7"/>
      <c r="G661" s="227"/>
      <c r="H661" s="227"/>
      <c r="I661" s="227"/>
      <c r="J661" s="486"/>
      <c r="K661" s="226"/>
      <c r="L661" s="227"/>
      <c r="M661" s="227"/>
      <c r="N661" s="227"/>
      <c r="O661" s="227"/>
      <c r="P661" s="227"/>
      <c r="Q661" s="227"/>
      <c r="R661" s="227"/>
      <c r="S661" s="227"/>
      <c r="T661" s="227"/>
      <c r="U661" s="227"/>
      <c r="V661" s="227"/>
      <c r="W661" s="227"/>
      <c r="X661" s="227"/>
      <c r="Y661" s="227"/>
      <c r="Z661" s="228"/>
      <c r="AA661" s="485"/>
      <c r="AB661" s="227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7"/>
      <c r="G662" s="227"/>
      <c r="H662" s="227"/>
      <c r="I662" s="227"/>
      <c r="J662" s="486"/>
      <c r="K662" s="226"/>
      <c r="L662" s="227"/>
      <c r="M662" s="227"/>
      <c r="N662" s="227"/>
      <c r="O662" s="227"/>
      <c r="P662" s="227"/>
      <c r="Q662" s="227"/>
      <c r="R662" s="227"/>
      <c r="S662" s="227"/>
      <c r="T662" s="227"/>
      <c r="U662" s="227"/>
      <c r="V662" s="227"/>
      <c r="W662" s="227"/>
      <c r="X662" s="227"/>
      <c r="Y662" s="227"/>
      <c r="Z662" s="228"/>
      <c r="AA662" s="485"/>
      <c r="AB662" s="227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7"/>
      <c r="G663" s="227"/>
      <c r="H663" s="227"/>
      <c r="I663" s="227"/>
      <c r="J663" s="486"/>
      <c r="K663" s="226"/>
      <c r="L663" s="227"/>
      <c r="M663" s="227"/>
      <c r="N663" s="227"/>
      <c r="O663" s="227"/>
      <c r="P663" s="227"/>
      <c r="Q663" s="227"/>
      <c r="R663" s="227"/>
      <c r="S663" s="227"/>
      <c r="T663" s="227"/>
      <c r="U663" s="227"/>
      <c r="V663" s="227"/>
      <c r="W663" s="227"/>
      <c r="X663" s="227"/>
      <c r="Y663" s="227"/>
      <c r="Z663" s="228"/>
      <c r="AA663" s="485"/>
      <c r="AB663" s="227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7"/>
      <c r="G664" s="227"/>
      <c r="H664" s="227"/>
      <c r="I664" s="227"/>
      <c r="J664" s="486"/>
      <c r="K664" s="226"/>
      <c r="L664" s="227"/>
      <c r="M664" s="227"/>
      <c r="N664" s="227"/>
      <c r="O664" s="227"/>
      <c r="P664" s="227"/>
      <c r="Q664" s="227"/>
      <c r="R664" s="227"/>
      <c r="S664" s="227"/>
      <c r="T664" s="227"/>
      <c r="U664" s="227"/>
      <c r="V664" s="227"/>
      <c r="W664" s="227"/>
      <c r="X664" s="227"/>
      <c r="Y664" s="227"/>
      <c r="Z664" s="228"/>
      <c r="AA664" s="485"/>
      <c r="AB664" s="227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7"/>
      <c r="G665" s="227"/>
      <c r="H665" s="227"/>
      <c r="I665" s="227"/>
      <c r="J665" s="486"/>
      <c r="K665" s="226"/>
      <c r="L665" s="227"/>
      <c r="M665" s="227"/>
      <c r="N665" s="227"/>
      <c r="O665" s="227"/>
      <c r="P665" s="227"/>
      <c r="Q665" s="227"/>
      <c r="R665" s="227"/>
      <c r="S665" s="227"/>
      <c r="T665" s="227"/>
      <c r="U665" s="227"/>
      <c r="V665" s="227"/>
      <c r="W665" s="227"/>
      <c r="X665" s="227"/>
      <c r="Y665" s="227"/>
      <c r="Z665" s="228"/>
      <c r="AA665" s="485"/>
      <c r="AB665" s="227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7"/>
      <c r="G666" s="227"/>
      <c r="H666" s="227"/>
      <c r="I666" s="227"/>
      <c r="J666" s="486"/>
      <c r="K666" s="226"/>
      <c r="L666" s="227"/>
      <c r="M666" s="227"/>
      <c r="N666" s="227"/>
      <c r="O666" s="227"/>
      <c r="P666" s="227"/>
      <c r="Q666" s="227"/>
      <c r="R666" s="227"/>
      <c r="S666" s="227"/>
      <c r="T666" s="227"/>
      <c r="U666" s="227"/>
      <c r="V666" s="227"/>
      <c r="W666" s="227"/>
      <c r="X666" s="227"/>
      <c r="Y666" s="227"/>
      <c r="Z666" s="228"/>
      <c r="AA666" s="485"/>
      <c r="AB666" s="227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7"/>
      <c r="G667" s="227"/>
      <c r="H667" s="227"/>
      <c r="I667" s="227"/>
      <c r="J667" s="486"/>
      <c r="K667" s="226"/>
      <c r="L667" s="227"/>
      <c r="M667" s="227"/>
      <c r="N667" s="227"/>
      <c r="O667" s="227"/>
      <c r="P667" s="227"/>
      <c r="Q667" s="227"/>
      <c r="R667" s="227"/>
      <c r="S667" s="227"/>
      <c r="T667" s="227"/>
      <c r="U667" s="227"/>
      <c r="V667" s="227"/>
      <c r="W667" s="227"/>
      <c r="X667" s="227"/>
      <c r="Y667" s="227"/>
      <c r="Z667" s="228"/>
      <c r="AA667" s="485"/>
      <c r="AB667" s="227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7"/>
      <c r="G668" s="227"/>
      <c r="H668" s="227"/>
      <c r="I668" s="227"/>
      <c r="J668" s="486"/>
      <c r="K668" s="226"/>
      <c r="L668" s="227"/>
      <c r="M668" s="227"/>
      <c r="N668" s="227"/>
      <c r="O668" s="227"/>
      <c r="P668" s="227"/>
      <c r="Q668" s="227"/>
      <c r="R668" s="227"/>
      <c r="S668" s="227"/>
      <c r="T668" s="227"/>
      <c r="U668" s="227"/>
      <c r="V668" s="227"/>
      <c r="W668" s="227"/>
      <c r="X668" s="227"/>
      <c r="Y668" s="227"/>
      <c r="Z668" s="228"/>
      <c r="AA668" s="485"/>
      <c r="AB668" s="227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7"/>
      <c r="G669" s="227"/>
      <c r="H669" s="227"/>
      <c r="I669" s="227"/>
      <c r="J669" s="486"/>
      <c r="K669" s="226"/>
      <c r="L669" s="227"/>
      <c r="M669" s="227"/>
      <c r="N669" s="227"/>
      <c r="O669" s="227"/>
      <c r="P669" s="227"/>
      <c r="Q669" s="227"/>
      <c r="R669" s="227"/>
      <c r="S669" s="227"/>
      <c r="T669" s="227"/>
      <c r="U669" s="227"/>
      <c r="V669" s="227"/>
      <c r="W669" s="227"/>
      <c r="X669" s="227"/>
      <c r="Y669" s="227"/>
      <c r="Z669" s="228"/>
      <c r="AA669" s="485"/>
      <c r="AB669" s="227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7"/>
      <c r="G670" s="227"/>
      <c r="H670" s="227"/>
      <c r="I670" s="227"/>
      <c r="J670" s="486"/>
      <c r="K670" s="226"/>
      <c r="L670" s="227"/>
      <c r="M670" s="227"/>
      <c r="N670" s="227"/>
      <c r="O670" s="227"/>
      <c r="P670" s="227"/>
      <c r="Q670" s="227"/>
      <c r="R670" s="227"/>
      <c r="S670" s="227"/>
      <c r="T670" s="227"/>
      <c r="U670" s="227"/>
      <c r="V670" s="227"/>
      <c r="W670" s="227"/>
      <c r="X670" s="227"/>
      <c r="Y670" s="227"/>
      <c r="Z670" s="228"/>
      <c r="AA670" s="485"/>
      <c r="AB670" s="227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7"/>
      <c r="G671" s="227"/>
      <c r="H671" s="227"/>
      <c r="I671" s="227"/>
      <c r="J671" s="486"/>
      <c r="K671" s="226"/>
      <c r="L671" s="227"/>
      <c r="M671" s="227"/>
      <c r="N671" s="227"/>
      <c r="O671" s="227"/>
      <c r="P671" s="227"/>
      <c r="Q671" s="227"/>
      <c r="R671" s="227"/>
      <c r="S671" s="227"/>
      <c r="T671" s="227"/>
      <c r="U671" s="227"/>
      <c r="V671" s="227"/>
      <c r="W671" s="227"/>
      <c r="X671" s="227"/>
      <c r="Y671" s="227"/>
      <c r="Z671" s="228"/>
      <c r="AA671" s="485"/>
      <c r="AB671" s="227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7"/>
      <c r="G672" s="227"/>
      <c r="H672" s="227"/>
      <c r="I672" s="227"/>
      <c r="J672" s="486"/>
      <c r="K672" s="226"/>
      <c r="L672" s="227"/>
      <c r="M672" s="227"/>
      <c r="N672" s="227"/>
      <c r="O672" s="227"/>
      <c r="P672" s="227"/>
      <c r="Q672" s="227"/>
      <c r="R672" s="227"/>
      <c r="S672" s="227"/>
      <c r="T672" s="227"/>
      <c r="U672" s="227"/>
      <c r="V672" s="227"/>
      <c r="W672" s="227"/>
      <c r="X672" s="227"/>
      <c r="Y672" s="227"/>
      <c r="Z672" s="228"/>
      <c r="AA672" s="485"/>
      <c r="AB672" s="227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7"/>
      <c r="G673" s="227"/>
      <c r="H673" s="227"/>
      <c r="I673" s="227"/>
      <c r="J673" s="486"/>
      <c r="K673" s="226"/>
      <c r="L673" s="227"/>
      <c r="M673" s="227"/>
      <c r="N673" s="227"/>
      <c r="O673" s="227"/>
      <c r="P673" s="227"/>
      <c r="Q673" s="227"/>
      <c r="R673" s="227"/>
      <c r="S673" s="227"/>
      <c r="T673" s="227"/>
      <c r="U673" s="227"/>
      <c r="V673" s="227"/>
      <c r="W673" s="227"/>
      <c r="X673" s="227"/>
      <c r="Y673" s="227"/>
      <c r="Z673" s="228"/>
      <c r="AA673" s="485"/>
      <c r="AB673" s="227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7"/>
      <c r="G674" s="227"/>
      <c r="H674" s="227"/>
      <c r="I674" s="227"/>
      <c r="J674" s="486"/>
      <c r="K674" s="226"/>
      <c r="L674" s="227"/>
      <c r="M674" s="227"/>
      <c r="N674" s="227"/>
      <c r="O674" s="227"/>
      <c r="P674" s="227"/>
      <c r="Q674" s="227"/>
      <c r="R674" s="227"/>
      <c r="S674" s="227"/>
      <c r="T674" s="227"/>
      <c r="U674" s="227"/>
      <c r="V674" s="227"/>
      <c r="W674" s="227"/>
      <c r="X674" s="227"/>
      <c r="Y674" s="227"/>
      <c r="Z674" s="228"/>
      <c r="AA674" s="485"/>
      <c r="AB674" s="227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7"/>
      <c r="G675" s="227"/>
      <c r="H675" s="227"/>
      <c r="I675" s="227"/>
      <c r="J675" s="486"/>
      <c r="K675" s="226"/>
      <c r="L675" s="227"/>
      <c r="M675" s="227"/>
      <c r="N675" s="227"/>
      <c r="O675" s="227"/>
      <c r="P675" s="227"/>
      <c r="Q675" s="227"/>
      <c r="R675" s="227"/>
      <c r="S675" s="227"/>
      <c r="T675" s="227"/>
      <c r="U675" s="227"/>
      <c r="V675" s="227"/>
      <c r="W675" s="227"/>
      <c r="X675" s="227"/>
      <c r="Y675" s="227"/>
      <c r="Z675" s="228"/>
      <c r="AA675" s="485"/>
      <c r="AB675" s="227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7"/>
      <c r="G676" s="227"/>
      <c r="H676" s="227"/>
      <c r="I676" s="227"/>
      <c r="J676" s="486"/>
      <c r="K676" s="226"/>
      <c r="L676" s="227"/>
      <c r="M676" s="227"/>
      <c r="N676" s="227"/>
      <c r="O676" s="227"/>
      <c r="P676" s="227"/>
      <c r="Q676" s="227"/>
      <c r="R676" s="227"/>
      <c r="S676" s="227"/>
      <c r="T676" s="227"/>
      <c r="U676" s="227"/>
      <c r="V676" s="227"/>
      <c r="W676" s="227"/>
      <c r="X676" s="227"/>
      <c r="Y676" s="227"/>
      <c r="Z676" s="228"/>
      <c r="AA676" s="485"/>
      <c r="AB676" s="227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7"/>
      <c r="G677" s="227"/>
      <c r="H677" s="227"/>
      <c r="I677" s="227"/>
      <c r="J677" s="486"/>
      <c r="K677" s="226"/>
      <c r="L677" s="227"/>
      <c r="M677" s="227"/>
      <c r="N677" s="227"/>
      <c r="O677" s="227"/>
      <c r="P677" s="227"/>
      <c r="Q677" s="227"/>
      <c r="R677" s="227"/>
      <c r="S677" s="227"/>
      <c r="T677" s="227"/>
      <c r="U677" s="227"/>
      <c r="V677" s="227"/>
      <c r="W677" s="227"/>
      <c r="X677" s="227"/>
      <c r="Y677" s="227"/>
      <c r="Z677" s="228"/>
      <c r="AA677" s="485"/>
      <c r="AB677" s="227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7"/>
      <c r="G678" s="227"/>
      <c r="H678" s="227"/>
      <c r="I678" s="227"/>
      <c r="J678" s="486"/>
      <c r="K678" s="226"/>
      <c r="L678" s="227"/>
      <c r="M678" s="227"/>
      <c r="N678" s="227"/>
      <c r="O678" s="227"/>
      <c r="P678" s="227"/>
      <c r="Q678" s="227"/>
      <c r="R678" s="227"/>
      <c r="S678" s="227"/>
      <c r="T678" s="227"/>
      <c r="U678" s="227"/>
      <c r="V678" s="227"/>
      <c r="W678" s="227"/>
      <c r="X678" s="227"/>
      <c r="Y678" s="227"/>
      <c r="Z678" s="228"/>
      <c r="AA678" s="485"/>
      <c r="AB678" s="227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7"/>
      <c r="G679" s="227"/>
      <c r="H679" s="227"/>
      <c r="I679" s="227"/>
      <c r="J679" s="486"/>
      <c r="K679" s="226"/>
      <c r="L679" s="227"/>
      <c r="M679" s="227"/>
      <c r="N679" s="227"/>
      <c r="O679" s="227"/>
      <c r="P679" s="227"/>
      <c r="Q679" s="227"/>
      <c r="R679" s="227"/>
      <c r="S679" s="227"/>
      <c r="T679" s="227"/>
      <c r="U679" s="227"/>
      <c r="V679" s="227"/>
      <c r="W679" s="227"/>
      <c r="X679" s="227"/>
      <c r="Y679" s="227"/>
      <c r="Z679" s="228"/>
      <c r="AA679" s="485"/>
      <c r="AB679" s="227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7"/>
      <c r="G680" s="227"/>
      <c r="H680" s="227"/>
      <c r="I680" s="227"/>
      <c r="J680" s="486"/>
      <c r="K680" s="226"/>
      <c r="L680" s="227"/>
      <c r="M680" s="227"/>
      <c r="N680" s="227"/>
      <c r="O680" s="227"/>
      <c r="P680" s="227"/>
      <c r="Q680" s="227"/>
      <c r="R680" s="227"/>
      <c r="S680" s="227"/>
      <c r="T680" s="227"/>
      <c r="U680" s="227"/>
      <c r="V680" s="227"/>
      <c r="W680" s="227"/>
      <c r="X680" s="227"/>
      <c r="Y680" s="227"/>
      <c r="Z680" s="228"/>
      <c r="AA680" s="485"/>
      <c r="AB680" s="227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7"/>
      <c r="G681" s="227"/>
      <c r="H681" s="227"/>
      <c r="I681" s="227"/>
      <c r="J681" s="486"/>
      <c r="K681" s="226"/>
      <c r="L681" s="227"/>
      <c r="M681" s="227"/>
      <c r="N681" s="227"/>
      <c r="O681" s="227"/>
      <c r="P681" s="227"/>
      <c r="Q681" s="227"/>
      <c r="R681" s="227"/>
      <c r="S681" s="227"/>
      <c r="T681" s="227"/>
      <c r="U681" s="227"/>
      <c r="V681" s="227"/>
      <c r="W681" s="227"/>
      <c r="X681" s="227"/>
      <c r="Y681" s="227"/>
      <c r="Z681" s="228"/>
      <c r="AA681" s="485"/>
      <c r="AB681" s="227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7"/>
      <c r="G682" s="227"/>
      <c r="H682" s="227"/>
      <c r="I682" s="227"/>
      <c r="J682" s="486"/>
      <c r="K682" s="226"/>
      <c r="L682" s="227"/>
      <c r="M682" s="227"/>
      <c r="N682" s="227"/>
      <c r="O682" s="227"/>
      <c r="P682" s="227"/>
      <c r="Q682" s="227"/>
      <c r="R682" s="227"/>
      <c r="S682" s="227"/>
      <c r="T682" s="227"/>
      <c r="U682" s="227"/>
      <c r="V682" s="227"/>
      <c r="W682" s="227"/>
      <c r="X682" s="227"/>
      <c r="Y682" s="227"/>
      <c r="Z682" s="228"/>
      <c r="AA682" s="485"/>
      <c r="AB682" s="227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7"/>
      <c r="G683" s="227"/>
      <c r="H683" s="227"/>
      <c r="I683" s="227"/>
      <c r="J683" s="486"/>
      <c r="K683" s="226"/>
      <c r="L683" s="227"/>
      <c r="M683" s="227"/>
      <c r="N683" s="227"/>
      <c r="O683" s="227"/>
      <c r="P683" s="227"/>
      <c r="Q683" s="227"/>
      <c r="R683" s="227"/>
      <c r="S683" s="227"/>
      <c r="T683" s="227"/>
      <c r="U683" s="227"/>
      <c r="V683" s="227"/>
      <c r="W683" s="227"/>
      <c r="X683" s="227"/>
      <c r="Y683" s="227"/>
      <c r="Z683" s="228"/>
      <c r="AA683" s="485"/>
      <c r="AB683" s="227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7"/>
      <c r="G684" s="227"/>
      <c r="H684" s="227"/>
      <c r="I684" s="227"/>
      <c r="J684" s="486"/>
      <c r="K684" s="226"/>
      <c r="L684" s="227"/>
      <c r="M684" s="227"/>
      <c r="N684" s="227"/>
      <c r="O684" s="227"/>
      <c r="P684" s="227"/>
      <c r="Q684" s="227"/>
      <c r="R684" s="227"/>
      <c r="S684" s="227"/>
      <c r="T684" s="227"/>
      <c r="U684" s="227"/>
      <c r="V684" s="227"/>
      <c r="W684" s="227"/>
      <c r="X684" s="227"/>
      <c r="Y684" s="227"/>
      <c r="Z684" s="228"/>
      <c r="AA684" s="485"/>
      <c r="AB684" s="227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7"/>
      <c r="G685" s="227"/>
      <c r="H685" s="227"/>
      <c r="I685" s="227"/>
      <c r="J685" s="486"/>
      <c r="K685" s="226"/>
      <c r="L685" s="227"/>
      <c r="M685" s="227"/>
      <c r="N685" s="227"/>
      <c r="O685" s="227"/>
      <c r="P685" s="227"/>
      <c r="Q685" s="227"/>
      <c r="R685" s="227"/>
      <c r="S685" s="227"/>
      <c r="T685" s="227"/>
      <c r="U685" s="227"/>
      <c r="V685" s="227"/>
      <c r="W685" s="227"/>
      <c r="X685" s="227"/>
      <c r="Y685" s="227"/>
      <c r="Z685" s="228"/>
      <c r="AA685" s="485"/>
      <c r="AB685" s="227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7"/>
      <c r="G686" s="227"/>
      <c r="H686" s="227"/>
      <c r="I686" s="227"/>
      <c r="J686" s="486"/>
      <c r="K686" s="226"/>
      <c r="L686" s="227"/>
      <c r="M686" s="227"/>
      <c r="N686" s="227"/>
      <c r="O686" s="227"/>
      <c r="P686" s="227"/>
      <c r="Q686" s="227"/>
      <c r="R686" s="227"/>
      <c r="S686" s="227"/>
      <c r="T686" s="227"/>
      <c r="U686" s="227"/>
      <c r="V686" s="227"/>
      <c r="W686" s="227"/>
      <c r="X686" s="227"/>
      <c r="Y686" s="227"/>
      <c r="Z686" s="228"/>
      <c r="AA686" s="485"/>
      <c r="AB686" s="227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7"/>
      <c r="G687" s="227"/>
      <c r="H687" s="227"/>
      <c r="I687" s="227"/>
      <c r="J687" s="486"/>
      <c r="K687" s="226"/>
      <c r="L687" s="227"/>
      <c r="M687" s="227"/>
      <c r="N687" s="227"/>
      <c r="O687" s="227"/>
      <c r="P687" s="227"/>
      <c r="Q687" s="227"/>
      <c r="R687" s="227"/>
      <c r="S687" s="227"/>
      <c r="T687" s="227"/>
      <c r="U687" s="227"/>
      <c r="V687" s="227"/>
      <c r="W687" s="227"/>
      <c r="X687" s="227"/>
      <c r="Y687" s="227"/>
      <c r="Z687" s="228"/>
      <c r="AA687" s="485"/>
      <c r="AB687" s="227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7"/>
      <c r="G688" s="227"/>
      <c r="H688" s="227"/>
      <c r="I688" s="227"/>
      <c r="J688" s="486"/>
      <c r="K688" s="226"/>
      <c r="L688" s="227"/>
      <c r="M688" s="227"/>
      <c r="N688" s="227"/>
      <c r="O688" s="227"/>
      <c r="P688" s="227"/>
      <c r="Q688" s="227"/>
      <c r="R688" s="227"/>
      <c r="S688" s="227"/>
      <c r="T688" s="227"/>
      <c r="U688" s="227"/>
      <c r="V688" s="227"/>
      <c r="W688" s="227"/>
      <c r="X688" s="227"/>
      <c r="Y688" s="227"/>
      <c r="Z688" s="228"/>
      <c r="AA688" s="485"/>
      <c r="AB688" s="227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7"/>
      <c r="G689" s="227"/>
      <c r="H689" s="227"/>
      <c r="I689" s="227"/>
      <c r="J689" s="486"/>
      <c r="K689" s="226"/>
      <c r="L689" s="227"/>
      <c r="M689" s="227"/>
      <c r="N689" s="227"/>
      <c r="O689" s="227"/>
      <c r="P689" s="227"/>
      <c r="Q689" s="227"/>
      <c r="R689" s="227"/>
      <c r="S689" s="227"/>
      <c r="T689" s="227"/>
      <c r="U689" s="227"/>
      <c r="V689" s="227"/>
      <c r="W689" s="227"/>
      <c r="X689" s="227"/>
      <c r="Y689" s="227"/>
      <c r="Z689" s="228"/>
      <c r="AA689" s="485"/>
      <c r="AB689" s="227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7"/>
      <c r="G690" s="227"/>
      <c r="H690" s="227"/>
      <c r="I690" s="227"/>
      <c r="J690" s="486"/>
      <c r="K690" s="226"/>
      <c r="L690" s="227"/>
      <c r="M690" s="227"/>
      <c r="N690" s="227"/>
      <c r="O690" s="227"/>
      <c r="P690" s="227"/>
      <c r="Q690" s="227"/>
      <c r="R690" s="227"/>
      <c r="S690" s="227"/>
      <c r="T690" s="227"/>
      <c r="U690" s="227"/>
      <c r="V690" s="227"/>
      <c r="W690" s="227"/>
      <c r="X690" s="227"/>
      <c r="Y690" s="227"/>
      <c r="Z690" s="228"/>
      <c r="AA690" s="485"/>
      <c r="AB690" s="227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7"/>
      <c r="G691" s="227"/>
      <c r="H691" s="227"/>
      <c r="I691" s="227"/>
      <c r="J691" s="486"/>
      <c r="K691" s="226"/>
      <c r="L691" s="227"/>
      <c r="M691" s="227"/>
      <c r="N691" s="227"/>
      <c r="O691" s="227"/>
      <c r="P691" s="227"/>
      <c r="Q691" s="227"/>
      <c r="R691" s="227"/>
      <c r="S691" s="227"/>
      <c r="T691" s="227"/>
      <c r="U691" s="227"/>
      <c r="V691" s="227"/>
      <c r="W691" s="227"/>
      <c r="X691" s="227"/>
      <c r="Y691" s="227"/>
      <c r="Z691" s="228"/>
      <c r="AA691" s="485"/>
      <c r="AB691" s="227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7"/>
      <c r="G692" s="227"/>
      <c r="H692" s="227"/>
      <c r="I692" s="227"/>
      <c r="J692" s="486"/>
      <c r="K692" s="226"/>
      <c r="L692" s="227"/>
      <c r="M692" s="227"/>
      <c r="N692" s="227"/>
      <c r="O692" s="227"/>
      <c r="P692" s="227"/>
      <c r="Q692" s="227"/>
      <c r="R692" s="227"/>
      <c r="S692" s="227"/>
      <c r="T692" s="227"/>
      <c r="U692" s="227"/>
      <c r="V692" s="227"/>
      <c r="W692" s="227"/>
      <c r="X692" s="227"/>
      <c r="Y692" s="227"/>
      <c r="Z692" s="228"/>
      <c r="AA692" s="485"/>
      <c r="AB692" s="227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7"/>
      <c r="G693" s="227"/>
      <c r="H693" s="227"/>
      <c r="I693" s="227"/>
      <c r="J693" s="486"/>
      <c r="K693" s="226"/>
      <c r="L693" s="227"/>
      <c r="M693" s="227"/>
      <c r="N693" s="227"/>
      <c r="O693" s="227"/>
      <c r="P693" s="227"/>
      <c r="Q693" s="227"/>
      <c r="R693" s="227"/>
      <c r="S693" s="227"/>
      <c r="T693" s="227"/>
      <c r="U693" s="227"/>
      <c r="V693" s="227"/>
      <c r="W693" s="227"/>
      <c r="X693" s="227"/>
      <c r="Y693" s="227"/>
      <c r="Z693" s="228"/>
      <c r="AA693" s="485"/>
      <c r="AB693" s="227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7"/>
      <c r="G694" s="227"/>
      <c r="H694" s="227"/>
      <c r="I694" s="227"/>
      <c r="J694" s="486"/>
      <c r="K694" s="226"/>
      <c r="L694" s="227"/>
      <c r="M694" s="227"/>
      <c r="N694" s="227"/>
      <c r="O694" s="227"/>
      <c r="P694" s="227"/>
      <c r="Q694" s="227"/>
      <c r="R694" s="227"/>
      <c r="S694" s="227"/>
      <c r="T694" s="227"/>
      <c r="U694" s="227"/>
      <c r="V694" s="227"/>
      <c r="W694" s="227"/>
      <c r="X694" s="227"/>
      <c r="Y694" s="227"/>
      <c r="Z694" s="228"/>
      <c r="AA694" s="485"/>
      <c r="AB694" s="227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7"/>
      <c r="G695" s="227"/>
      <c r="H695" s="227"/>
      <c r="I695" s="227"/>
      <c r="J695" s="486"/>
      <c r="K695" s="226"/>
      <c r="L695" s="227"/>
      <c r="M695" s="227"/>
      <c r="N695" s="227"/>
      <c r="O695" s="227"/>
      <c r="P695" s="227"/>
      <c r="Q695" s="227"/>
      <c r="R695" s="227"/>
      <c r="S695" s="227"/>
      <c r="T695" s="227"/>
      <c r="U695" s="227"/>
      <c r="V695" s="227"/>
      <c r="W695" s="227"/>
      <c r="X695" s="227"/>
      <c r="Y695" s="227"/>
      <c r="Z695" s="228"/>
      <c r="AA695" s="485"/>
      <c r="AB695" s="227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7"/>
      <c r="G696" s="227"/>
      <c r="H696" s="227"/>
      <c r="I696" s="227"/>
      <c r="J696" s="486"/>
      <c r="K696" s="226"/>
      <c r="L696" s="227"/>
      <c r="M696" s="227"/>
      <c r="N696" s="227"/>
      <c r="O696" s="227"/>
      <c r="P696" s="227"/>
      <c r="Q696" s="227"/>
      <c r="R696" s="227"/>
      <c r="S696" s="227"/>
      <c r="T696" s="227"/>
      <c r="U696" s="227"/>
      <c r="V696" s="227"/>
      <c r="W696" s="227"/>
      <c r="X696" s="227"/>
      <c r="Y696" s="227"/>
      <c r="Z696" s="228"/>
      <c r="AA696" s="485"/>
      <c r="AB696" s="227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7"/>
      <c r="G697" s="227"/>
      <c r="H697" s="227"/>
      <c r="I697" s="227"/>
      <c r="J697" s="486"/>
      <c r="K697" s="226"/>
      <c r="L697" s="227"/>
      <c r="M697" s="227"/>
      <c r="N697" s="227"/>
      <c r="O697" s="227"/>
      <c r="P697" s="227"/>
      <c r="Q697" s="227"/>
      <c r="R697" s="227"/>
      <c r="S697" s="227"/>
      <c r="T697" s="227"/>
      <c r="U697" s="227"/>
      <c r="V697" s="227"/>
      <c r="W697" s="227"/>
      <c r="X697" s="227"/>
      <c r="Y697" s="227"/>
      <c r="Z697" s="228"/>
      <c r="AA697" s="485"/>
      <c r="AB697" s="227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7"/>
      <c r="G698" s="227"/>
      <c r="H698" s="227"/>
      <c r="I698" s="227"/>
      <c r="J698" s="486"/>
      <c r="K698" s="226"/>
      <c r="L698" s="227"/>
      <c r="M698" s="227"/>
      <c r="N698" s="227"/>
      <c r="O698" s="227"/>
      <c r="P698" s="227"/>
      <c r="Q698" s="227"/>
      <c r="R698" s="227"/>
      <c r="S698" s="227"/>
      <c r="T698" s="227"/>
      <c r="U698" s="227"/>
      <c r="V698" s="227"/>
      <c r="W698" s="227"/>
      <c r="X698" s="227"/>
      <c r="Y698" s="227"/>
      <c r="Z698" s="228"/>
      <c r="AA698" s="485"/>
      <c r="AB698" s="227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7"/>
      <c r="G699" s="227"/>
      <c r="H699" s="227"/>
      <c r="I699" s="227"/>
      <c r="J699" s="486"/>
      <c r="K699" s="226"/>
      <c r="L699" s="227"/>
      <c r="M699" s="227"/>
      <c r="N699" s="227"/>
      <c r="O699" s="227"/>
      <c r="P699" s="227"/>
      <c r="Q699" s="227"/>
      <c r="R699" s="227"/>
      <c r="S699" s="227"/>
      <c r="T699" s="227"/>
      <c r="U699" s="227"/>
      <c r="V699" s="227"/>
      <c r="W699" s="227"/>
      <c r="X699" s="227"/>
      <c r="Y699" s="227"/>
      <c r="Z699" s="228"/>
      <c r="AA699" s="485"/>
      <c r="AB699" s="227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7"/>
      <c r="G700" s="227"/>
      <c r="H700" s="227"/>
      <c r="I700" s="227"/>
      <c r="J700" s="486"/>
      <c r="K700" s="226"/>
      <c r="L700" s="227"/>
      <c r="M700" s="227"/>
      <c r="N700" s="227"/>
      <c r="O700" s="227"/>
      <c r="P700" s="227"/>
      <c r="Q700" s="227"/>
      <c r="R700" s="227"/>
      <c r="S700" s="227"/>
      <c r="T700" s="227"/>
      <c r="U700" s="227"/>
      <c r="V700" s="227"/>
      <c r="W700" s="227"/>
      <c r="X700" s="227"/>
      <c r="Y700" s="227"/>
      <c r="Z700" s="228"/>
      <c r="AA700" s="485"/>
      <c r="AB700" s="227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7"/>
      <c r="G701" s="227"/>
      <c r="H701" s="227"/>
      <c r="I701" s="227"/>
      <c r="J701" s="486"/>
      <c r="K701" s="226"/>
      <c r="L701" s="227"/>
      <c r="M701" s="227"/>
      <c r="N701" s="227"/>
      <c r="O701" s="227"/>
      <c r="P701" s="227"/>
      <c r="Q701" s="227"/>
      <c r="R701" s="227"/>
      <c r="S701" s="227"/>
      <c r="T701" s="227"/>
      <c r="U701" s="227"/>
      <c r="V701" s="227"/>
      <c r="W701" s="227"/>
      <c r="X701" s="227"/>
      <c r="Y701" s="227"/>
      <c r="Z701" s="228"/>
      <c r="AA701" s="485"/>
      <c r="AB701" s="227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7"/>
      <c r="G702" s="227"/>
      <c r="H702" s="227"/>
      <c r="I702" s="227"/>
      <c r="J702" s="486"/>
      <c r="K702" s="226"/>
      <c r="L702" s="227"/>
      <c r="M702" s="227"/>
      <c r="N702" s="227"/>
      <c r="O702" s="227"/>
      <c r="P702" s="227"/>
      <c r="Q702" s="227"/>
      <c r="R702" s="227"/>
      <c r="S702" s="227"/>
      <c r="T702" s="227"/>
      <c r="U702" s="227"/>
      <c r="V702" s="227"/>
      <c r="W702" s="227"/>
      <c r="X702" s="227"/>
      <c r="Y702" s="227"/>
      <c r="Z702" s="228"/>
      <c r="AA702" s="485"/>
      <c r="AB702" s="227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7"/>
      <c r="G703" s="227"/>
      <c r="H703" s="227"/>
      <c r="I703" s="227"/>
      <c r="J703" s="486"/>
      <c r="K703" s="226"/>
      <c r="L703" s="227"/>
      <c r="M703" s="227"/>
      <c r="N703" s="227"/>
      <c r="O703" s="227"/>
      <c r="P703" s="227"/>
      <c r="Q703" s="227"/>
      <c r="R703" s="227"/>
      <c r="S703" s="227"/>
      <c r="T703" s="227"/>
      <c r="U703" s="227"/>
      <c r="V703" s="227"/>
      <c r="W703" s="227"/>
      <c r="X703" s="227"/>
      <c r="Y703" s="227"/>
      <c r="Z703" s="228"/>
      <c r="AA703" s="485"/>
      <c r="AB703" s="227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7"/>
      <c r="G704" s="227"/>
      <c r="H704" s="227"/>
      <c r="I704" s="227"/>
      <c r="J704" s="486"/>
      <c r="K704" s="226"/>
      <c r="L704" s="227"/>
      <c r="M704" s="227"/>
      <c r="N704" s="227"/>
      <c r="O704" s="227"/>
      <c r="P704" s="227"/>
      <c r="Q704" s="227"/>
      <c r="R704" s="227"/>
      <c r="S704" s="227"/>
      <c r="T704" s="227"/>
      <c r="U704" s="227"/>
      <c r="V704" s="227"/>
      <c r="W704" s="227"/>
      <c r="X704" s="227"/>
      <c r="Y704" s="227"/>
      <c r="Z704" s="228"/>
      <c r="AA704" s="485"/>
      <c r="AB704" s="227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7"/>
      <c r="G705" s="227"/>
      <c r="H705" s="227"/>
      <c r="I705" s="227"/>
      <c r="J705" s="486"/>
      <c r="K705" s="226"/>
      <c r="L705" s="227"/>
      <c r="M705" s="227"/>
      <c r="N705" s="227"/>
      <c r="O705" s="227"/>
      <c r="P705" s="227"/>
      <c r="Q705" s="227"/>
      <c r="R705" s="227"/>
      <c r="S705" s="227"/>
      <c r="T705" s="227"/>
      <c r="U705" s="227"/>
      <c r="V705" s="227"/>
      <c r="W705" s="227"/>
      <c r="X705" s="227"/>
      <c r="Y705" s="227"/>
      <c r="Z705" s="228"/>
      <c r="AA705" s="485"/>
      <c r="AB705" s="227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7"/>
      <c r="G706" s="227"/>
      <c r="H706" s="227"/>
      <c r="I706" s="227"/>
      <c r="J706" s="486"/>
      <c r="K706" s="226"/>
      <c r="L706" s="227"/>
      <c r="M706" s="227"/>
      <c r="N706" s="227"/>
      <c r="O706" s="227"/>
      <c r="P706" s="227"/>
      <c r="Q706" s="227"/>
      <c r="R706" s="227"/>
      <c r="S706" s="227"/>
      <c r="T706" s="227"/>
      <c r="U706" s="227"/>
      <c r="V706" s="227"/>
      <c r="W706" s="227"/>
      <c r="X706" s="227"/>
      <c r="Y706" s="227"/>
      <c r="Z706" s="228"/>
      <c r="AA706" s="485"/>
      <c r="AB706" s="227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7"/>
      <c r="G707" s="227"/>
      <c r="H707" s="227"/>
      <c r="I707" s="227"/>
      <c r="J707" s="486"/>
      <c r="K707" s="226"/>
      <c r="L707" s="227"/>
      <c r="M707" s="227"/>
      <c r="N707" s="227"/>
      <c r="O707" s="227"/>
      <c r="P707" s="227"/>
      <c r="Q707" s="227"/>
      <c r="R707" s="227"/>
      <c r="S707" s="227"/>
      <c r="T707" s="227"/>
      <c r="U707" s="227"/>
      <c r="V707" s="227"/>
      <c r="W707" s="227"/>
      <c r="X707" s="227"/>
      <c r="Y707" s="227"/>
      <c r="Z707" s="228"/>
      <c r="AA707" s="485"/>
      <c r="AB707" s="227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7"/>
      <c r="G708" s="227"/>
      <c r="H708" s="227"/>
      <c r="I708" s="227"/>
      <c r="J708" s="486"/>
      <c r="K708" s="226"/>
      <c r="L708" s="227"/>
      <c r="M708" s="227"/>
      <c r="N708" s="227"/>
      <c r="O708" s="227"/>
      <c r="P708" s="227"/>
      <c r="Q708" s="227"/>
      <c r="R708" s="227"/>
      <c r="S708" s="227"/>
      <c r="T708" s="227"/>
      <c r="U708" s="227"/>
      <c r="V708" s="227"/>
      <c r="W708" s="227"/>
      <c r="X708" s="227"/>
      <c r="Y708" s="227"/>
      <c r="Z708" s="228"/>
      <c r="AA708" s="485"/>
      <c r="AB708" s="227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7"/>
      <c r="G709" s="227"/>
      <c r="H709" s="227"/>
      <c r="I709" s="227"/>
      <c r="J709" s="486"/>
      <c r="K709" s="226"/>
      <c r="L709" s="227"/>
      <c r="M709" s="227"/>
      <c r="N709" s="227"/>
      <c r="O709" s="227"/>
      <c r="P709" s="227"/>
      <c r="Q709" s="227"/>
      <c r="R709" s="227"/>
      <c r="S709" s="227"/>
      <c r="T709" s="227"/>
      <c r="U709" s="227"/>
      <c r="V709" s="227"/>
      <c r="W709" s="227"/>
      <c r="X709" s="227"/>
      <c r="Y709" s="227"/>
      <c r="Z709" s="228"/>
      <c r="AA709" s="485"/>
      <c r="AB709" s="227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7"/>
      <c r="G710" s="227"/>
      <c r="H710" s="227"/>
      <c r="I710" s="227"/>
      <c r="J710" s="486"/>
      <c r="K710" s="226"/>
      <c r="L710" s="227"/>
      <c r="M710" s="227"/>
      <c r="N710" s="227"/>
      <c r="O710" s="227"/>
      <c r="P710" s="227"/>
      <c r="Q710" s="227"/>
      <c r="R710" s="227"/>
      <c r="S710" s="227"/>
      <c r="T710" s="227"/>
      <c r="U710" s="227"/>
      <c r="V710" s="227"/>
      <c r="W710" s="227"/>
      <c r="X710" s="227"/>
      <c r="Y710" s="227"/>
      <c r="Z710" s="228"/>
      <c r="AA710" s="485"/>
      <c r="AB710" s="227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7"/>
      <c r="G711" s="227"/>
      <c r="H711" s="227"/>
      <c r="I711" s="227"/>
      <c r="J711" s="486"/>
      <c r="K711" s="226"/>
      <c r="L711" s="227"/>
      <c r="M711" s="227"/>
      <c r="N711" s="227"/>
      <c r="O711" s="227"/>
      <c r="P711" s="227"/>
      <c r="Q711" s="227"/>
      <c r="R711" s="227"/>
      <c r="S711" s="227"/>
      <c r="T711" s="227"/>
      <c r="U711" s="227"/>
      <c r="V711" s="227"/>
      <c r="W711" s="227"/>
      <c r="X711" s="227"/>
      <c r="Y711" s="227"/>
      <c r="Z711" s="228"/>
      <c r="AA711" s="485"/>
      <c r="AB711" s="227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7"/>
      <c r="G712" s="227"/>
      <c r="H712" s="227"/>
      <c r="I712" s="227"/>
      <c r="J712" s="486"/>
      <c r="K712" s="226"/>
      <c r="L712" s="227"/>
      <c r="M712" s="227"/>
      <c r="N712" s="227"/>
      <c r="O712" s="227"/>
      <c r="P712" s="227"/>
      <c r="Q712" s="227"/>
      <c r="R712" s="227"/>
      <c r="S712" s="227"/>
      <c r="T712" s="227"/>
      <c r="U712" s="227"/>
      <c r="V712" s="227"/>
      <c r="W712" s="227"/>
      <c r="X712" s="227"/>
      <c r="Y712" s="227"/>
      <c r="Z712" s="228"/>
      <c r="AA712" s="485"/>
      <c r="AB712" s="227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7"/>
      <c r="G713" s="227"/>
      <c r="H713" s="227"/>
      <c r="I713" s="227"/>
      <c r="J713" s="486"/>
      <c r="K713" s="226"/>
      <c r="L713" s="227"/>
      <c r="M713" s="227"/>
      <c r="N713" s="227"/>
      <c r="O713" s="227"/>
      <c r="P713" s="227"/>
      <c r="Q713" s="227"/>
      <c r="R713" s="227"/>
      <c r="S713" s="227"/>
      <c r="T713" s="227"/>
      <c r="U713" s="227"/>
      <c r="V713" s="227"/>
      <c r="W713" s="227"/>
      <c r="X713" s="227"/>
      <c r="Y713" s="227"/>
      <c r="Z713" s="228"/>
      <c r="AA713" s="485"/>
      <c r="AB713" s="227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7"/>
      <c r="G714" s="227"/>
      <c r="H714" s="227"/>
      <c r="I714" s="227"/>
      <c r="J714" s="486"/>
      <c r="K714" s="226"/>
      <c r="L714" s="227"/>
      <c r="M714" s="227"/>
      <c r="N714" s="227"/>
      <c r="O714" s="227"/>
      <c r="P714" s="227"/>
      <c r="Q714" s="227"/>
      <c r="R714" s="227"/>
      <c r="S714" s="227"/>
      <c r="T714" s="227"/>
      <c r="U714" s="227"/>
      <c r="V714" s="227"/>
      <c r="W714" s="227"/>
      <c r="X714" s="227"/>
      <c r="Y714" s="227"/>
      <c r="Z714" s="228"/>
      <c r="AA714" s="485"/>
      <c r="AB714" s="227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7"/>
      <c r="G715" s="227"/>
      <c r="H715" s="227"/>
      <c r="I715" s="227"/>
      <c r="J715" s="486"/>
      <c r="K715" s="226"/>
      <c r="L715" s="227"/>
      <c r="M715" s="227"/>
      <c r="N715" s="227"/>
      <c r="O715" s="227"/>
      <c r="P715" s="227"/>
      <c r="Q715" s="227"/>
      <c r="R715" s="227"/>
      <c r="S715" s="227"/>
      <c r="T715" s="227"/>
      <c r="U715" s="227"/>
      <c r="V715" s="227"/>
      <c r="W715" s="227"/>
      <c r="X715" s="227"/>
      <c r="Y715" s="227"/>
      <c r="Z715" s="228"/>
      <c r="AA715" s="485"/>
      <c r="AB715" s="227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7"/>
      <c r="G716" s="227"/>
      <c r="H716" s="227"/>
      <c r="I716" s="227"/>
      <c r="J716" s="486"/>
      <c r="K716" s="226"/>
      <c r="L716" s="227"/>
      <c r="M716" s="227"/>
      <c r="N716" s="227"/>
      <c r="O716" s="227"/>
      <c r="P716" s="227"/>
      <c r="Q716" s="227"/>
      <c r="R716" s="227"/>
      <c r="S716" s="227"/>
      <c r="T716" s="227"/>
      <c r="U716" s="227"/>
      <c r="V716" s="227"/>
      <c r="W716" s="227"/>
      <c r="X716" s="227"/>
      <c r="Y716" s="227"/>
      <c r="Z716" s="228"/>
      <c r="AA716" s="485"/>
      <c r="AB716" s="227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7"/>
      <c r="G717" s="227"/>
      <c r="H717" s="227"/>
      <c r="I717" s="227"/>
      <c r="J717" s="486"/>
      <c r="K717" s="226"/>
      <c r="L717" s="227"/>
      <c r="M717" s="227"/>
      <c r="N717" s="227"/>
      <c r="O717" s="227"/>
      <c r="P717" s="227"/>
      <c r="Q717" s="227"/>
      <c r="R717" s="227"/>
      <c r="S717" s="227"/>
      <c r="T717" s="227"/>
      <c r="U717" s="227"/>
      <c r="V717" s="227"/>
      <c r="W717" s="227"/>
      <c r="X717" s="227"/>
      <c r="Y717" s="227"/>
      <c r="Z717" s="228"/>
      <c r="AA717" s="485"/>
      <c r="AB717" s="227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7"/>
      <c r="G718" s="227"/>
      <c r="H718" s="227"/>
      <c r="I718" s="227"/>
      <c r="J718" s="486"/>
      <c r="K718" s="226"/>
      <c r="L718" s="227"/>
      <c r="M718" s="227"/>
      <c r="N718" s="227"/>
      <c r="O718" s="227"/>
      <c r="P718" s="227"/>
      <c r="Q718" s="227"/>
      <c r="R718" s="227"/>
      <c r="S718" s="227"/>
      <c r="T718" s="227"/>
      <c r="U718" s="227"/>
      <c r="V718" s="227"/>
      <c r="W718" s="227"/>
      <c r="X718" s="227"/>
      <c r="Y718" s="227"/>
      <c r="Z718" s="228"/>
      <c r="AA718" s="485"/>
      <c r="AB718" s="227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7"/>
      <c r="G719" s="227"/>
      <c r="H719" s="227"/>
      <c r="I719" s="227"/>
      <c r="J719" s="486"/>
      <c r="K719" s="226"/>
      <c r="L719" s="227"/>
      <c r="M719" s="227"/>
      <c r="N719" s="227"/>
      <c r="O719" s="227"/>
      <c r="P719" s="227"/>
      <c r="Q719" s="227"/>
      <c r="R719" s="227"/>
      <c r="S719" s="227"/>
      <c r="T719" s="227"/>
      <c r="U719" s="227"/>
      <c r="V719" s="227"/>
      <c r="W719" s="227"/>
      <c r="X719" s="227"/>
      <c r="Y719" s="227"/>
      <c r="Z719" s="228"/>
      <c r="AA719" s="485"/>
      <c r="AB719" s="227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7"/>
      <c r="G720" s="227"/>
      <c r="H720" s="227"/>
      <c r="I720" s="227"/>
      <c r="J720" s="486"/>
      <c r="K720" s="226"/>
      <c r="L720" s="227"/>
      <c r="M720" s="227"/>
      <c r="N720" s="227"/>
      <c r="O720" s="227"/>
      <c r="P720" s="227"/>
      <c r="Q720" s="227"/>
      <c r="R720" s="227"/>
      <c r="S720" s="227"/>
      <c r="T720" s="227"/>
      <c r="U720" s="227"/>
      <c r="V720" s="227"/>
      <c r="W720" s="227"/>
      <c r="X720" s="227"/>
      <c r="Y720" s="227"/>
      <c r="Z720" s="228"/>
      <c r="AA720" s="485"/>
      <c r="AB720" s="227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7"/>
      <c r="G721" s="227"/>
      <c r="H721" s="227"/>
      <c r="I721" s="227"/>
      <c r="J721" s="486"/>
      <c r="K721" s="226"/>
      <c r="L721" s="227"/>
      <c r="M721" s="227"/>
      <c r="N721" s="227"/>
      <c r="O721" s="227"/>
      <c r="P721" s="227"/>
      <c r="Q721" s="227"/>
      <c r="R721" s="227"/>
      <c r="S721" s="227"/>
      <c r="T721" s="227"/>
      <c r="U721" s="227"/>
      <c r="V721" s="227"/>
      <c r="W721" s="227"/>
      <c r="X721" s="227"/>
      <c r="Y721" s="227"/>
      <c r="Z721" s="228"/>
      <c r="AA721" s="485"/>
      <c r="AB721" s="227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7"/>
      <c r="G722" s="227"/>
      <c r="H722" s="227"/>
      <c r="I722" s="227"/>
      <c r="J722" s="486"/>
      <c r="K722" s="226"/>
      <c r="L722" s="227"/>
      <c r="M722" s="227"/>
      <c r="N722" s="227"/>
      <c r="O722" s="227"/>
      <c r="P722" s="227"/>
      <c r="Q722" s="227"/>
      <c r="R722" s="227"/>
      <c r="S722" s="227"/>
      <c r="T722" s="227"/>
      <c r="U722" s="227"/>
      <c r="V722" s="227"/>
      <c r="W722" s="227"/>
      <c r="X722" s="227"/>
      <c r="Y722" s="227"/>
      <c r="Z722" s="228"/>
      <c r="AA722" s="485"/>
      <c r="AB722" s="227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7"/>
      <c r="G723" s="227"/>
      <c r="H723" s="227"/>
      <c r="I723" s="227"/>
      <c r="J723" s="486"/>
      <c r="K723" s="226"/>
      <c r="L723" s="227"/>
      <c r="M723" s="227"/>
      <c r="N723" s="227"/>
      <c r="O723" s="227"/>
      <c r="P723" s="227"/>
      <c r="Q723" s="227"/>
      <c r="R723" s="227"/>
      <c r="S723" s="227"/>
      <c r="T723" s="227"/>
      <c r="U723" s="227"/>
      <c r="V723" s="227"/>
      <c r="W723" s="227"/>
      <c r="X723" s="227"/>
      <c r="Y723" s="227"/>
      <c r="Z723" s="228"/>
      <c r="AA723" s="485"/>
      <c r="AB723" s="227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7"/>
      <c r="G724" s="227"/>
      <c r="H724" s="227"/>
      <c r="I724" s="227"/>
      <c r="J724" s="486"/>
      <c r="K724" s="226"/>
      <c r="L724" s="227"/>
      <c r="M724" s="227"/>
      <c r="N724" s="227"/>
      <c r="O724" s="227"/>
      <c r="P724" s="227"/>
      <c r="Q724" s="227"/>
      <c r="R724" s="227"/>
      <c r="S724" s="227"/>
      <c r="T724" s="227"/>
      <c r="U724" s="227"/>
      <c r="V724" s="227"/>
      <c r="W724" s="227"/>
      <c r="X724" s="227"/>
      <c r="Y724" s="227"/>
      <c r="Z724" s="228"/>
      <c r="AA724" s="485"/>
      <c r="AB724" s="227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7"/>
      <c r="G725" s="227"/>
      <c r="H725" s="227"/>
      <c r="I725" s="227"/>
      <c r="J725" s="486"/>
      <c r="K725" s="226"/>
      <c r="L725" s="227"/>
      <c r="M725" s="227"/>
      <c r="N725" s="227"/>
      <c r="O725" s="227"/>
      <c r="P725" s="227"/>
      <c r="Q725" s="227"/>
      <c r="R725" s="227"/>
      <c r="S725" s="227"/>
      <c r="T725" s="227"/>
      <c r="U725" s="227"/>
      <c r="V725" s="227"/>
      <c r="W725" s="227"/>
      <c r="X725" s="227"/>
      <c r="Y725" s="227"/>
      <c r="Z725" s="228"/>
      <c r="AA725" s="485"/>
      <c r="AB725" s="227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7"/>
      <c r="G726" s="227"/>
      <c r="H726" s="227"/>
      <c r="I726" s="227"/>
      <c r="J726" s="486"/>
      <c r="K726" s="226"/>
      <c r="L726" s="227"/>
      <c r="M726" s="227"/>
      <c r="N726" s="227"/>
      <c r="O726" s="227"/>
      <c r="P726" s="227"/>
      <c r="Q726" s="227"/>
      <c r="R726" s="227"/>
      <c r="S726" s="227"/>
      <c r="T726" s="227"/>
      <c r="U726" s="227"/>
      <c r="V726" s="227"/>
      <c r="W726" s="227"/>
      <c r="X726" s="227"/>
      <c r="Y726" s="227"/>
      <c r="Z726" s="228"/>
      <c r="AA726" s="485"/>
      <c r="AB726" s="227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7"/>
      <c r="G727" s="227"/>
      <c r="H727" s="227"/>
      <c r="I727" s="227"/>
      <c r="J727" s="486"/>
      <c r="K727" s="226"/>
      <c r="L727" s="227"/>
      <c r="M727" s="227"/>
      <c r="N727" s="227"/>
      <c r="O727" s="227"/>
      <c r="P727" s="227"/>
      <c r="Q727" s="227"/>
      <c r="R727" s="227"/>
      <c r="S727" s="227"/>
      <c r="T727" s="227"/>
      <c r="U727" s="227"/>
      <c r="V727" s="227"/>
      <c r="W727" s="227"/>
      <c r="X727" s="227"/>
      <c r="Y727" s="227"/>
      <c r="Z727" s="228"/>
      <c r="AA727" s="485"/>
      <c r="AB727" s="227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7"/>
      <c r="G728" s="227"/>
      <c r="H728" s="227"/>
      <c r="I728" s="227"/>
      <c r="J728" s="486"/>
      <c r="K728" s="226"/>
      <c r="L728" s="227"/>
      <c r="M728" s="227"/>
      <c r="N728" s="227"/>
      <c r="O728" s="227"/>
      <c r="P728" s="227"/>
      <c r="Q728" s="227"/>
      <c r="R728" s="227"/>
      <c r="S728" s="227"/>
      <c r="T728" s="227"/>
      <c r="U728" s="227"/>
      <c r="V728" s="227"/>
      <c r="W728" s="227"/>
      <c r="X728" s="227"/>
      <c r="Y728" s="227"/>
      <c r="Z728" s="228"/>
      <c r="AA728" s="485"/>
      <c r="AB728" s="227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7"/>
      <c r="G729" s="227"/>
      <c r="H729" s="227"/>
      <c r="I729" s="227"/>
      <c r="J729" s="486"/>
      <c r="K729" s="226"/>
      <c r="L729" s="227"/>
      <c r="M729" s="227"/>
      <c r="N729" s="227"/>
      <c r="O729" s="227"/>
      <c r="P729" s="227"/>
      <c r="Q729" s="227"/>
      <c r="R729" s="227"/>
      <c r="S729" s="227"/>
      <c r="T729" s="227"/>
      <c r="U729" s="227"/>
      <c r="V729" s="227"/>
      <c r="W729" s="227"/>
      <c r="X729" s="227"/>
      <c r="Y729" s="227"/>
      <c r="Z729" s="228"/>
      <c r="AA729" s="485"/>
      <c r="AB729" s="227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7"/>
      <c r="G730" s="227"/>
      <c r="H730" s="227"/>
      <c r="I730" s="227"/>
      <c r="J730" s="486"/>
      <c r="K730" s="226"/>
      <c r="L730" s="227"/>
      <c r="M730" s="227"/>
      <c r="N730" s="227"/>
      <c r="O730" s="227"/>
      <c r="P730" s="227"/>
      <c r="Q730" s="227"/>
      <c r="R730" s="227"/>
      <c r="S730" s="227"/>
      <c r="T730" s="227"/>
      <c r="U730" s="227"/>
      <c r="V730" s="227"/>
      <c r="W730" s="227"/>
      <c r="X730" s="227"/>
      <c r="Y730" s="227"/>
      <c r="Z730" s="228"/>
      <c r="AA730" s="485"/>
      <c r="AB730" s="227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7"/>
      <c r="G731" s="227"/>
      <c r="H731" s="227"/>
      <c r="I731" s="227"/>
      <c r="J731" s="486"/>
      <c r="K731" s="226"/>
      <c r="L731" s="227"/>
      <c r="M731" s="227"/>
      <c r="N731" s="227"/>
      <c r="O731" s="227"/>
      <c r="P731" s="227"/>
      <c r="Q731" s="227"/>
      <c r="R731" s="227"/>
      <c r="S731" s="227"/>
      <c r="T731" s="227"/>
      <c r="U731" s="227"/>
      <c r="V731" s="227"/>
      <c r="W731" s="227"/>
      <c r="X731" s="227"/>
      <c r="Y731" s="227"/>
      <c r="Z731" s="228"/>
      <c r="AA731" s="485"/>
      <c r="AB731" s="227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7"/>
      <c r="G732" s="227"/>
      <c r="H732" s="227"/>
      <c r="I732" s="227"/>
      <c r="J732" s="486"/>
      <c r="K732" s="226"/>
      <c r="L732" s="227"/>
      <c r="M732" s="227"/>
      <c r="N732" s="227"/>
      <c r="O732" s="227"/>
      <c r="P732" s="227"/>
      <c r="Q732" s="227"/>
      <c r="R732" s="227"/>
      <c r="S732" s="227"/>
      <c r="T732" s="227"/>
      <c r="U732" s="227"/>
      <c r="V732" s="227"/>
      <c r="W732" s="227"/>
      <c r="X732" s="227"/>
      <c r="Y732" s="227"/>
      <c r="Z732" s="228"/>
      <c r="AA732" s="485"/>
      <c r="AB732" s="227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7"/>
      <c r="G733" s="227"/>
      <c r="H733" s="227"/>
      <c r="I733" s="227"/>
      <c r="J733" s="486"/>
      <c r="K733" s="226"/>
      <c r="L733" s="227"/>
      <c r="M733" s="227"/>
      <c r="N733" s="227"/>
      <c r="O733" s="227"/>
      <c r="P733" s="227"/>
      <c r="Q733" s="227"/>
      <c r="R733" s="227"/>
      <c r="S733" s="227"/>
      <c r="T733" s="227"/>
      <c r="U733" s="227"/>
      <c r="V733" s="227"/>
      <c r="W733" s="227"/>
      <c r="X733" s="227"/>
      <c r="Y733" s="227"/>
      <c r="Z733" s="228"/>
      <c r="AA733" s="485"/>
      <c r="AB733" s="227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7"/>
      <c r="G734" s="227"/>
      <c r="H734" s="227"/>
      <c r="I734" s="227"/>
      <c r="J734" s="486"/>
      <c r="K734" s="226"/>
      <c r="L734" s="227"/>
      <c r="M734" s="227"/>
      <c r="N734" s="227"/>
      <c r="O734" s="227"/>
      <c r="P734" s="227"/>
      <c r="Q734" s="227"/>
      <c r="R734" s="227"/>
      <c r="S734" s="227"/>
      <c r="T734" s="227"/>
      <c r="U734" s="227"/>
      <c r="V734" s="227"/>
      <c r="W734" s="227"/>
      <c r="X734" s="227"/>
      <c r="Y734" s="227"/>
      <c r="Z734" s="228"/>
      <c r="AA734" s="485"/>
      <c r="AB734" s="227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7"/>
      <c r="G735" s="227"/>
      <c r="H735" s="227"/>
      <c r="I735" s="227"/>
      <c r="J735" s="486"/>
      <c r="K735" s="226"/>
      <c r="L735" s="227"/>
      <c r="M735" s="227"/>
      <c r="N735" s="227"/>
      <c r="O735" s="227"/>
      <c r="P735" s="227"/>
      <c r="Q735" s="227"/>
      <c r="R735" s="227"/>
      <c r="S735" s="227"/>
      <c r="T735" s="227"/>
      <c r="U735" s="227"/>
      <c r="V735" s="227"/>
      <c r="W735" s="227"/>
      <c r="X735" s="227"/>
      <c r="Y735" s="227"/>
      <c r="Z735" s="228"/>
      <c r="AA735" s="485"/>
      <c r="AB735" s="227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7"/>
      <c r="G736" s="227"/>
      <c r="H736" s="227"/>
      <c r="I736" s="227"/>
      <c r="J736" s="486"/>
      <c r="K736" s="226"/>
      <c r="L736" s="227"/>
      <c r="M736" s="227"/>
      <c r="N736" s="227"/>
      <c r="O736" s="227"/>
      <c r="P736" s="227"/>
      <c r="Q736" s="227"/>
      <c r="R736" s="227"/>
      <c r="S736" s="227"/>
      <c r="T736" s="227"/>
      <c r="U736" s="227"/>
      <c r="V736" s="227"/>
      <c r="W736" s="227"/>
      <c r="X736" s="227"/>
      <c r="Y736" s="227"/>
      <c r="Z736" s="228"/>
      <c r="AA736" s="485"/>
      <c r="AB736" s="227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7"/>
      <c r="G737" s="227"/>
      <c r="H737" s="227"/>
      <c r="I737" s="227"/>
      <c r="J737" s="486"/>
      <c r="K737" s="226"/>
      <c r="L737" s="227"/>
      <c r="M737" s="227"/>
      <c r="N737" s="227"/>
      <c r="O737" s="227"/>
      <c r="P737" s="227"/>
      <c r="Q737" s="227"/>
      <c r="R737" s="227"/>
      <c r="S737" s="227"/>
      <c r="T737" s="227"/>
      <c r="U737" s="227"/>
      <c r="V737" s="227"/>
      <c r="W737" s="227"/>
      <c r="X737" s="227"/>
      <c r="Y737" s="227"/>
      <c r="Z737" s="228"/>
      <c r="AA737" s="485"/>
      <c r="AB737" s="227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7"/>
      <c r="G738" s="227"/>
      <c r="H738" s="227"/>
      <c r="I738" s="227"/>
      <c r="J738" s="486"/>
      <c r="K738" s="226"/>
      <c r="L738" s="227"/>
      <c r="M738" s="227"/>
      <c r="N738" s="227"/>
      <c r="O738" s="227"/>
      <c r="P738" s="227"/>
      <c r="Q738" s="227"/>
      <c r="R738" s="227"/>
      <c r="S738" s="227"/>
      <c r="T738" s="227"/>
      <c r="U738" s="227"/>
      <c r="V738" s="227"/>
      <c r="W738" s="227"/>
      <c r="X738" s="227"/>
      <c r="Y738" s="227"/>
      <c r="Z738" s="228"/>
      <c r="AA738" s="485"/>
      <c r="AB738" s="227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7"/>
      <c r="G739" s="227"/>
      <c r="H739" s="227"/>
      <c r="I739" s="227"/>
      <c r="J739" s="486"/>
      <c r="K739" s="226"/>
      <c r="L739" s="227"/>
      <c r="M739" s="227"/>
      <c r="N739" s="227"/>
      <c r="O739" s="227"/>
      <c r="P739" s="227"/>
      <c r="Q739" s="227"/>
      <c r="R739" s="227"/>
      <c r="S739" s="227"/>
      <c r="T739" s="227"/>
      <c r="U739" s="227"/>
      <c r="V739" s="227"/>
      <c r="W739" s="227"/>
      <c r="X739" s="227"/>
      <c r="Y739" s="227"/>
      <c r="Z739" s="228"/>
      <c r="AA739" s="485"/>
      <c r="AB739" s="227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7"/>
      <c r="G740" s="227"/>
      <c r="H740" s="227"/>
      <c r="I740" s="227"/>
      <c r="J740" s="486"/>
      <c r="K740" s="226"/>
      <c r="L740" s="227"/>
      <c r="M740" s="227"/>
      <c r="N740" s="227"/>
      <c r="O740" s="227"/>
      <c r="P740" s="227"/>
      <c r="Q740" s="227"/>
      <c r="R740" s="227"/>
      <c r="S740" s="227"/>
      <c r="T740" s="227"/>
      <c r="U740" s="227"/>
      <c r="V740" s="227"/>
      <c r="W740" s="227"/>
      <c r="X740" s="227"/>
      <c r="Y740" s="227"/>
      <c r="Z740" s="228"/>
      <c r="AA740" s="485"/>
      <c r="AB740" s="227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7"/>
      <c r="G741" s="227"/>
      <c r="H741" s="227"/>
      <c r="I741" s="227"/>
      <c r="J741" s="486"/>
      <c r="K741" s="226"/>
      <c r="L741" s="227"/>
      <c r="M741" s="227"/>
      <c r="N741" s="227"/>
      <c r="O741" s="227"/>
      <c r="P741" s="227"/>
      <c r="Q741" s="227"/>
      <c r="R741" s="227"/>
      <c r="S741" s="227"/>
      <c r="T741" s="227"/>
      <c r="U741" s="227"/>
      <c r="V741" s="227"/>
      <c r="W741" s="227"/>
      <c r="X741" s="227"/>
      <c r="Y741" s="227"/>
      <c r="Z741" s="228"/>
      <c r="AA741" s="485"/>
      <c r="AB741" s="227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7"/>
      <c r="G742" s="227"/>
      <c r="H742" s="227"/>
      <c r="I742" s="227"/>
      <c r="J742" s="486"/>
      <c r="K742" s="226"/>
      <c r="L742" s="227"/>
      <c r="M742" s="227"/>
      <c r="N742" s="227"/>
      <c r="O742" s="227"/>
      <c r="P742" s="227"/>
      <c r="Q742" s="227"/>
      <c r="R742" s="227"/>
      <c r="S742" s="227"/>
      <c r="T742" s="227"/>
      <c r="U742" s="227"/>
      <c r="V742" s="227"/>
      <c r="W742" s="227"/>
      <c r="X742" s="227"/>
      <c r="Y742" s="227"/>
      <c r="Z742" s="228"/>
      <c r="AA742" s="485"/>
      <c r="AB742" s="227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7"/>
      <c r="G743" s="227"/>
      <c r="H743" s="227"/>
      <c r="I743" s="227"/>
      <c r="J743" s="486"/>
      <c r="K743" s="226"/>
      <c r="L743" s="227"/>
      <c r="M743" s="227"/>
      <c r="N743" s="227"/>
      <c r="O743" s="227"/>
      <c r="P743" s="227"/>
      <c r="Q743" s="227"/>
      <c r="R743" s="227"/>
      <c r="S743" s="227"/>
      <c r="T743" s="227"/>
      <c r="U743" s="227"/>
      <c r="V743" s="227"/>
      <c r="W743" s="227"/>
      <c r="X743" s="227"/>
      <c r="Y743" s="227"/>
      <c r="Z743" s="228"/>
      <c r="AA743" s="485"/>
      <c r="AB743" s="227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7"/>
      <c r="G744" s="227"/>
      <c r="H744" s="227"/>
      <c r="I744" s="227"/>
      <c r="J744" s="486"/>
      <c r="K744" s="226"/>
      <c r="L744" s="227"/>
      <c r="M744" s="227"/>
      <c r="N744" s="227"/>
      <c r="O744" s="227"/>
      <c r="P744" s="227"/>
      <c r="Q744" s="227"/>
      <c r="R744" s="227"/>
      <c r="S744" s="227"/>
      <c r="T744" s="227"/>
      <c r="U744" s="227"/>
      <c r="V744" s="227"/>
      <c r="W744" s="227"/>
      <c r="X744" s="227"/>
      <c r="Y744" s="227"/>
      <c r="Z744" s="228"/>
      <c r="AA744" s="485"/>
      <c r="AB744" s="227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7"/>
      <c r="G745" s="227"/>
      <c r="H745" s="227"/>
      <c r="I745" s="227"/>
      <c r="J745" s="486"/>
      <c r="K745" s="226"/>
      <c r="L745" s="227"/>
      <c r="M745" s="227"/>
      <c r="N745" s="227"/>
      <c r="O745" s="227"/>
      <c r="P745" s="227"/>
      <c r="Q745" s="227"/>
      <c r="R745" s="227"/>
      <c r="S745" s="227"/>
      <c r="T745" s="227"/>
      <c r="U745" s="227"/>
      <c r="V745" s="227"/>
      <c r="W745" s="227"/>
      <c r="X745" s="227"/>
      <c r="Y745" s="227"/>
      <c r="Z745" s="228"/>
      <c r="AA745" s="485"/>
      <c r="AB745" s="227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7"/>
      <c r="G746" s="227"/>
      <c r="H746" s="227"/>
      <c r="I746" s="227"/>
      <c r="J746" s="486"/>
      <c r="K746" s="226"/>
      <c r="L746" s="227"/>
      <c r="M746" s="227"/>
      <c r="N746" s="227"/>
      <c r="O746" s="227"/>
      <c r="P746" s="227"/>
      <c r="Q746" s="227"/>
      <c r="R746" s="227"/>
      <c r="S746" s="227"/>
      <c r="T746" s="227"/>
      <c r="U746" s="227"/>
      <c r="V746" s="227"/>
      <c r="W746" s="227"/>
      <c r="X746" s="227"/>
      <c r="Y746" s="227"/>
      <c r="Z746" s="228"/>
      <c r="AA746" s="485"/>
      <c r="AB746" s="227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7"/>
      <c r="G747" s="227"/>
      <c r="H747" s="227"/>
      <c r="I747" s="227"/>
      <c r="J747" s="486"/>
      <c r="K747" s="226"/>
      <c r="L747" s="227"/>
      <c r="M747" s="227"/>
      <c r="N747" s="227"/>
      <c r="O747" s="227"/>
      <c r="P747" s="227"/>
      <c r="Q747" s="227"/>
      <c r="R747" s="227"/>
      <c r="S747" s="227"/>
      <c r="T747" s="227"/>
      <c r="U747" s="227"/>
      <c r="V747" s="227"/>
      <c r="W747" s="227"/>
      <c r="X747" s="227"/>
      <c r="Y747" s="227"/>
      <c r="Z747" s="228"/>
      <c r="AA747" s="485"/>
      <c r="AB747" s="227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7"/>
      <c r="G748" s="227"/>
      <c r="H748" s="227"/>
      <c r="I748" s="227"/>
      <c r="J748" s="486"/>
      <c r="K748" s="226"/>
      <c r="L748" s="227"/>
      <c r="M748" s="227"/>
      <c r="N748" s="227"/>
      <c r="O748" s="227"/>
      <c r="P748" s="227"/>
      <c r="Q748" s="227"/>
      <c r="R748" s="227"/>
      <c r="S748" s="227"/>
      <c r="T748" s="227"/>
      <c r="U748" s="227"/>
      <c r="V748" s="227"/>
      <c r="W748" s="227"/>
      <c r="X748" s="227"/>
      <c r="Y748" s="227"/>
      <c r="Z748" s="228"/>
      <c r="AA748" s="485"/>
      <c r="AB748" s="227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7"/>
      <c r="G749" s="227"/>
      <c r="H749" s="227"/>
      <c r="I749" s="227"/>
      <c r="J749" s="486"/>
      <c r="K749" s="226"/>
      <c r="L749" s="227"/>
      <c r="M749" s="227"/>
      <c r="N749" s="227"/>
      <c r="O749" s="227"/>
      <c r="P749" s="227"/>
      <c r="Q749" s="227"/>
      <c r="R749" s="227"/>
      <c r="S749" s="227"/>
      <c r="T749" s="227"/>
      <c r="U749" s="227"/>
      <c r="V749" s="227"/>
      <c r="W749" s="227"/>
      <c r="X749" s="227"/>
      <c r="Y749" s="227"/>
      <c r="Z749" s="228"/>
      <c r="AA749" s="485"/>
      <c r="AB749" s="227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7"/>
      <c r="G750" s="227"/>
      <c r="H750" s="227"/>
      <c r="I750" s="227"/>
      <c r="J750" s="486"/>
      <c r="K750" s="226"/>
      <c r="L750" s="227"/>
      <c r="M750" s="227"/>
      <c r="N750" s="227"/>
      <c r="O750" s="227"/>
      <c r="P750" s="227"/>
      <c r="Q750" s="227"/>
      <c r="R750" s="227"/>
      <c r="S750" s="227"/>
      <c r="T750" s="227"/>
      <c r="U750" s="227"/>
      <c r="V750" s="227"/>
      <c r="W750" s="227"/>
      <c r="X750" s="227"/>
      <c r="Y750" s="227"/>
      <c r="Z750" s="228"/>
      <c r="AA750" s="485"/>
      <c r="AB750" s="227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7"/>
      <c r="G751" s="227"/>
      <c r="H751" s="227"/>
      <c r="I751" s="227"/>
      <c r="J751" s="486"/>
      <c r="K751" s="226"/>
      <c r="L751" s="227"/>
      <c r="M751" s="227"/>
      <c r="N751" s="227"/>
      <c r="O751" s="227"/>
      <c r="P751" s="227"/>
      <c r="Q751" s="227"/>
      <c r="R751" s="227"/>
      <c r="S751" s="227"/>
      <c r="T751" s="227"/>
      <c r="U751" s="227"/>
      <c r="V751" s="227"/>
      <c r="W751" s="227"/>
      <c r="X751" s="227"/>
      <c r="Y751" s="227"/>
      <c r="Z751" s="228"/>
      <c r="AA751" s="485"/>
      <c r="AB751" s="227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7"/>
      <c r="G752" s="227"/>
      <c r="H752" s="227"/>
      <c r="I752" s="227"/>
      <c r="J752" s="486"/>
      <c r="K752" s="226"/>
      <c r="L752" s="227"/>
      <c r="M752" s="227"/>
      <c r="N752" s="227"/>
      <c r="O752" s="227"/>
      <c r="P752" s="227"/>
      <c r="Q752" s="227"/>
      <c r="R752" s="227"/>
      <c r="S752" s="227"/>
      <c r="T752" s="227"/>
      <c r="U752" s="227"/>
      <c r="V752" s="227"/>
      <c r="W752" s="227"/>
      <c r="X752" s="227"/>
      <c r="Y752" s="227"/>
      <c r="Z752" s="228"/>
      <c r="AA752" s="485"/>
      <c r="AB752" s="227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7"/>
      <c r="G753" s="227"/>
      <c r="H753" s="227"/>
      <c r="I753" s="227"/>
      <c r="J753" s="486"/>
      <c r="K753" s="226"/>
      <c r="L753" s="227"/>
      <c r="M753" s="227"/>
      <c r="N753" s="227"/>
      <c r="O753" s="227"/>
      <c r="P753" s="227"/>
      <c r="Q753" s="227"/>
      <c r="R753" s="227"/>
      <c r="S753" s="227"/>
      <c r="T753" s="227"/>
      <c r="U753" s="227"/>
      <c r="V753" s="227"/>
      <c r="W753" s="227"/>
      <c r="X753" s="227"/>
      <c r="Y753" s="227"/>
      <c r="Z753" s="228"/>
      <c r="AA753" s="485"/>
      <c r="AB753" s="227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7"/>
      <c r="G754" s="227"/>
      <c r="H754" s="227"/>
      <c r="I754" s="227"/>
      <c r="J754" s="486"/>
      <c r="K754" s="226"/>
      <c r="L754" s="227"/>
      <c r="M754" s="227"/>
      <c r="N754" s="227"/>
      <c r="O754" s="227"/>
      <c r="P754" s="227"/>
      <c r="Q754" s="227"/>
      <c r="R754" s="227"/>
      <c r="S754" s="227"/>
      <c r="T754" s="227"/>
      <c r="U754" s="227"/>
      <c r="V754" s="227"/>
      <c r="W754" s="227"/>
      <c r="X754" s="227"/>
      <c r="Y754" s="227"/>
      <c r="Z754" s="228"/>
      <c r="AA754" s="485"/>
      <c r="AB754" s="227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7"/>
      <c r="G755" s="227"/>
      <c r="H755" s="227"/>
      <c r="I755" s="227"/>
      <c r="J755" s="486"/>
      <c r="K755" s="226"/>
      <c r="L755" s="227"/>
      <c r="M755" s="227"/>
      <c r="N755" s="227"/>
      <c r="O755" s="227"/>
      <c r="P755" s="227"/>
      <c r="Q755" s="227"/>
      <c r="R755" s="227"/>
      <c r="S755" s="227"/>
      <c r="T755" s="227"/>
      <c r="U755" s="227"/>
      <c r="V755" s="227"/>
      <c r="W755" s="227"/>
      <c r="X755" s="227"/>
      <c r="Y755" s="227"/>
      <c r="Z755" s="228"/>
      <c r="AA755" s="485"/>
      <c r="AB755" s="227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7"/>
      <c r="G756" s="227"/>
      <c r="H756" s="227"/>
      <c r="I756" s="227"/>
      <c r="J756" s="486"/>
      <c r="K756" s="226"/>
      <c r="L756" s="227"/>
      <c r="M756" s="227"/>
      <c r="N756" s="227"/>
      <c r="O756" s="227"/>
      <c r="P756" s="227"/>
      <c r="Q756" s="227"/>
      <c r="R756" s="227"/>
      <c r="S756" s="227"/>
      <c r="T756" s="227"/>
      <c r="U756" s="227"/>
      <c r="V756" s="227"/>
      <c r="W756" s="227"/>
      <c r="X756" s="227"/>
      <c r="Y756" s="227"/>
      <c r="Z756" s="228"/>
      <c r="AA756" s="485"/>
      <c r="AB756" s="227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7"/>
      <c r="G757" s="227"/>
      <c r="H757" s="227"/>
      <c r="I757" s="227"/>
      <c r="J757" s="486"/>
      <c r="K757" s="226"/>
      <c r="L757" s="227"/>
      <c r="M757" s="227"/>
      <c r="N757" s="227"/>
      <c r="O757" s="227"/>
      <c r="P757" s="227"/>
      <c r="Q757" s="227"/>
      <c r="R757" s="227"/>
      <c r="S757" s="227"/>
      <c r="T757" s="227"/>
      <c r="U757" s="227"/>
      <c r="V757" s="227"/>
      <c r="W757" s="227"/>
      <c r="X757" s="227"/>
      <c r="Y757" s="227"/>
      <c r="Z757" s="228"/>
      <c r="AA757" s="485"/>
      <c r="AB757" s="227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7"/>
      <c r="G758" s="227"/>
      <c r="H758" s="227"/>
      <c r="I758" s="227"/>
      <c r="J758" s="486"/>
      <c r="K758" s="226"/>
      <c r="L758" s="227"/>
      <c r="M758" s="227"/>
      <c r="N758" s="227"/>
      <c r="O758" s="227"/>
      <c r="P758" s="227"/>
      <c r="Q758" s="227"/>
      <c r="R758" s="227"/>
      <c r="S758" s="227"/>
      <c r="T758" s="227"/>
      <c r="U758" s="227"/>
      <c r="V758" s="227"/>
      <c r="W758" s="227"/>
      <c r="X758" s="227"/>
      <c r="Y758" s="227"/>
      <c r="Z758" s="228"/>
      <c r="AA758" s="485"/>
      <c r="AB758" s="227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7"/>
      <c r="G759" s="227"/>
      <c r="H759" s="227"/>
      <c r="I759" s="227"/>
      <c r="J759" s="486"/>
      <c r="K759" s="226"/>
      <c r="L759" s="227"/>
      <c r="M759" s="227"/>
      <c r="N759" s="227"/>
      <c r="O759" s="227"/>
      <c r="P759" s="227"/>
      <c r="Q759" s="227"/>
      <c r="R759" s="227"/>
      <c r="S759" s="227"/>
      <c r="T759" s="227"/>
      <c r="U759" s="227"/>
      <c r="V759" s="227"/>
      <c r="W759" s="227"/>
      <c r="X759" s="227"/>
      <c r="Y759" s="227"/>
      <c r="Z759" s="228"/>
      <c r="AA759" s="485"/>
      <c r="AB759" s="227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7"/>
      <c r="G760" s="227"/>
      <c r="H760" s="227"/>
      <c r="I760" s="227"/>
      <c r="J760" s="486"/>
      <c r="K760" s="226"/>
      <c r="L760" s="227"/>
      <c r="M760" s="227"/>
      <c r="N760" s="227"/>
      <c r="O760" s="227"/>
      <c r="P760" s="227"/>
      <c r="Q760" s="227"/>
      <c r="R760" s="227"/>
      <c r="S760" s="227"/>
      <c r="T760" s="227"/>
      <c r="U760" s="227"/>
      <c r="V760" s="227"/>
      <c r="W760" s="227"/>
      <c r="X760" s="227"/>
      <c r="Y760" s="227"/>
      <c r="Z760" s="228"/>
      <c r="AA760" s="485"/>
      <c r="AB760" s="227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7"/>
      <c r="G761" s="227"/>
      <c r="H761" s="227"/>
      <c r="I761" s="227"/>
      <c r="J761" s="486"/>
      <c r="K761" s="226"/>
      <c r="L761" s="227"/>
      <c r="M761" s="227"/>
      <c r="N761" s="227"/>
      <c r="O761" s="227"/>
      <c r="P761" s="227"/>
      <c r="Q761" s="227"/>
      <c r="R761" s="227"/>
      <c r="S761" s="227"/>
      <c r="T761" s="227"/>
      <c r="U761" s="227"/>
      <c r="V761" s="227"/>
      <c r="W761" s="227"/>
      <c r="X761" s="227"/>
      <c r="Y761" s="227"/>
      <c r="Z761" s="228"/>
      <c r="AA761" s="485"/>
      <c r="AB761" s="227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7"/>
      <c r="G762" s="227"/>
      <c r="H762" s="227"/>
      <c r="I762" s="227"/>
      <c r="J762" s="486"/>
      <c r="K762" s="226"/>
      <c r="L762" s="227"/>
      <c r="M762" s="227"/>
      <c r="N762" s="227"/>
      <c r="O762" s="227"/>
      <c r="P762" s="227"/>
      <c r="Q762" s="227"/>
      <c r="R762" s="227"/>
      <c r="S762" s="227"/>
      <c r="T762" s="227"/>
      <c r="U762" s="227"/>
      <c r="V762" s="227"/>
      <c r="W762" s="227"/>
      <c r="X762" s="227"/>
      <c r="Y762" s="227"/>
      <c r="Z762" s="228"/>
      <c r="AA762" s="485"/>
      <c r="AB762" s="227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7"/>
      <c r="G763" s="227"/>
      <c r="H763" s="227"/>
      <c r="I763" s="227"/>
      <c r="J763" s="486"/>
      <c r="K763" s="226"/>
      <c r="L763" s="227"/>
      <c r="M763" s="227"/>
      <c r="N763" s="227"/>
      <c r="O763" s="227"/>
      <c r="P763" s="227"/>
      <c r="Q763" s="227"/>
      <c r="R763" s="227"/>
      <c r="S763" s="227"/>
      <c r="T763" s="227"/>
      <c r="U763" s="227"/>
      <c r="V763" s="227"/>
      <c r="W763" s="227"/>
      <c r="X763" s="227"/>
      <c r="Y763" s="227"/>
      <c r="Z763" s="228"/>
      <c r="AA763" s="485"/>
      <c r="AB763" s="227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7"/>
      <c r="G764" s="227"/>
      <c r="H764" s="227"/>
      <c r="I764" s="227"/>
      <c r="J764" s="486"/>
      <c r="K764" s="226"/>
      <c r="L764" s="227"/>
      <c r="M764" s="227"/>
      <c r="N764" s="227"/>
      <c r="O764" s="227"/>
      <c r="P764" s="227"/>
      <c r="Q764" s="227"/>
      <c r="R764" s="227"/>
      <c r="S764" s="227"/>
      <c r="T764" s="227"/>
      <c r="U764" s="227"/>
      <c r="V764" s="227"/>
      <c r="W764" s="227"/>
      <c r="X764" s="227"/>
      <c r="Y764" s="227"/>
      <c r="Z764" s="228"/>
      <c r="AA764" s="485"/>
      <c r="AB764" s="227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7"/>
      <c r="G765" s="227"/>
      <c r="H765" s="227"/>
      <c r="I765" s="227"/>
      <c r="J765" s="486"/>
      <c r="K765" s="226"/>
      <c r="L765" s="227"/>
      <c r="M765" s="227"/>
      <c r="N765" s="227"/>
      <c r="O765" s="227"/>
      <c r="P765" s="227"/>
      <c r="Q765" s="227"/>
      <c r="R765" s="227"/>
      <c r="S765" s="227"/>
      <c r="T765" s="227"/>
      <c r="U765" s="227"/>
      <c r="V765" s="227"/>
      <c r="W765" s="227"/>
      <c r="X765" s="227"/>
      <c r="Y765" s="227"/>
      <c r="Z765" s="228"/>
      <c r="AA765" s="485"/>
      <c r="AB765" s="227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7"/>
      <c r="G766" s="227"/>
      <c r="H766" s="227"/>
      <c r="I766" s="227"/>
      <c r="J766" s="486"/>
      <c r="K766" s="226"/>
      <c r="L766" s="227"/>
      <c r="M766" s="227"/>
      <c r="N766" s="227"/>
      <c r="O766" s="227"/>
      <c r="P766" s="227"/>
      <c r="Q766" s="227"/>
      <c r="R766" s="227"/>
      <c r="S766" s="227"/>
      <c r="T766" s="227"/>
      <c r="U766" s="227"/>
      <c r="V766" s="227"/>
      <c r="W766" s="227"/>
      <c r="X766" s="227"/>
      <c r="Y766" s="227"/>
      <c r="Z766" s="228"/>
      <c r="AA766" s="485"/>
      <c r="AB766" s="227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7"/>
      <c r="G767" s="227"/>
      <c r="H767" s="227"/>
      <c r="I767" s="227"/>
      <c r="J767" s="486"/>
      <c r="K767" s="226"/>
      <c r="L767" s="227"/>
      <c r="M767" s="227"/>
      <c r="N767" s="227"/>
      <c r="O767" s="227"/>
      <c r="P767" s="227"/>
      <c r="Q767" s="227"/>
      <c r="R767" s="227"/>
      <c r="S767" s="227"/>
      <c r="T767" s="227"/>
      <c r="U767" s="227"/>
      <c r="V767" s="227"/>
      <c r="W767" s="227"/>
      <c r="X767" s="227"/>
      <c r="Y767" s="227"/>
      <c r="Z767" s="228"/>
      <c r="AA767" s="485"/>
      <c r="AB767" s="227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7"/>
      <c r="G768" s="227"/>
      <c r="H768" s="227"/>
      <c r="I768" s="227"/>
      <c r="J768" s="486"/>
      <c r="K768" s="226"/>
      <c r="L768" s="227"/>
      <c r="M768" s="227"/>
      <c r="N768" s="227"/>
      <c r="O768" s="227"/>
      <c r="P768" s="227"/>
      <c r="Q768" s="227"/>
      <c r="R768" s="227"/>
      <c r="S768" s="227"/>
      <c r="T768" s="227"/>
      <c r="U768" s="227"/>
      <c r="V768" s="227"/>
      <c r="W768" s="227"/>
      <c r="X768" s="227"/>
      <c r="Y768" s="227"/>
      <c r="Z768" s="228"/>
      <c r="AA768" s="485"/>
      <c r="AB768" s="227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7"/>
      <c r="G769" s="227"/>
      <c r="H769" s="227"/>
      <c r="I769" s="227"/>
      <c r="J769" s="486"/>
      <c r="K769" s="226"/>
      <c r="L769" s="227"/>
      <c r="M769" s="227"/>
      <c r="N769" s="227"/>
      <c r="O769" s="227"/>
      <c r="P769" s="227"/>
      <c r="Q769" s="227"/>
      <c r="R769" s="227"/>
      <c r="S769" s="227"/>
      <c r="T769" s="227"/>
      <c r="U769" s="227"/>
      <c r="V769" s="227"/>
      <c r="W769" s="227"/>
      <c r="X769" s="227"/>
      <c r="Y769" s="227"/>
      <c r="Z769" s="228"/>
      <c r="AA769" s="485"/>
      <c r="AB769" s="227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7"/>
      <c r="G770" s="227"/>
      <c r="H770" s="227"/>
      <c r="I770" s="227"/>
      <c r="J770" s="486"/>
      <c r="K770" s="226"/>
      <c r="L770" s="227"/>
      <c r="M770" s="227"/>
      <c r="N770" s="227"/>
      <c r="O770" s="227"/>
      <c r="P770" s="227"/>
      <c r="Q770" s="227"/>
      <c r="R770" s="227"/>
      <c r="S770" s="227"/>
      <c r="T770" s="227"/>
      <c r="U770" s="227"/>
      <c r="V770" s="227"/>
      <c r="W770" s="227"/>
      <c r="X770" s="227"/>
      <c r="Y770" s="227"/>
      <c r="Z770" s="228"/>
      <c r="AA770" s="485"/>
      <c r="AB770" s="227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7"/>
      <c r="G771" s="227"/>
      <c r="H771" s="227"/>
      <c r="I771" s="227"/>
      <c r="J771" s="486"/>
      <c r="K771" s="226"/>
      <c r="L771" s="227"/>
      <c r="M771" s="227"/>
      <c r="N771" s="227"/>
      <c r="O771" s="227"/>
      <c r="P771" s="227"/>
      <c r="Q771" s="227"/>
      <c r="R771" s="227"/>
      <c r="S771" s="227"/>
      <c r="T771" s="227"/>
      <c r="U771" s="227"/>
      <c r="V771" s="227"/>
      <c r="W771" s="227"/>
      <c r="X771" s="227"/>
      <c r="Y771" s="227"/>
      <c r="Z771" s="228"/>
      <c r="AA771" s="485"/>
      <c r="AB771" s="227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7"/>
      <c r="G772" s="227"/>
      <c r="H772" s="227"/>
      <c r="I772" s="227"/>
      <c r="J772" s="486"/>
      <c r="K772" s="226"/>
      <c r="L772" s="227"/>
      <c r="M772" s="227"/>
      <c r="N772" s="227"/>
      <c r="O772" s="227"/>
      <c r="P772" s="227"/>
      <c r="Q772" s="227"/>
      <c r="R772" s="227"/>
      <c r="S772" s="227"/>
      <c r="T772" s="227"/>
      <c r="U772" s="227"/>
      <c r="V772" s="227"/>
      <c r="W772" s="227"/>
      <c r="X772" s="227"/>
      <c r="Y772" s="227"/>
      <c r="Z772" s="228"/>
      <c r="AA772" s="485"/>
      <c r="AB772" s="227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7"/>
      <c r="G773" s="227"/>
      <c r="H773" s="227"/>
      <c r="I773" s="227"/>
      <c r="J773" s="486"/>
      <c r="K773" s="226"/>
      <c r="L773" s="227"/>
      <c r="M773" s="227"/>
      <c r="N773" s="227"/>
      <c r="O773" s="227"/>
      <c r="P773" s="227"/>
      <c r="Q773" s="227"/>
      <c r="R773" s="227"/>
      <c r="S773" s="227"/>
      <c r="T773" s="227"/>
      <c r="U773" s="227"/>
      <c r="V773" s="227"/>
      <c r="W773" s="227"/>
      <c r="X773" s="227"/>
      <c r="Y773" s="227"/>
      <c r="Z773" s="228"/>
      <c r="AA773" s="485"/>
      <c r="AB773" s="227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7"/>
      <c r="G774" s="227"/>
      <c r="H774" s="227"/>
      <c r="I774" s="227"/>
      <c r="J774" s="486"/>
      <c r="K774" s="226"/>
      <c r="L774" s="227"/>
      <c r="M774" s="227"/>
      <c r="N774" s="227"/>
      <c r="O774" s="227"/>
      <c r="P774" s="227"/>
      <c r="Q774" s="227"/>
      <c r="R774" s="227"/>
      <c r="S774" s="227"/>
      <c r="T774" s="227"/>
      <c r="U774" s="227"/>
      <c r="V774" s="227"/>
      <c r="W774" s="227"/>
      <c r="X774" s="227"/>
      <c r="Y774" s="227"/>
      <c r="Z774" s="228"/>
      <c r="AA774" s="485"/>
      <c r="AB774" s="227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7"/>
      <c r="G775" s="227"/>
      <c r="H775" s="227"/>
      <c r="I775" s="227"/>
      <c r="J775" s="486"/>
      <c r="K775" s="226"/>
      <c r="L775" s="227"/>
      <c r="M775" s="227"/>
      <c r="N775" s="227"/>
      <c r="O775" s="227"/>
      <c r="P775" s="227"/>
      <c r="Q775" s="227"/>
      <c r="R775" s="227"/>
      <c r="S775" s="227"/>
      <c r="T775" s="227"/>
      <c r="U775" s="227"/>
      <c r="V775" s="227"/>
      <c r="W775" s="227"/>
      <c r="X775" s="227"/>
      <c r="Y775" s="227"/>
      <c r="Z775" s="228"/>
      <c r="AA775" s="485"/>
      <c r="AB775" s="227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7"/>
      <c r="G776" s="227"/>
      <c r="H776" s="227"/>
      <c r="I776" s="227"/>
      <c r="J776" s="486"/>
      <c r="K776" s="226"/>
      <c r="L776" s="227"/>
      <c r="M776" s="227"/>
      <c r="N776" s="227"/>
      <c r="O776" s="227"/>
      <c r="P776" s="227"/>
      <c r="Q776" s="227"/>
      <c r="R776" s="227"/>
      <c r="S776" s="227"/>
      <c r="T776" s="227"/>
      <c r="U776" s="227"/>
      <c r="V776" s="227"/>
      <c r="W776" s="227"/>
      <c r="X776" s="227"/>
      <c r="Y776" s="227"/>
      <c r="Z776" s="228"/>
      <c r="AA776" s="485"/>
      <c r="AB776" s="227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7"/>
      <c r="G777" s="227"/>
      <c r="H777" s="227"/>
      <c r="I777" s="227"/>
      <c r="J777" s="486"/>
      <c r="K777" s="226"/>
      <c r="L777" s="227"/>
      <c r="M777" s="227"/>
      <c r="N777" s="227"/>
      <c r="O777" s="227"/>
      <c r="P777" s="227"/>
      <c r="Q777" s="227"/>
      <c r="R777" s="227"/>
      <c r="S777" s="227"/>
      <c r="T777" s="227"/>
      <c r="U777" s="227"/>
      <c r="V777" s="227"/>
      <c r="W777" s="227"/>
      <c r="X777" s="227"/>
      <c r="Y777" s="227"/>
      <c r="Z777" s="228"/>
      <c r="AA777" s="485"/>
      <c r="AB777" s="227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7"/>
      <c r="G778" s="227"/>
      <c r="H778" s="227"/>
      <c r="I778" s="227"/>
      <c r="J778" s="486"/>
      <c r="K778" s="226"/>
      <c r="L778" s="227"/>
      <c r="M778" s="227"/>
      <c r="N778" s="227"/>
      <c r="O778" s="227"/>
      <c r="P778" s="227"/>
      <c r="Q778" s="227"/>
      <c r="R778" s="227"/>
      <c r="S778" s="227"/>
      <c r="T778" s="227"/>
      <c r="U778" s="227"/>
      <c r="V778" s="227"/>
      <c r="W778" s="227"/>
      <c r="X778" s="227"/>
      <c r="Y778" s="227"/>
      <c r="Z778" s="228"/>
      <c r="AA778" s="485"/>
      <c r="AB778" s="227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7"/>
      <c r="G779" s="227"/>
      <c r="H779" s="227"/>
      <c r="I779" s="227"/>
      <c r="J779" s="486"/>
      <c r="K779" s="226"/>
      <c r="L779" s="227"/>
      <c r="M779" s="227"/>
      <c r="N779" s="227"/>
      <c r="O779" s="227"/>
      <c r="P779" s="227"/>
      <c r="Q779" s="227"/>
      <c r="R779" s="227"/>
      <c r="S779" s="227"/>
      <c r="T779" s="227"/>
      <c r="U779" s="227"/>
      <c r="V779" s="227"/>
      <c r="W779" s="227"/>
      <c r="X779" s="227"/>
      <c r="Y779" s="227"/>
      <c r="Z779" s="228"/>
      <c r="AA779" s="485"/>
      <c r="AB779" s="227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7"/>
      <c r="G780" s="227"/>
      <c r="H780" s="227"/>
      <c r="I780" s="227"/>
      <c r="J780" s="486"/>
      <c r="K780" s="226"/>
      <c r="L780" s="227"/>
      <c r="M780" s="227"/>
      <c r="N780" s="227"/>
      <c r="O780" s="227"/>
      <c r="P780" s="227"/>
      <c r="Q780" s="227"/>
      <c r="R780" s="227"/>
      <c r="S780" s="227"/>
      <c r="T780" s="227"/>
      <c r="U780" s="227"/>
      <c r="V780" s="227"/>
      <c r="W780" s="227"/>
      <c r="X780" s="227"/>
      <c r="Y780" s="227"/>
      <c r="Z780" s="228"/>
      <c r="AA780" s="485"/>
      <c r="AB780" s="227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7"/>
      <c r="G781" s="227"/>
      <c r="H781" s="227"/>
      <c r="I781" s="227"/>
      <c r="J781" s="486"/>
      <c r="K781" s="226"/>
      <c r="L781" s="227"/>
      <c r="M781" s="227"/>
      <c r="N781" s="227"/>
      <c r="O781" s="227"/>
      <c r="P781" s="227"/>
      <c r="Q781" s="227"/>
      <c r="R781" s="227"/>
      <c r="S781" s="227"/>
      <c r="T781" s="227"/>
      <c r="U781" s="227"/>
      <c r="V781" s="227"/>
      <c r="W781" s="227"/>
      <c r="X781" s="227"/>
      <c r="Y781" s="227"/>
      <c r="Z781" s="228"/>
      <c r="AA781" s="485"/>
      <c r="AB781" s="227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7"/>
      <c r="G782" s="227"/>
      <c r="H782" s="227"/>
      <c r="I782" s="227"/>
      <c r="J782" s="486"/>
      <c r="K782" s="226"/>
      <c r="L782" s="227"/>
      <c r="M782" s="227"/>
      <c r="N782" s="227"/>
      <c r="O782" s="227"/>
      <c r="P782" s="227"/>
      <c r="Q782" s="227"/>
      <c r="R782" s="227"/>
      <c r="S782" s="227"/>
      <c r="T782" s="227"/>
      <c r="U782" s="227"/>
      <c r="V782" s="227"/>
      <c r="W782" s="227"/>
      <c r="X782" s="227"/>
      <c r="Y782" s="227"/>
      <c r="Z782" s="228"/>
      <c r="AA782" s="485"/>
      <c r="AB782" s="227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7"/>
      <c r="G783" s="227"/>
      <c r="H783" s="227"/>
      <c r="I783" s="227"/>
      <c r="J783" s="486"/>
      <c r="K783" s="226"/>
      <c r="L783" s="227"/>
      <c r="M783" s="227"/>
      <c r="N783" s="227"/>
      <c r="O783" s="227"/>
      <c r="P783" s="227"/>
      <c r="Q783" s="227"/>
      <c r="R783" s="227"/>
      <c r="S783" s="227"/>
      <c r="T783" s="227"/>
      <c r="U783" s="227"/>
      <c r="V783" s="227"/>
      <c r="W783" s="227"/>
      <c r="X783" s="227"/>
      <c r="Y783" s="227"/>
      <c r="Z783" s="228"/>
      <c r="AA783" s="485"/>
      <c r="AB783" s="227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7"/>
      <c r="G784" s="227"/>
      <c r="H784" s="227"/>
      <c r="I784" s="227"/>
      <c r="J784" s="486"/>
      <c r="K784" s="226"/>
      <c r="L784" s="227"/>
      <c r="M784" s="227"/>
      <c r="N784" s="227"/>
      <c r="O784" s="227"/>
      <c r="P784" s="227"/>
      <c r="Q784" s="227"/>
      <c r="R784" s="227"/>
      <c r="S784" s="227"/>
      <c r="T784" s="227"/>
      <c r="U784" s="227"/>
      <c r="V784" s="227"/>
      <c r="W784" s="227"/>
      <c r="X784" s="227"/>
      <c r="Y784" s="227"/>
      <c r="Z784" s="228"/>
      <c r="AA784" s="485"/>
      <c r="AB784" s="227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7"/>
      <c r="G785" s="227"/>
      <c r="H785" s="227"/>
      <c r="I785" s="227"/>
      <c r="J785" s="486"/>
      <c r="K785" s="226"/>
      <c r="L785" s="227"/>
      <c r="M785" s="227"/>
      <c r="N785" s="227"/>
      <c r="O785" s="227"/>
      <c r="P785" s="227"/>
      <c r="Q785" s="227"/>
      <c r="R785" s="227"/>
      <c r="S785" s="227"/>
      <c r="T785" s="227"/>
      <c r="U785" s="227"/>
      <c r="V785" s="227"/>
      <c r="W785" s="227"/>
      <c r="X785" s="227"/>
      <c r="Y785" s="227"/>
      <c r="Z785" s="228"/>
      <c r="AA785" s="485"/>
      <c r="AB785" s="227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7"/>
      <c r="G786" s="227"/>
      <c r="H786" s="227"/>
      <c r="I786" s="227"/>
      <c r="J786" s="486"/>
      <c r="K786" s="226"/>
      <c r="L786" s="227"/>
      <c r="M786" s="227"/>
      <c r="N786" s="227"/>
      <c r="O786" s="227"/>
      <c r="P786" s="227"/>
      <c r="Q786" s="227"/>
      <c r="R786" s="227"/>
      <c r="S786" s="227"/>
      <c r="T786" s="227"/>
      <c r="U786" s="227"/>
      <c r="V786" s="227"/>
      <c r="W786" s="227"/>
      <c r="X786" s="227"/>
      <c r="Y786" s="227"/>
      <c r="Z786" s="228"/>
      <c r="AA786" s="485"/>
      <c r="AB786" s="227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7"/>
      <c r="G787" s="227"/>
      <c r="H787" s="227"/>
      <c r="I787" s="227"/>
      <c r="J787" s="486"/>
      <c r="K787" s="226"/>
      <c r="L787" s="227"/>
      <c r="M787" s="227"/>
      <c r="N787" s="227"/>
      <c r="O787" s="227"/>
      <c r="P787" s="227"/>
      <c r="Q787" s="227"/>
      <c r="R787" s="227"/>
      <c r="S787" s="227"/>
      <c r="T787" s="227"/>
      <c r="U787" s="227"/>
      <c r="V787" s="227"/>
      <c r="W787" s="227"/>
      <c r="X787" s="227"/>
      <c r="Y787" s="227"/>
      <c r="Z787" s="228"/>
      <c r="AA787" s="485"/>
      <c r="AB787" s="227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7"/>
      <c r="G788" s="227"/>
      <c r="H788" s="227"/>
      <c r="I788" s="227"/>
      <c r="J788" s="486"/>
      <c r="K788" s="226"/>
      <c r="L788" s="227"/>
      <c r="M788" s="227"/>
      <c r="N788" s="227"/>
      <c r="O788" s="227"/>
      <c r="P788" s="227"/>
      <c r="Q788" s="227"/>
      <c r="R788" s="227"/>
      <c r="S788" s="227"/>
      <c r="T788" s="227"/>
      <c r="U788" s="227"/>
      <c r="V788" s="227"/>
      <c r="W788" s="227"/>
      <c r="X788" s="227"/>
      <c r="Y788" s="227"/>
      <c r="Z788" s="228"/>
      <c r="AA788" s="485"/>
      <c r="AB788" s="227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7"/>
      <c r="G789" s="227"/>
      <c r="H789" s="227"/>
      <c r="I789" s="227"/>
      <c r="J789" s="486"/>
      <c r="K789" s="226"/>
      <c r="L789" s="227"/>
      <c r="M789" s="227"/>
      <c r="N789" s="227"/>
      <c r="O789" s="227"/>
      <c r="P789" s="227"/>
      <c r="Q789" s="227"/>
      <c r="R789" s="227"/>
      <c r="S789" s="227"/>
      <c r="T789" s="227"/>
      <c r="U789" s="227"/>
      <c r="V789" s="227"/>
      <c r="W789" s="227"/>
      <c r="X789" s="227"/>
      <c r="Y789" s="227"/>
      <c r="Z789" s="228"/>
      <c r="AA789" s="485"/>
      <c r="AB789" s="227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7"/>
      <c r="G790" s="227"/>
      <c r="H790" s="227"/>
      <c r="I790" s="227"/>
      <c r="J790" s="486"/>
      <c r="K790" s="226"/>
      <c r="L790" s="227"/>
      <c r="M790" s="227"/>
      <c r="N790" s="227"/>
      <c r="O790" s="227"/>
      <c r="P790" s="227"/>
      <c r="Q790" s="227"/>
      <c r="R790" s="227"/>
      <c r="S790" s="227"/>
      <c r="T790" s="227"/>
      <c r="U790" s="227"/>
      <c r="V790" s="227"/>
      <c r="W790" s="227"/>
      <c r="X790" s="227"/>
      <c r="Y790" s="227"/>
      <c r="Z790" s="228"/>
      <c r="AA790" s="485"/>
      <c r="AB790" s="227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7"/>
      <c r="G791" s="227"/>
      <c r="H791" s="227"/>
      <c r="I791" s="227"/>
      <c r="J791" s="486"/>
      <c r="K791" s="226"/>
      <c r="L791" s="227"/>
      <c r="M791" s="227"/>
      <c r="N791" s="227"/>
      <c r="O791" s="227"/>
      <c r="P791" s="227"/>
      <c r="Q791" s="227"/>
      <c r="R791" s="227"/>
      <c r="S791" s="227"/>
      <c r="T791" s="227"/>
      <c r="U791" s="227"/>
      <c r="V791" s="227"/>
      <c r="W791" s="227"/>
      <c r="X791" s="227"/>
      <c r="Y791" s="227"/>
      <c r="Z791" s="228"/>
      <c r="AA791" s="485"/>
      <c r="AB791" s="227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7"/>
      <c r="G792" s="227"/>
      <c r="H792" s="227"/>
      <c r="I792" s="227"/>
      <c r="J792" s="486"/>
      <c r="K792" s="226"/>
      <c r="L792" s="227"/>
      <c r="M792" s="227"/>
      <c r="N792" s="227"/>
      <c r="O792" s="227"/>
      <c r="P792" s="227"/>
      <c r="Q792" s="227"/>
      <c r="R792" s="227"/>
      <c r="S792" s="227"/>
      <c r="T792" s="227"/>
      <c r="U792" s="227"/>
      <c r="V792" s="227"/>
      <c r="W792" s="227"/>
      <c r="X792" s="227"/>
      <c r="Y792" s="227"/>
      <c r="Z792" s="228"/>
      <c r="AA792" s="485"/>
      <c r="AB792" s="227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7"/>
      <c r="G793" s="227"/>
      <c r="H793" s="227"/>
      <c r="I793" s="227"/>
      <c r="J793" s="486"/>
      <c r="K793" s="226"/>
      <c r="L793" s="227"/>
      <c r="M793" s="227"/>
      <c r="N793" s="227"/>
      <c r="O793" s="227"/>
      <c r="P793" s="227"/>
      <c r="Q793" s="227"/>
      <c r="R793" s="227"/>
      <c r="S793" s="227"/>
      <c r="T793" s="227"/>
      <c r="U793" s="227"/>
      <c r="V793" s="227"/>
      <c r="W793" s="227"/>
      <c r="X793" s="227"/>
      <c r="Y793" s="227"/>
      <c r="Z793" s="228"/>
      <c r="AA793" s="485"/>
      <c r="AB793" s="227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7"/>
      <c r="G794" s="227"/>
      <c r="H794" s="227"/>
      <c r="I794" s="227"/>
      <c r="J794" s="486"/>
      <c r="K794" s="226"/>
      <c r="L794" s="227"/>
      <c r="M794" s="227"/>
      <c r="N794" s="227"/>
      <c r="O794" s="227"/>
      <c r="P794" s="227"/>
      <c r="Q794" s="227"/>
      <c r="R794" s="227"/>
      <c r="S794" s="227"/>
      <c r="T794" s="227"/>
      <c r="U794" s="227"/>
      <c r="V794" s="227"/>
      <c r="W794" s="227"/>
      <c r="X794" s="227"/>
      <c r="Y794" s="227"/>
      <c r="Z794" s="228"/>
      <c r="AA794" s="485"/>
      <c r="AB794" s="227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7"/>
      <c r="G795" s="227"/>
      <c r="H795" s="227"/>
      <c r="I795" s="227"/>
      <c r="J795" s="486"/>
      <c r="K795" s="226"/>
      <c r="L795" s="227"/>
      <c r="M795" s="227"/>
      <c r="N795" s="227"/>
      <c r="O795" s="227"/>
      <c r="P795" s="227"/>
      <c r="Q795" s="227"/>
      <c r="R795" s="227"/>
      <c r="S795" s="227"/>
      <c r="T795" s="227"/>
      <c r="U795" s="227"/>
      <c r="V795" s="227"/>
      <c r="W795" s="227"/>
      <c r="X795" s="227"/>
      <c r="Y795" s="227"/>
      <c r="Z795" s="228"/>
      <c r="AA795" s="485"/>
      <c r="AB795" s="227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7"/>
      <c r="G796" s="227"/>
      <c r="H796" s="227"/>
      <c r="I796" s="227"/>
      <c r="J796" s="486"/>
      <c r="K796" s="226"/>
      <c r="L796" s="227"/>
      <c r="M796" s="227"/>
      <c r="N796" s="227"/>
      <c r="O796" s="227"/>
      <c r="P796" s="227"/>
      <c r="Q796" s="227"/>
      <c r="R796" s="227"/>
      <c r="S796" s="227"/>
      <c r="T796" s="227"/>
      <c r="U796" s="227"/>
      <c r="V796" s="227"/>
      <c r="W796" s="227"/>
      <c r="X796" s="227"/>
      <c r="Y796" s="227"/>
      <c r="Z796" s="228"/>
      <c r="AA796" s="485"/>
      <c r="AB796" s="227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7"/>
      <c r="G797" s="227"/>
      <c r="H797" s="227"/>
      <c r="I797" s="227"/>
      <c r="J797" s="486"/>
      <c r="K797" s="226"/>
      <c r="L797" s="227"/>
      <c r="M797" s="227"/>
      <c r="N797" s="227"/>
      <c r="O797" s="227"/>
      <c r="P797" s="227"/>
      <c r="Q797" s="227"/>
      <c r="R797" s="227"/>
      <c r="S797" s="227"/>
      <c r="T797" s="227"/>
      <c r="U797" s="227"/>
      <c r="V797" s="227"/>
      <c r="W797" s="227"/>
      <c r="X797" s="227"/>
      <c r="Y797" s="227"/>
      <c r="Z797" s="228"/>
      <c r="AA797" s="485"/>
      <c r="AB797" s="227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7"/>
      <c r="G798" s="227"/>
      <c r="H798" s="227"/>
      <c r="I798" s="227"/>
      <c r="J798" s="486"/>
      <c r="K798" s="226"/>
      <c r="L798" s="227"/>
      <c r="M798" s="227"/>
      <c r="N798" s="227"/>
      <c r="O798" s="227"/>
      <c r="P798" s="227"/>
      <c r="Q798" s="227"/>
      <c r="R798" s="227"/>
      <c r="S798" s="227"/>
      <c r="T798" s="227"/>
      <c r="U798" s="227"/>
      <c r="V798" s="227"/>
      <c r="W798" s="227"/>
      <c r="X798" s="227"/>
      <c r="Y798" s="227"/>
      <c r="Z798" s="228"/>
      <c r="AA798" s="485"/>
      <c r="AB798" s="227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7"/>
      <c r="G799" s="227"/>
      <c r="H799" s="227"/>
      <c r="I799" s="227"/>
      <c r="J799" s="486"/>
      <c r="K799" s="226"/>
      <c r="L799" s="227"/>
      <c r="M799" s="227"/>
      <c r="N799" s="227"/>
      <c r="O799" s="227"/>
      <c r="P799" s="227"/>
      <c r="Q799" s="227"/>
      <c r="R799" s="227"/>
      <c r="S799" s="227"/>
      <c r="T799" s="227"/>
      <c r="U799" s="227"/>
      <c r="V799" s="227"/>
      <c r="W799" s="227"/>
      <c r="X799" s="227"/>
      <c r="Y799" s="227"/>
      <c r="Z799" s="228"/>
      <c r="AA799" s="485"/>
      <c r="AB799" s="227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7"/>
      <c r="G800" s="227"/>
      <c r="H800" s="227"/>
      <c r="I800" s="227"/>
      <c r="J800" s="486"/>
      <c r="K800" s="226"/>
      <c r="L800" s="227"/>
      <c r="M800" s="227"/>
      <c r="N800" s="227"/>
      <c r="O800" s="227"/>
      <c r="P800" s="227"/>
      <c r="Q800" s="227"/>
      <c r="R800" s="227"/>
      <c r="S800" s="227"/>
      <c r="T800" s="227"/>
      <c r="U800" s="227"/>
      <c r="V800" s="227"/>
      <c r="W800" s="227"/>
      <c r="X800" s="227"/>
      <c r="Y800" s="227"/>
      <c r="Z800" s="228"/>
      <c r="AA800" s="485"/>
      <c r="AB800" s="227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7"/>
      <c r="G801" s="227"/>
      <c r="H801" s="227"/>
      <c r="I801" s="227"/>
      <c r="J801" s="486"/>
      <c r="K801" s="226"/>
      <c r="L801" s="227"/>
      <c r="M801" s="227"/>
      <c r="N801" s="227"/>
      <c r="O801" s="227"/>
      <c r="P801" s="227"/>
      <c r="Q801" s="227"/>
      <c r="R801" s="227"/>
      <c r="S801" s="227"/>
      <c r="T801" s="227"/>
      <c r="U801" s="227"/>
      <c r="V801" s="227"/>
      <c r="W801" s="227"/>
      <c r="X801" s="227"/>
      <c r="Y801" s="227"/>
      <c r="Z801" s="228"/>
      <c r="AA801" s="485"/>
      <c r="AB801" s="227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7"/>
      <c r="G802" s="227"/>
      <c r="H802" s="227"/>
      <c r="I802" s="227"/>
      <c r="J802" s="486"/>
      <c r="K802" s="226"/>
      <c r="L802" s="227"/>
      <c r="M802" s="227"/>
      <c r="N802" s="227"/>
      <c r="O802" s="227"/>
      <c r="P802" s="227"/>
      <c r="Q802" s="227"/>
      <c r="R802" s="227"/>
      <c r="S802" s="227"/>
      <c r="T802" s="227"/>
      <c r="U802" s="227"/>
      <c r="V802" s="227"/>
      <c r="W802" s="227"/>
      <c r="X802" s="227"/>
      <c r="Y802" s="227"/>
      <c r="Z802" s="228"/>
      <c r="AA802" s="485"/>
      <c r="AB802" s="227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7"/>
      <c r="G803" s="227"/>
      <c r="H803" s="227"/>
      <c r="I803" s="227"/>
      <c r="J803" s="486"/>
      <c r="K803" s="226"/>
      <c r="L803" s="227"/>
      <c r="M803" s="227"/>
      <c r="N803" s="227"/>
      <c r="O803" s="227"/>
      <c r="P803" s="227"/>
      <c r="Q803" s="227"/>
      <c r="R803" s="227"/>
      <c r="S803" s="227"/>
      <c r="T803" s="227"/>
      <c r="U803" s="227"/>
      <c r="V803" s="227"/>
      <c r="W803" s="227"/>
      <c r="X803" s="227"/>
      <c r="Y803" s="227"/>
      <c r="Z803" s="228"/>
      <c r="AA803" s="485"/>
      <c r="AB803" s="227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7"/>
      <c r="G804" s="227"/>
      <c r="H804" s="227"/>
      <c r="I804" s="227"/>
      <c r="J804" s="486"/>
      <c r="K804" s="226"/>
      <c r="L804" s="227"/>
      <c r="M804" s="227"/>
      <c r="N804" s="227"/>
      <c r="O804" s="227"/>
      <c r="P804" s="227"/>
      <c r="Q804" s="227"/>
      <c r="R804" s="227"/>
      <c r="S804" s="227"/>
      <c r="T804" s="227"/>
      <c r="U804" s="227"/>
      <c r="V804" s="227"/>
      <c r="W804" s="227"/>
      <c r="X804" s="227"/>
      <c r="Y804" s="227"/>
      <c r="Z804" s="228"/>
      <c r="AA804" s="485"/>
      <c r="AB804" s="227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7"/>
      <c r="G805" s="227"/>
      <c r="H805" s="227"/>
      <c r="I805" s="227"/>
      <c r="J805" s="486"/>
      <c r="K805" s="226"/>
      <c r="L805" s="227"/>
      <c r="M805" s="227"/>
      <c r="N805" s="227"/>
      <c r="O805" s="227"/>
      <c r="P805" s="227"/>
      <c r="Q805" s="227"/>
      <c r="R805" s="227"/>
      <c r="S805" s="227"/>
      <c r="T805" s="227"/>
      <c r="U805" s="227"/>
      <c r="V805" s="227"/>
      <c r="W805" s="227"/>
      <c r="X805" s="227"/>
      <c r="Y805" s="227"/>
      <c r="Z805" s="228"/>
      <c r="AA805" s="485"/>
      <c r="AB805" s="227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7"/>
      <c r="G806" s="227"/>
      <c r="H806" s="227"/>
      <c r="I806" s="227"/>
      <c r="J806" s="486"/>
      <c r="K806" s="226"/>
      <c r="L806" s="227"/>
      <c r="M806" s="227"/>
      <c r="N806" s="227"/>
      <c r="O806" s="227"/>
      <c r="P806" s="227"/>
      <c r="Q806" s="227"/>
      <c r="R806" s="227"/>
      <c r="S806" s="227"/>
      <c r="T806" s="227"/>
      <c r="U806" s="227"/>
      <c r="V806" s="227"/>
      <c r="W806" s="227"/>
      <c r="X806" s="227"/>
      <c r="Y806" s="227"/>
      <c r="Z806" s="228"/>
      <c r="AA806" s="485"/>
      <c r="AB806" s="227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7"/>
      <c r="G807" s="227"/>
      <c r="H807" s="227"/>
      <c r="I807" s="227"/>
      <c r="J807" s="486"/>
      <c r="K807" s="226"/>
      <c r="L807" s="227"/>
      <c r="M807" s="227"/>
      <c r="N807" s="227"/>
      <c r="O807" s="227"/>
      <c r="P807" s="227"/>
      <c r="Q807" s="227"/>
      <c r="R807" s="227"/>
      <c r="S807" s="227"/>
      <c r="T807" s="227"/>
      <c r="U807" s="227"/>
      <c r="V807" s="227"/>
      <c r="W807" s="227"/>
      <c r="X807" s="227"/>
      <c r="Y807" s="227"/>
      <c r="Z807" s="228"/>
      <c r="AA807" s="485"/>
      <c r="AB807" s="227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7"/>
      <c r="G808" s="227"/>
      <c r="H808" s="227"/>
      <c r="I808" s="227"/>
      <c r="J808" s="486"/>
      <c r="K808" s="226"/>
      <c r="L808" s="227"/>
      <c r="M808" s="227"/>
      <c r="N808" s="227"/>
      <c r="O808" s="227"/>
      <c r="P808" s="227"/>
      <c r="Q808" s="227"/>
      <c r="R808" s="227"/>
      <c r="S808" s="227"/>
      <c r="T808" s="227"/>
      <c r="U808" s="227"/>
      <c r="V808" s="227"/>
      <c r="W808" s="227"/>
      <c r="X808" s="227"/>
      <c r="Y808" s="227"/>
      <c r="Z808" s="228"/>
      <c r="AA808" s="485"/>
      <c r="AB808" s="227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7"/>
      <c r="G809" s="227"/>
      <c r="H809" s="227"/>
      <c r="I809" s="227"/>
      <c r="J809" s="486"/>
      <c r="K809" s="226"/>
      <c r="L809" s="227"/>
      <c r="M809" s="227"/>
      <c r="N809" s="227"/>
      <c r="O809" s="227"/>
      <c r="P809" s="227"/>
      <c r="Q809" s="227"/>
      <c r="R809" s="227"/>
      <c r="S809" s="227"/>
      <c r="T809" s="227"/>
      <c r="U809" s="227"/>
      <c r="V809" s="227"/>
      <c r="W809" s="227"/>
      <c r="X809" s="227"/>
      <c r="Y809" s="227"/>
      <c r="Z809" s="228"/>
      <c r="AA809" s="485"/>
      <c r="AB809" s="227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7"/>
      <c r="G810" s="227"/>
      <c r="H810" s="227"/>
      <c r="I810" s="227"/>
      <c r="J810" s="486"/>
      <c r="K810" s="226"/>
      <c r="L810" s="227"/>
      <c r="M810" s="227"/>
      <c r="N810" s="227"/>
      <c r="O810" s="227"/>
      <c r="P810" s="227"/>
      <c r="Q810" s="227"/>
      <c r="R810" s="227"/>
      <c r="S810" s="227"/>
      <c r="T810" s="227"/>
      <c r="U810" s="227"/>
      <c r="V810" s="227"/>
      <c r="W810" s="227"/>
      <c r="X810" s="227"/>
      <c r="Y810" s="227"/>
      <c r="Z810" s="228"/>
      <c r="AA810" s="485"/>
      <c r="AB810" s="227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7"/>
      <c r="G811" s="227"/>
      <c r="H811" s="227"/>
      <c r="I811" s="227"/>
      <c r="J811" s="486"/>
      <c r="K811" s="226"/>
      <c r="L811" s="227"/>
      <c r="M811" s="227"/>
      <c r="N811" s="227"/>
      <c r="O811" s="227"/>
      <c r="P811" s="227"/>
      <c r="Q811" s="227"/>
      <c r="R811" s="227"/>
      <c r="S811" s="227"/>
      <c r="T811" s="227"/>
      <c r="U811" s="227"/>
      <c r="V811" s="227"/>
      <c r="W811" s="227"/>
      <c r="X811" s="227"/>
      <c r="Y811" s="227"/>
      <c r="Z811" s="228"/>
      <c r="AA811" s="485"/>
      <c r="AB811" s="227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7"/>
      <c r="G812" s="227"/>
      <c r="H812" s="227"/>
      <c r="I812" s="227"/>
      <c r="J812" s="486"/>
      <c r="K812" s="226"/>
      <c r="L812" s="227"/>
      <c r="M812" s="227"/>
      <c r="N812" s="227"/>
      <c r="O812" s="227"/>
      <c r="P812" s="227"/>
      <c r="Q812" s="227"/>
      <c r="R812" s="227"/>
      <c r="S812" s="227"/>
      <c r="T812" s="227"/>
      <c r="U812" s="227"/>
      <c r="V812" s="227"/>
      <c r="W812" s="227"/>
      <c r="X812" s="227"/>
      <c r="Y812" s="227"/>
      <c r="Z812" s="228"/>
      <c r="AA812" s="485"/>
      <c r="AB812" s="227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7"/>
      <c r="G813" s="227"/>
      <c r="H813" s="227"/>
      <c r="I813" s="227"/>
      <c r="J813" s="486"/>
      <c r="K813" s="226"/>
      <c r="L813" s="227"/>
      <c r="M813" s="227"/>
      <c r="N813" s="227"/>
      <c r="O813" s="227"/>
      <c r="P813" s="227"/>
      <c r="Q813" s="227"/>
      <c r="R813" s="227"/>
      <c r="S813" s="227"/>
      <c r="T813" s="227"/>
      <c r="U813" s="227"/>
      <c r="V813" s="227"/>
      <c r="W813" s="227"/>
      <c r="X813" s="227"/>
      <c r="Y813" s="227"/>
      <c r="Z813" s="228"/>
      <c r="AA813" s="485"/>
      <c r="AB813" s="227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7"/>
      <c r="G814" s="227"/>
      <c r="H814" s="227"/>
      <c r="I814" s="227"/>
      <c r="J814" s="486"/>
      <c r="K814" s="226"/>
      <c r="L814" s="227"/>
      <c r="M814" s="227"/>
      <c r="N814" s="227"/>
      <c r="O814" s="227"/>
      <c r="P814" s="227"/>
      <c r="Q814" s="227"/>
      <c r="R814" s="227"/>
      <c r="S814" s="227"/>
      <c r="T814" s="227"/>
      <c r="U814" s="227"/>
      <c r="V814" s="227"/>
      <c r="W814" s="227"/>
      <c r="X814" s="227"/>
      <c r="Y814" s="227"/>
      <c r="Z814" s="228"/>
      <c r="AA814" s="485"/>
      <c r="AB814" s="227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7"/>
      <c r="G815" s="227"/>
      <c r="H815" s="227"/>
      <c r="I815" s="227"/>
      <c r="J815" s="486"/>
      <c r="K815" s="226"/>
      <c r="L815" s="227"/>
      <c r="M815" s="227"/>
      <c r="N815" s="227"/>
      <c r="O815" s="227"/>
      <c r="P815" s="227"/>
      <c r="Q815" s="227"/>
      <c r="R815" s="227"/>
      <c r="S815" s="227"/>
      <c r="T815" s="227"/>
      <c r="U815" s="227"/>
      <c r="V815" s="227"/>
      <c r="W815" s="227"/>
      <c r="X815" s="227"/>
      <c r="Y815" s="227"/>
      <c r="Z815" s="228"/>
      <c r="AA815" s="485"/>
      <c r="AB815" s="227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7"/>
      <c r="G816" s="227"/>
      <c r="H816" s="227"/>
      <c r="I816" s="227"/>
      <c r="J816" s="486"/>
      <c r="K816" s="226"/>
      <c r="L816" s="227"/>
      <c r="M816" s="227"/>
      <c r="N816" s="227"/>
      <c r="O816" s="227"/>
      <c r="P816" s="227"/>
      <c r="Q816" s="227"/>
      <c r="R816" s="227"/>
      <c r="S816" s="227"/>
      <c r="T816" s="227"/>
      <c r="U816" s="227"/>
      <c r="V816" s="227"/>
      <c r="W816" s="227"/>
      <c r="X816" s="227"/>
      <c r="Y816" s="227"/>
      <c r="Z816" s="228"/>
      <c r="AA816" s="485"/>
      <c r="AB816" s="227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7"/>
      <c r="G817" s="227"/>
      <c r="H817" s="227"/>
      <c r="I817" s="227"/>
      <c r="J817" s="486"/>
      <c r="K817" s="226"/>
      <c r="L817" s="227"/>
      <c r="M817" s="227"/>
      <c r="N817" s="227"/>
      <c r="O817" s="227"/>
      <c r="P817" s="227"/>
      <c r="Q817" s="227"/>
      <c r="R817" s="227"/>
      <c r="S817" s="227"/>
      <c r="T817" s="227"/>
      <c r="U817" s="227"/>
      <c r="V817" s="227"/>
      <c r="W817" s="227"/>
      <c r="X817" s="227"/>
      <c r="Y817" s="227"/>
      <c r="Z817" s="228"/>
      <c r="AA817" s="485"/>
      <c r="AB817" s="227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7"/>
      <c r="G818" s="227"/>
      <c r="H818" s="227"/>
      <c r="I818" s="227"/>
      <c r="J818" s="486"/>
      <c r="K818" s="226"/>
      <c r="L818" s="227"/>
      <c r="M818" s="227"/>
      <c r="N818" s="227"/>
      <c r="O818" s="227"/>
      <c r="P818" s="227"/>
      <c r="Q818" s="227"/>
      <c r="R818" s="227"/>
      <c r="S818" s="227"/>
      <c r="T818" s="227"/>
      <c r="U818" s="227"/>
      <c r="V818" s="227"/>
      <c r="W818" s="227"/>
      <c r="X818" s="227"/>
      <c r="Y818" s="227"/>
      <c r="Z818" s="228"/>
      <c r="AA818" s="485"/>
      <c r="AB818" s="227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7"/>
      <c r="G819" s="227"/>
      <c r="H819" s="227"/>
      <c r="I819" s="227"/>
      <c r="J819" s="486"/>
      <c r="K819" s="226"/>
      <c r="L819" s="227"/>
      <c r="M819" s="227"/>
      <c r="N819" s="227"/>
      <c r="O819" s="227"/>
      <c r="P819" s="227"/>
      <c r="Q819" s="227"/>
      <c r="R819" s="227"/>
      <c r="S819" s="227"/>
      <c r="T819" s="227"/>
      <c r="U819" s="227"/>
      <c r="V819" s="227"/>
      <c r="W819" s="227"/>
      <c r="X819" s="227"/>
      <c r="Y819" s="227"/>
      <c r="Z819" s="228"/>
      <c r="AA819" s="485"/>
      <c r="AB819" s="227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7"/>
      <c r="G820" s="227"/>
      <c r="H820" s="227"/>
      <c r="I820" s="227"/>
      <c r="J820" s="486"/>
      <c r="K820" s="226"/>
      <c r="L820" s="227"/>
      <c r="M820" s="227"/>
      <c r="N820" s="227"/>
      <c r="O820" s="227"/>
      <c r="P820" s="227"/>
      <c r="Q820" s="227"/>
      <c r="R820" s="227"/>
      <c r="S820" s="227"/>
      <c r="T820" s="227"/>
      <c r="U820" s="227"/>
      <c r="V820" s="227"/>
      <c r="W820" s="227"/>
      <c r="X820" s="227"/>
      <c r="Y820" s="227"/>
      <c r="Z820" s="228"/>
      <c r="AA820" s="485"/>
      <c r="AB820" s="227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7"/>
      <c r="G821" s="227"/>
      <c r="H821" s="227"/>
      <c r="I821" s="227"/>
      <c r="J821" s="486"/>
      <c r="K821" s="226"/>
      <c r="L821" s="227"/>
      <c r="M821" s="227"/>
      <c r="N821" s="227"/>
      <c r="O821" s="227"/>
      <c r="P821" s="227"/>
      <c r="Q821" s="227"/>
      <c r="R821" s="227"/>
      <c r="S821" s="227"/>
      <c r="T821" s="227"/>
      <c r="U821" s="227"/>
      <c r="V821" s="227"/>
      <c r="W821" s="227"/>
      <c r="X821" s="227"/>
      <c r="Y821" s="227"/>
      <c r="Z821" s="228"/>
      <c r="AA821" s="485"/>
      <c r="AB821" s="227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7"/>
      <c r="G822" s="227"/>
      <c r="H822" s="227"/>
      <c r="I822" s="227"/>
      <c r="J822" s="486"/>
      <c r="K822" s="226"/>
      <c r="L822" s="227"/>
      <c r="M822" s="227"/>
      <c r="N822" s="227"/>
      <c r="O822" s="227"/>
      <c r="P822" s="227"/>
      <c r="Q822" s="227"/>
      <c r="R822" s="227"/>
      <c r="S822" s="227"/>
      <c r="T822" s="227"/>
      <c r="U822" s="227"/>
      <c r="V822" s="227"/>
      <c r="W822" s="227"/>
      <c r="X822" s="227"/>
      <c r="Y822" s="227"/>
      <c r="Z822" s="228"/>
      <c r="AA822" s="485"/>
      <c r="AB822" s="227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7"/>
      <c r="G823" s="227"/>
      <c r="H823" s="227"/>
      <c r="I823" s="227"/>
      <c r="J823" s="486"/>
      <c r="K823" s="226"/>
      <c r="L823" s="227"/>
      <c r="M823" s="227"/>
      <c r="N823" s="227"/>
      <c r="O823" s="227"/>
      <c r="P823" s="227"/>
      <c r="Q823" s="227"/>
      <c r="R823" s="227"/>
      <c r="S823" s="227"/>
      <c r="T823" s="227"/>
      <c r="U823" s="227"/>
      <c r="V823" s="227"/>
      <c r="W823" s="227"/>
      <c r="X823" s="227"/>
      <c r="Y823" s="227"/>
      <c r="Z823" s="228"/>
      <c r="AA823" s="485"/>
      <c r="AB823" s="227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7"/>
      <c r="G824" s="227"/>
      <c r="H824" s="227"/>
      <c r="I824" s="227"/>
      <c r="J824" s="486"/>
      <c r="K824" s="226"/>
      <c r="L824" s="227"/>
      <c r="M824" s="227"/>
      <c r="N824" s="227"/>
      <c r="O824" s="227"/>
      <c r="P824" s="227"/>
      <c r="Q824" s="227"/>
      <c r="R824" s="227"/>
      <c r="S824" s="227"/>
      <c r="T824" s="227"/>
      <c r="U824" s="227"/>
      <c r="V824" s="227"/>
      <c r="W824" s="227"/>
      <c r="X824" s="227"/>
      <c r="Y824" s="227"/>
      <c r="Z824" s="228"/>
      <c r="AA824" s="485"/>
      <c r="AB824" s="227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7"/>
      <c r="G825" s="227"/>
      <c r="H825" s="227"/>
      <c r="I825" s="227"/>
      <c r="J825" s="486"/>
      <c r="K825" s="226"/>
      <c r="L825" s="227"/>
      <c r="M825" s="227"/>
      <c r="N825" s="227"/>
      <c r="O825" s="227"/>
      <c r="P825" s="227"/>
      <c r="Q825" s="227"/>
      <c r="R825" s="227"/>
      <c r="S825" s="227"/>
      <c r="T825" s="227"/>
      <c r="U825" s="227"/>
      <c r="V825" s="227"/>
      <c r="W825" s="227"/>
      <c r="X825" s="227"/>
      <c r="Y825" s="227"/>
      <c r="Z825" s="228"/>
      <c r="AA825" s="485"/>
      <c r="AB825" s="227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7"/>
      <c r="G826" s="227"/>
      <c r="H826" s="227"/>
      <c r="I826" s="227"/>
      <c r="J826" s="486"/>
      <c r="K826" s="226"/>
      <c r="L826" s="227"/>
      <c r="M826" s="227"/>
      <c r="N826" s="227"/>
      <c r="O826" s="227"/>
      <c r="P826" s="227"/>
      <c r="Q826" s="227"/>
      <c r="R826" s="227"/>
      <c r="S826" s="227"/>
      <c r="T826" s="227"/>
      <c r="U826" s="227"/>
      <c r="V826" s="227"/>
      <c r="W826" s="227"/>
      <c r="X826" s="227"/>
      <c r="Y826" s="227"/>
      <c r="Z826" s="228"/>
      <c r="AA826" s="485"/>
      <c r="AB826" s="227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7"/>
      <c r="G827" s="227"/>
      <c r="H827" s="227"/>
      <c r="I827" s="227"/>
      <c r="J827" s="486"/>
      <c r="K827" s="226"/>
      <c r="L827" s="227"/>
      <c r="M827" s="227"/>
      <c r="N827" s="227"/>
      <c r="O827" s="227"/>
      <c r="P827" s="227"/>
      <c r="Q827" s="227"/>
      <c r="R827" s="227"/>
      <c r="S827" s="227"/>
      <c r="T827" s="227"/>
      <c r="U827" s="227"/>
      <c r="V827" s="227"/>
      <c r="W827" s="227"/>
      <c r="X827" s="227"/>
      <c r="Y827" s="227"/>
      <c r="Z827" s="228"/>
      <c r="AA827" s="485"/>
      <c r="AB827" s="227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7"/>
      <c r="G828" s="227"/>
      <c r="H828" s="227"/>
      <c r="I828" s="227"/>
      <c r="J828" s="486"/>
      <c r="K828" s="226"/>
      <c r="L828" s="227"/>
      <c r="M828" s="227"/>
      <c r="N828" s="227"/>
      <c r="O828" s="227"/>
      <c r="P828" s="227"/>
      <c r="Q828" s="227"/>
      <c r="R828" s="227"/>
      <c r="S828" s="227"/>
      <c r="T828" s="227"/>
      <c r="U828" s="227"/>
      <c r="V828" s="227"/>
      <c r="W828" s="227"/>
      <c r="X828" s="227"/>
      <c r="Y828" s="227"/>
      <c r="Z828" s="228"/>
      <c r="AA828" s="485"/>
      <c r="AB828" s="227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7"/>
      <c r="G829" s="227"/>
      <c r="H829" s="227"/>
      <c r="I829" s="227"/>
      <c r="J829" s="486"/>
      <c r="K829" s="226"/>
      <c r="L829" s="227"/>
      <c r="M829" s="227"/>
      <c r="N829" s="227"/>
      <c r="O829" s="227"/>
      <c r="P829" s="227"/>
      <c r="Q829" s="227"/>
      <c r="R829" s="227"/>
      <c r="S829" s="227"/>
      <c r="T829" s="227"/>
      <c r="U829" s="227"/>
      <c r="V829" s="227"/>
      <c r="W829" s="227"/>
      <c r="X829" s="227"/>
      <c r="Y829" s="227"/>
      <c r="Z829" s="228"/>
      <c r="AA829" s="485"/>
      <c r="AB829" s="227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7"/>
      <c r="G830" s="227"/>
      <c r="H830" s="227"/>
      <c r="I830" s="227"/>
      <c r="J830" s="486"/>
      <c r="K830" s="226"/>
      <c r="L830" s="227"/>
      <c r="M830" s="227"/>
      <c r="N830" s="227"/>
      <c r="O830" s="227"/>
      <c r="P830" s="227"/>
      <c r="Q830" s="227"/>
      <c r="R830" s="227"/>
      <c r="S830" s="227"/>
      <c r="T830" s="227"/>
      <c r="U830" s="227"/>
      <c r="V830" s="227"/>
      <c r="W830" s="227"/>
      <c r="X830" s="227"/>
      <c r="Y830" s="227"/>
      <c r="Z830" s="228"/>
      <c r="AA830" s="485"/>
      <c r="AB830" s="227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7"/>
      <c r="G831" s="227"/>
      <c r="H831" s="227"/>
      <c r="I831" s="227"/>
      <c r="J831" s="486"/>
      <c r="K831" s="226"/>
      <c r="L831" s="227"/>
      <c r="M831" s="227"/>
      <c r="N831" s="227"/>
      <c r="O831" s="227"/>
      <c r="P831" s="227"/>
      <c r="Q831" s="227"/>
      <c r="R831" s="227"/>
      <c r="S831" s="227"/>
      <c r="T831" s="227"/>
      <c r="U831" s="227"/>
      <c r="V831" s="227"/>
      <c r="W831" s="227"/>
      <c r="X831" s="227"/>
      <c r="Y831" s="227"/>
      <c r="Z831" s="228"/>
      <c r="AA831" s="485"/>
      <c r="AB831" s="227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7"/>
      <c r="G832" s="227"/>
      <c r="H832" s="227"/>
      <c r="I832" s="227"/>
      <c r="J832" s="486"/>
      <c r="K832" s="226"/>
      <c r="L832" s="227"/>
      <c r="M832" s="227"/>
      <c r="N832" s="227"/>
      <c r="O832" s="227"/>
      <c r="P832" s="227"/>
      <c r="Q832" s="227"/>
      <c r="R832" s="227"/>
      <c r="S832" s="227"/>
      <c r="T832" s="227"/>
      <c r="U832" s="227"/>
      <c r="V832" s="227"/>
      <c r="W832" s="227"/>
      <c r="X832" s="227"/>
      <c r="Y832" s="227"/>
      <c r="Z832" s="228"/>
      <c r="AA832" s="485"/>
      <c r="AB832" s="227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7"/>
      <c r="G833" s="227"/>
      <c r="H833" s="227"/>
      <c r="I833" s="227"/>
      <c r="J833" s="486"/>
      <c r="K833" s="226"/>
      <c r="L833" s="227"/>
      <c r="M833" s="227"/>
      <c r="N833" s="227"/>
      <c r="O833" s="227"/>
      <c r="P833" s="227"/>
      <c r="Q833" s="227"/>
      <c r="R833" s="227"/>
      <c r="S833" s="227"/>
      <c r="T833" s="227"/>
      <c r="U833" s="227"/>
      <c r="V833" s="227"/>
      <c r="W833" s="227"/>
      <c r="X833" s="227"/>
      <c r="Y833" s="227"/>
      <c r="Z833" s="228"/>
      <c r="AA833" s="485"/>
      <c r="AB833" s="227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7"/>
      <c r="G834" s="227"/>
      <c r="H834" s="227"/>
      <c r="I834" s="227"/>
      <c r="J834" s="486"/>
      <c r="K834" s="226"/>
      <c r="L834" s="227"/>
      <c r="M834" s="227"/>
      <c r="N834" s="227"/>
      <c r="O834" s="227"/>
      <c r="P834" s="227"/>
      <c r="Q834" s="227"/>
      <c r="R834" s="227"/>
      <c r="S834" s="227"/>
      <c r="T834" s="227"/>
      <c r="U834" s="227"/>
      <c r="V834" s="227"/>
      <c r="W834" s="227"/>
      <c r="X834" s="227"/>
      <c r="Y834" s="227"/>
      <c r="Z834" s="228"/>
      <c r="AA834" s="485"/>
      <c r="AB834" s="227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7"/>
      <c r="G835" s="227"/>
      <c r="H835" s="227"/>
      <c r="I835" s="227"/>
      <c r="J835" s="486"/>
      <c r="K835" s="226"/>
      <c r="L835" s="227"/>
      <c r="M835" s="227"/>
      <c r="N835" s="227"/>
      <c r="O835" s="227"/>
      <c r="P835" s="227"/>
      <c r="Q835" s="227"/>
      <c r="R835" s="227"/>
      <c r="S835" s="227"/>
      <c r="T835" s="227"/>
      <c r="U835" s="227"/>
      <c r="V835" s="227"/>
      <c r="W835" s="227"/>
      <c r="X835" s="227"/>
      <c r="Y835" s="227"/>
      <c r="Z835" s="228"/>
      <c r="AA835" s="485"/>
      <c r="AB835" s="227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7"/>
      <c r="G836" s="227"/>
      <c r="H836" s="227"/>
      <c r="I836" s="227"/>
      <c r="J836" s="486"/>
      <c r="K836" s="226"/>
      <c r="L836" s="227"/>
      <c r="M836" s="227"/>
      <c r="N836" s="227"/>
      <c r="O836" s="227"/>
      <c r="P836" s="227"/>
      <c r="Q836" s="227"/>
      <c r="R836" s="227"/>
      <c r="S836" s="227"/>
      <c r="T836" s="227"/>
      <c r="U836" s="227"/>
      <c r="V836" s="227"/>
      <c r="W836" s="227"/>
      <c r="X836" s="227"/>
      <c r="Y836" s="227"/>
      <c r="Z836" s="228"/>
      <c r="AA836" s="485"/>
      <c r="AB836" s="227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7"/>
      <c r="G837" s="227"/>
      <c r="H837" s="227"/>
      <c r="I837" s="227"/>
      <c r="J837" s="486"/>
      <c r="K837" s="226"/>
      <c r="L837" s="227"/>
      <c r="M837" s="227"/>
      <c r="N837" s="227"/>
      <c r="O837" s="227"/>
      <c r="P837" s="227"/>
      <c r="Q837" s="227"/>
      <c r="R837" s="227"/>
      <c r="S837" s="227"/>
      <c r="T837" s="227"/>
      <c r="U837" s="227"/>
      <c r="V837" s="227"/>
      <c r="W837" s="227"/>
      <c r="X837" s="227"/>
      <c r="Y837" s="227"/>
      <c r="Z837" s="228"/>
      <c r="AA837" s="485"/>
      <c r="AB837" s="227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7"/>
      <c r="G838" s="227"/>
      <c r="H838" s="227"/>
      <c r="I838" s="227"/>
      <c r="J838" s="486"/>
      <c r="K838" s="226"/>
      <c r="L838" s="227"/>
      <c r="M838" s="227"/>
      <c r="N838" s="227"/>
      <c r="O838" s="227"/>
      <c r="P838" s="227"/>
      <c r="Q838" s="227"/>
      <c r="R838" s="227"/>
      <c r="S838" s="227"/>
      <c r="T838" s="227"/>
      <c r="U838" s="227"/>
      <c r="V838" s="227"/>
      <c r="W838" s="227"/>
      <c r="X838" s="227"/>
      <c r="Y838" s="227"/>
      <c r="Z838" s="228"/>
      <c r="AA838" s="485"/>
      <c r="AB838" s="227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7"/>
      <c r="G839" s="227"/>
      <c r="H839" s="227"/>
      <c r="I839" s="227"/>
      <c r="J839" s="486"/>
      <c r="K839" s="226"/>
      <c r="L839" s="227"/>
      <c r="M839" s="227"/>
      <c r="N839" s="227"/>
      <c r="O839" s="227"/>
      <c r="P839" s="227"/>
      <c r="Q839" s="227"/>
      <c r="R839" s="227"/>
      <c r="S839" s="227"/>
      <c r="T839" s="227"/>
      <c r="U839" s="227"/>
      <c r="V839" s="227"/>
      <c r="W839" s="227"/>
      <c r="X839" s="227"/>
      <c r="Y839" s="227"/>
      <c r="Z839" s="228"/>
      <c r="AA839" s="485"/>
      <c r="AB839" s="227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7"/>
      <c r="G840" s="227"/>
      <c r="H840" s="227"/>
      <c r="I840" s="227"/>
      <c r="J840" s="486"/>
      <c r="K840" s="226"/>
      <c r="L840" s="227"/>
      <c r="M840" s="227"/>
      <c r="N840" s="227"/>
      <c r="O840" s="227"/>
      <c r="P840" s="227"/>
      <c r="Q840" s="227"/>
      <c r="R840" s="227"/>
      <c r="S840" s="227"/>
      <c r="T840" s="227"/>
      <c r="U840" s="227"/>
      <c r="V840" s="227"/>
      <c r="W840" s="227"/>
      <c r="X840" s="227"/>
      <c r="Y840" s="227"/>
      <c r="Z840" s="228"/>
      <c r="AA840" s="485"/>
      <c r="AB840" s="227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7"/>
      <c r="G841" s="227"/>
      <c r="H841" s="227"/>
      <c r="I841" s="227"/>
      <c r="J841" s="486"/>
      <c r="K841" s="226"/>
      <c r="L841" s="227"/>
      <c r="M841" s="227"/>
      <c r="N841" s="227"/>
      <c r="O841" s="227"/>
      <c r="P841" s="227"/>
      <c r="Q841" s="227"/>
      <c r="R841" s="227"/>
      <c r="S841" s="227"/>
      <c r="T841" s="227"/>
      <c r="U841" s="227"/>
      <c r="V841" s="227"/>
      <c r="W841" s="227"/>
      <c r="X841" s="227"/>
      <c r="Y841" s="227"/>
      <c r="Z841" s="228"/>
      <c r="AA841" s="485"/>
      <c r="AB841" s="227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7"/>
      <c r="G842" s="227"/>
      <c r="H842" s="227"/>
      <c r="I842" s="227"/>
      <c r="J842" s="486"/>
      <c r="K842" s="226"/>
      <c r="L842" s="227"/>
      <c r="M842" s="227"/>
      <c r="N842" s="227"/>
      <c r="O842" s="227"/>
      <c r="P842" s="227"/>
      <c r="Q842" s="227"/>
      <c r="R842" s="227"/>
      <c r="S842" s="227"/>
      <c r="T842" s="227"/>
      <c r="U842" s="227"/>
      <c r="V842" s="227"/>
      <c r="W842" s="227"/>
      <c r="X842" s="227"/>
      <c r="Y842" s="227"/>
      <c r="Z842" s="228"/>
      <c r="AA842" s="485"/>
      <c r="AB842" s="227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7"/>
      <c r="G843" s="227"/>
      <c r="H843" s="227"/>
      <c r="I843" s="227"/>
      <c r="J843" s="486"/>
      <c r="K843" s="226"/>
      <c r="L843" s="227"/>
      <c r="M843" s="227"/>
      <c r="N843" s="227"/>
      <c r="O843" s="227"/>
      <c r="P843" s="227"/>
      <c r="Q843" s="227"/>
      <c r="R843" s="227"/>
      <c r="S843" s="227"/>
      <c r="T843" s="227"/>
      <c r="U843" s="227"/>
      <c r="V843" s="227"/>
      <c r="W843" s="227"/>
      <c r="X843" s="227"/>
      <c r="Y843" s="227"/>
      <c r="Z843" s="228"/>
      <c r="AA843" s="485"/>
      <c r="AB843" s="227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7"/>
      <c r="G844" s="227"/>
      <c r="H844" s="227"/>
      <c r="I844" s="227"/>
      <c r="J844" s="486"/>
      <c r="K844" s="226"/>
      <c r="L844" s="227"/>
      <c r="M844" s="227"/>
      <c r="N844" s="227"/>
      <c r="O844" s="227"/>
      <c r="P844" s="227"/>
      <c r="Q844" s="227"/>
      <c r="R844" s="227"/>
      <c r="S844" s="227"/>
      <c r="T844" s="227"/>
      <c r="U844" s="227"/>
      <c r="V844" s="227"/>
      <c r="W844" s="227"/>
      <c r="X844" s="227"/>
      <c r="Y844" s="227"/>
      <c r="Z844" s="228"/>
      <c r="AA844" s="485"/>
      <c r="AB844" s="227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7"/>
      <c r="G845" s="227"/>
      <c r="H845" s="227"/>
      <c r="I845" s="227"/>
      <c r="J845" s="486"/>
      <c r="K845" s="226"/>
      <c r="L845" s="227"/>
      <c r="M845" s="227"/>
      <c r="N845" s="227"/>
      <c r="O845" s="227"/>
      <c r="P845" s="227"/>
      <c r="Q845" s="227"/>
      <c r="R845" s="227"/>
      <c r="S845" s="227"/>
      <c r="T845" s="227"/>
      <c r="U845" s="227"/>
      <c r="V845" s="227"/>
      <c r="W845" s="227"/>
      <c r="X845" s="227"/>
      <c r="Y845" s="227"/>
      <c r="Z845" s="228"/>
      <c r="AA845" s="485"/>
      <c r="AB845" s="227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7"/>
      <c r="G846" s="227"/>
      <c r="H846" s="227"/>
      <c r="I846" s="227"/>
      <c r="J846" s="486"/>
      <c r="K846" s="226"/>
      <c r="L846" s="227"/>
      <c r="M846" s="227"/>
      <c r="N846" s="227"/>
      <c r="O846" s="227"/>
      <c r="P846" s="227"/>
      <c r="Q846" s="227"/>
      <c r="R846" s="227"/>
      <c r="S846" s="227"/>
      <c r="T846" s="227"/>
      <c r="U846" s="227"/>
      <c r="V846" s="227"/>
      <c r="W846" s="227"/>
      <c r="X846" s="227"/>
      <c r="Y846" s="227"/>
      <c r="Z846" s="228"/>
      <c r="AA846" s="485"/>
      <c r="AB846" s="227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7"/>
      <c r="G847" s="227"/>
      <c r="H847" s="227"/>
      <c r="I847" s="227"/>
      <c r="J847" s="486"/>
      <c r="K847" s="226"/>
      <c r="L847" s="227"/>
      <c r="M847" s="227"/>
      <c r="N847" s="227"/>
      <c r="O847" s="227"/>
      <c r="P847" s="227"/>
      <c r="Q847" s="227"/>
      <c r="R847" s="227"/>
      <c r="S847" s="227"/>
      <c r="T847" s="227"/>
      <c r="U847" s="227"/>
      <c r="V847" s="227"/>
      <c r="W847" s="227"/>
      <c r="X847" s="227"/>
      <c r="Y847" s="227"/>
      <c r="Z847" s="228"/>
      <c r="AA847" s="485"/>
      <c r="AB847" s="227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7"/>
      <c r="G848" s="227"/>
      <c r="H848" s="227"/>
      <c r="I848" s="227"/>
      <c r="J848" s="486"/>
      <c r="K848" s="226"/>
      <c r="L848" s="227"/>
      <c r="M848" s="227"/>
      <c r="N848" s="227"/>
      <c r="O848" s="227"/>
      <c r="P848" s="227"/>
      <c r="Q848" s="227"/>
      <c r="R848" s="227"/>
      <c r="S848" s="227"/>
      <c r="T848" s="227"/>
      <c r="U848" s="227"/>
      <c r="V848" s="227"/>
      <c r="W848" s="227"/>
      <c r="X848" s="227"/>
      <c r="Y848" s="227"/>
      <c r="Z848" s="228"/>
      <c r="AA848" s="485"/>
      <c r="AB848" s="227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7"/>
      <c r="G849" s="227"/>
      <c r="H849" s="227"/>
      <c r="I849" s="227"/>
      <c r="J849" s="486"/>
      <c r="K849" s="226"/>
      <c r="L849" s="227"/>
      <c r="M849" s="227"/>
      <c r="N849" s="227"/>
      <c r="O849" s="227"/>
      <c r="P849" s="227"/>
      <c r="Q849" s="227"/>
      <c r="R849" s="227"/>
      <c r="S849" s="227"/>
      <c r="T849" s="227"/>
      <c r="U849" s="227"/>
      <c r="V849" s="227"/>
      <c r="W849" s="227"/>
      <c r="X849" s="227"/>
      <c r="Y849" s="227"/>
      <c r="Z849" s="228"/>
      <c r="AA849" s="485"/>
      <c r="AB849" s="227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7"/>
      <c r="G850" s="227"/>
      <c r="H850" s="227"/>
      <c r="I850" s="227"/>
      <c r="J850" s="486"/>
      <c r="K850" s="226"/>
      <c r="L850" s="227"/>
      <c r="M850" s="227"/>
      <c r="N850" s="227"/>
      <c r="O850" s="227"/>
      <c r="P850" s="227"/>
      <c r="Q850" s="227"/>
      <c r="R850" s="227"/>
      <c r="S850" s="227"/>
      <c r="T850" s="227"/>
      <c r="U850" s="227"/>
      <c r="V850" s="227"/>
      <c r="W850" s="227"/>
      <c r="X850" s="227"/>
      <c r="Y850" s="227"/>
      <c r="Z850" s="228"/>
      <c r="AA850" s="485"/>
      <c r="AB850" s="227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7"/>
      <c r="G851" s="227"/>
      <c r="H851" s="227"/>
      <c r="I851" s="227"/>
      <c r="J851" s="486"/>
      <c r="K851" s="226"/>
      <c r="L851" s="227"/>
      <c r="M851" s="227"/>
      <c r="N851" s="227"/>
      <c r="O851" s="227"/>
      <c r="P851" s="227"/>
      <c r="Q851" s="227"/>
      <c r="R851" s="227"/>
      <c r="S851" s="227"/>
      <c r="T851" s="227"/>
      <c r="U851" s="227"/>
      <c r="V851" s="227"/>
      <c r="W851" s="227"/>
      <c r="X851" s="227"/>
      <c r="Y851" s="227"/>
      <c r="Z851" s="228"/>
      <c r="AA851" s="485"/>
      <c r="AB851" s="227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7"/>
      <c r="G852" s="227"/>
      <c r="H852" s="227"/>
      <c r="I852" s="227"/>
      <c r="J852" s="486"/>
      <c r="K852" s="226"/>
      <c r="L852" s="227"/>
      <c r="M852" s="227"/>
      <c r="N852" s="227"/>
      <c r="O852" s="227"/>
      <c r="P852" s="227"/>
      <c r="Q852" s="227"/>
      <c r="R852" s="227"/>
      <c r="S852" s="227"/>
      <c r="T852" s="227"/>
      <c r="U852" s="227"/>
      <c r="V852" s="227"/>
      <c r="W852" s="227"/>
      <c r="X852" s="227"/>
      <c r="Y852" s="227"/>
      <c r="Z852" s="228"/>
      <c r="AA852" s="485"/>
      <c r="AB852" s="227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7"/>
      <c r="G853" s="227"/>
      <c r="H853" s="227"/>
      <c r="I853" s="227"/>
      <c r="J853" s="486"/>
      <c r="K853" s="226"/>
      <c r="L853" s="227"/>
      <c r="M853" s="227"/>
      <c r="N853" s="227"/>
      <c r="O853" s="227"/>
      <c r="P853" s="227"/>
      <c r="Q853" s="227"/>
      <c r="R853" s="227"/>
      <c r="S853" s="227"/>
      <c r="T853" s="227"/>
      <c r="U853" s="227"/>
      <c r="V853" s="227"/>
      <c r="W853" s="227"/>
      <c r="X853" s="227"/>
      <c r="Y853" s="227"/>
      <c r="Z853" s="228"/>
      <c r="AA853" s="485"/>
      <c r="AB853" s="227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7"/>
      <c r="G854" s="227"/>
      <c r="H854" s="227"/>
      <c r="I854" s="227"/>
      <c r="J854" s="486"/>
      <c r="K854" s="226"/>
      <c r="L854" s="227"/>
      <c r="M854" s="227"/>
      <c r="N854" s="227"/>
      <c r="O854" s="227"/>
      <c r="P854" s="227"/>
      <c r="Q854" s="227"/>
      <c r="R854" s="227"/>
      <c r="S854" s="227"/>
      <c r="T854" s="227"/>
      <c r="U854" s="227"/>
      <c r="V854" s="227"/>
      <c r="W854" s="227"/>
      <c r="X854" s="227"/>
      <c r="Y854" s="227"/>
      <c r="Z854" s="228"/>
      <c r="AA854" s="485"/>
      <c r="AB854" s="227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7"/>
      <c r="G855" s="227"/>
      <c r="H855" s="227"/>
      <c r="I855" s="227"/>
      <c r="J855" s="486"/>
      <c r="K855" s="226"/>
      <c r="L855" s="227"/>
      <c r="M855" s="227"/>
      <c r="N855" s="227"/>
      <c r="O855" s="227"/>
      <c r="P855" s="227"/>
      <c r="Q855" s="227"/>
      <c r="R855" s="227"/>
      <c r="S855" s="227"/>
      <c r="T855" s="227"/>
      <c r="U855" s="227"/>
      <c r="V855" s="227"/>
      <c r="W855" s="227"/>
      <c r="X855" s="227"/>
      <c r="Y855" s="227"/>
      <c r="Z855" s="228"/>
      <c r="AA855" s="485"/>
      <c r="AB855" s="227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7"/>
      <c r="G856" s="227"/>
      <c r="H856" s="227"/>
      <c r="I856" s="227"/>
      <c r="J856" s="486"/>
      <c r="K856" s="226"/>
      <c r="L856" s="227"/>
      <c r="M856" s="227"/>
      <c r="N856" s="227"/>
      <c r="O856" s="227"/>
      <c r="P856" s="227"/>
      <c r="Q856" s="227"/>
      <c r="R856" s="227"/>
      <c r="S856" s="227"/>
      <c r="T856" s="227"/>
      <c r="U856" s="227"/>
      <c r="V856" s="227"/>
      <c r="W856" s="227"/>
      <c r="X856" s="227"/>
      <c r="Y856" s="227"/>
      <c r="Z856" s="228"/>
      <c r="AA856" s="485"/>
      <c r="AB856" s="227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7"/>
      <c r="G857" s="227"/>
      <c r="H857" s="227"/>
      <c r="I857" s="227"/>
      <c r="J857" s="486"/>
      <c r="K857" s="226"/>
      <c r="L857" s="227"/>
      <c r="M857" s="227"/>
      <c r="N857" s="227"/>
      <c r="O857" s="227"/>
      <c r="P857" s="227"/>
      <c r="Q857" s="227"/>
      <c r="R857" s="227"/>
      <c r="S857" s="227"/>
      <c r="T857" s="227"/>
      <c r="U857" s="227"/>
      <c r="V857" s="227"/>
      <c r="W857" s="227"/>
      <c r="X857" s="227"/>
      <c r="Y857" s="227"/>
      <c r="Z857" s="228"/>
      <c r="AA857" s="485"/>
      <c r="AB857" s="227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7"/>
      <c r="G858" s="227"/>
      <c r="H858" s="227"/>
      <c r="I858" s="227"/>
      <c r="J858" s="486"/>
      <c r="K858" s="226"/>
      <c r="L858" s="227"/>
      <c r="M858" s="227"/>
      <c r="N858" s="227"/>
      <c r="O858" s="227"/>
      <c r="P858" s="227"/>
      <c r="Q858" s="227"/>
      <c r="R858" s="227"/>
      <c r="S858" s="227"/>
      <c r="T858" s="227"/>
      <c r="U858" s="227"/>
      <c r="V858" s="227"/>
      <c r="W858" s="227"/>
      <c r="X858" s="227"/>
      <c r="Y858" s="227"/>
      <c r="Z858" s="228"/>
      <c r="AA858" s="485"/>
      <c r="AB858" s="227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7"/>
      <c r="G859" s="227"/>
      <c r="H859" s="227"/>
      <c r="I859" s="227"/>
      <c r="J859" s="486"/>
      <c r="K859" s="226"/>
      <c r="L859" s="227"/>
      <c r="M859" s="227"/>
      <c r="N859" s="227"/>
      <c r="O859" s="227"/>
      <c r="P859" s="227"/>
      <c r="Q859" s="227"/>
      <c r="R859" s="227"/>
      <c r="S859" s="227"/>
      <c r="T859" s="227"/>
      <c r="U859" s="227"/>
      <c r="V859" s="227"/>
      <c r="W859" s="227"/>
      <c r="X859" s="227"/>
      <c r="Y859" s="227"/>
      <c r="Z859" s="228"/>
      <c r="AA859" s="485"/>
      <c r="AB859" s="227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7"/>
      <c r="G860" s="227"/>
      <c r="H860" s="227"/>
      <c r="I860" s="227"/>
      <c r="J860" s="486"/>
      <c r="K860" s="226"/>
      <c r="L860" s="227"/>
      <c r="M860" s="227"/>
      <c r="N860" s="227"/>
      <c r="O860" s="227"/>
      <c r="P860" s="227"/>
      <c r="Q860" s="227"/>
      <c r="R860" s="227"/>
      <c r="S860" s="227"/>
      <c r="T860" s="227"/>
      <c r="U860" s="227"/>
      <c r="V860" s="227"/>
      <c r="W860" s="227"/>
      <c r="X860" s="227"/>
      <c r="Y860" s="227"/>
      <c r="Z860" s="228"/>
      <c r="AA860" s="485"/>
      <c r="AB860" s="227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7"/>
      <c r="G861" s="227"/>
      <c r="H861" s="227"/>
      <c r="I861" s="227"/>
      <c r="J861" s="486"/>
      <c r="K861" s="226"/>
      <c r="L861" s="227"/>
      <c r="M861" s="227"/>
      <c r="N861" s="227"/>
      <c r="O861" s="227"/>
      <c r="P861" s="227"/>
      <c r="Q861" s="227"/>
      <c r="R861" s="227"/>
      <c r="S861" s="227"/>
      <c r="T861" s="227"/>
      <c r="U861" s="227"/>
      <c r="V861" s="227"/>
      <c r="W861" s="227"/>
      <c r="X861" s="227"/>
      <c r="Y861" s="227"/>
      <c r="Z861" s="228"/>
      <c r="AA861" s="485"/>
      <c r="AB861" s="227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7"/>
      <c r="G862" s="227"/>
      <c r="H862" s="227"/>
      <c r="I862" s="227"/>
      <c r="J862" s="486"/>
      <c r="K862" s="226"/>
      <c r="L862" s="227"/>
      <c r="M862" s="227"/>
      <c r="N862" s="227"/>
      <c r="O862" s="227"/>
      <c r="P862" s="227"/>
      <c r="Q862" s="227"/>
      <c r="R862" s="227"/>
      <c r="S862" s="227"/>
      <c r="T862" s="227"/>
      <c r="U862" s="227"/>
      <c r="V862" s="227"/>
      <c r="W862" s="227"/>
      <c r="X862" s="227"/>
      <c r="Y862" s="227"/>
      <c r="Z862" s="228"/>
      <c r="AA862" s="485"/>
      <c r="AB862" s="227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7"/>
      <c r="G863" s="227"/>
      <c r="H863" s="227"/>
      <c r="I863" s="227"/>
      <c r="J863" s="486"/>
      <c r="K863" s="226"/>
      <c r="L863" s="227"/>
      <c r="M863" s="227"/>
      <c r="N863" s="227"/>
      <c r="O863" s="227"/>
      <c r="P863" s="227"/>
      <c r="Q863" s="227"/>
      <c r="R863" s="227"/>
      <c r="S863" s="227"/>
      <c r="T863" s="227"/>
      <c r="U863" s="227"/>
      <c r="V863" s="227"/>
      <c r="W863" s="227"/>
      <c r="X863" s="227"/>
      <c r="Y863" s="227"/>
      <c r="Z863" s="228"/>
      <c r="AA863" s="485"/>
      <c r="AB863" s="227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7"/>
      <c r="G864" s="227"/>
      <c r="H864" s="227"/>
      <c r="I864" s="227"/>
      <c r="J864" s="486"/>
      <c r="K864" s="226"/>
      <c r="L864" s="227"/>
      <c r="M864" s="227"/>
      <c r="N864" s="227"/>
      <c r="O864" s="227"/>
      <c r="P864" s="227"/>
      <c r="Q864" s="227"/>
      <c r="R864" s="227"/>
      <c r="S864" s="227"/>
      <c r="T864" s="227"/>
      <c r="U864" s="227"/>
      <c r="V864" s="227"/>
      <c r="W864" s="227"/>
      <c r="X864" s="227"/>
      <c r="Y864" s="227"/>
      <c r="Z864" s="228"/>
      <c r="AA864" s="485"/>
      <c r="AB864" s="227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7"/>
      <c r="G865" s="227"/>
      <c r="H865" s="227"/>
      <c r="I865" s="227"/>
      <c r="J865" s="486"/>
      <c r="K865" s="226"/>
      <c r="L865" s="227"/>
      <c r="M865" s="227"/>
      <c r="N865" s="227"/>
      <c r="O865" s="227"/>
      <c r="P865" s="227"/>
      <c r="Q865" s="227"/>
      <c r="R865" s="227"/>
      <c r="S865" s="227"/>
      <c r="T865" s="227"/>
      <c r="U865" s="227"/>
      <c r="V865" s="227"/>
      <c r="W865" s="227"/>
      <c r="X865" s="227"/>
      <c r="Y865" s="227"/>
      <c r="Z865" s="228"/>
      <c r="AA865" s="485"/>
      <c r="AB865" s="227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7"/>
      <c r="G866" s="227"/>
      <c r="H866" s="227"/>
      <c r="I866" s="227"/>
      <c r="J866" s="486"/>
      <c r="K866" s="226"/>
      <c r="L866" s="227"/>
      <c r="M866" s="227"/>
      <c r="N866" s="227"/>
      <c r="O866" s="227"/>
      <c r="P866" s="227"/>
      <c r="Q866" s="227"/>
      <c r="R866" s="227"/>
      <c r="S866" s="227"/>
      <c r="T866" s="227"/>
      <c r="U866" s="227"/>
      <c r="V866" s="227"/>
      <c r="W866" s="227"/>
      <c r="X866" s="227"/>
      <c r="Y866" s="227"/>
      <c r="Z866" s="228"/>
      <c r="AA866" s="485"/>
      <c r="AB866" s="227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7"/>
      <c r="G867" s="227"/>
      <c r="H867" s="227"/>
      <c r="I867" s="227"/>
      <c r="J867" s="486"/>
      <c r="K867" s="226"/>
      <c r="L867" s="227"/>
      <c r="M867" s="227"/>
      <c r="N867" s="227"/>
      <c r="O867" s="227"/>
      <c r="P867" s="227"/>
      <c r="Q867" s="227"/>
      <c r="R867" s="227"/>
      <c r="S867" s="227"/>
      <c r="T867" s="227"/>
      <c r="U867" s="227"/>
      <c r="V867" s="227"/>
      <c r="W867" s="227"/>
      <c r="X867" s="227"/>
      <c r="Y867" s="227"/>
      <c r="Z867" s="228"/>
      <c r="AA867" s="485"/>
      <c r="AB867" s="227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7"/>
      <c r="G868" s="227"/>
      <c r="H868" s="227"/>
      <c r="I868" s="227"/>
      <c r="J868" s="486"/>
      <c r="K868" s="226"/>
      <c r="L868" s="227"/>
      <c r="M868" s="227"/>
      <c r="N868" s="227"/>
      <c r="O868" s="227"/>
      <c r="P868" s="227"/>
      <c r="Q868" s="227"/>
      <c r="R868" s="227"/>
      <c r="S868" s="227"/>
      <c r="T868" s="227"/>
      <c r="U868" s="227"/>
      <c r="V868" s="227"/>
      <c r="W868" s="227"/>
      <c r="X868" s="227"/>
      <c r="Y868" s="227"/>
      <c r="Z868" s="228"/>
      <c r="AA868" s="485"/>
      <c r="AB868" s="227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7"/>
      <c r="G869" s="227"/>
      <c r="H869" s="227"/>
      <c r="I869" s="227"/>
      <c r="J869" s="486"/>
      <c r="K869" s="226"/>
      <c r="L869" s="227"/>
      <c r="M869" s="227"/>
      <c r="N869" s="227"/>
      <c r="O869" s="227"/>
      <c r="P869" s="227"/>
      <c r="Q869" s="227"/>
      <c r="R869" s="227"/>
      <c r="S869" s="227"/>
      <c r="T869" s="227"/>
      <c r="U869" s="227"/>
      <c r="V869" s="227"/>
      <c r="W869" s="227"/>
      <c r="X869" s="227"/>
      <c r="Y869" s="227"/>
      <c r="Z869" s="228"/>
      <c r="AA869" s="485"/>
      <c r="AB869" s="227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7"/>
      <c r="G870" s="227"/>
      <c r="H870" s="227"/>
      <c r="I870" s="227"/>
      <c r="J870" s="486"/>
      <c r="K870" s="226"/>
      <c r="L870" s="227"/>
      <c r="M870" s="227"/>
      <c r="N870" s="227"/>
      <c r="O870" s="227"/>
      <c r="P870" s="227"/>
      <c r="Q870" s="227"/>
      <c r="R870" s="227"/>
      <c r="S870" s="227"/>
      <c r="T870" s="227"/>
      <c r="U870" s="227"/>
      <c r="V870" s="227"/>
      <c r="W870" s="227"/>
      <c r="X870" s="227"/>
      <c r="Y870" s="227"/>
      <c r="Z870" s="228"/>
      <c r="AA870" s="485"/>
      <c r="AB870" s="227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7"/>
      <c r="G871" s="227"/>
      <c r="H871" s="227"/>
      <c r="I871" s="227"/>
      <c r="J871" s="486"/>
      <c r="K871" s="226"/>
      <c r="L871" s="227"/>
      <c r="M871" s="227"/>
      <c r="N871" s="227"/>
      <c r="O871" s="227"/>
      <c r="P871" s="227"/>
      <c r="Q871" s="227"/>
      <c r="R871" s="227"/>
      <c r="S871" s="227"/>
      <c r="T871" s="227"/>
      <c r="U871" s="227"/>
      <c r="V871" s="227"/>
      <c r="W871" s="227"/>
      <c r="X871" s="227"/>
      <c r="Y871" s="227"/>
      <c r="Z871" s="228"/>
      <c r="AA871" s="485"/>
      <c r="AB871" s="227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7"/>
      <c r="G872" s="227"/>
      <c r="H872" s="227"/>
      <c r="I872" s="227"/>
      <c r="J872" s="486"/>
      <c r="K872" s="226"/>
      <c r="L872" s="227"/>
      <c r="M872" s="227"/>
      <c r="N872" s="227"/>
      <c r="O872" s="227"/>
      <c r="P872" s="227"/>
      <c r="Q872" s="227"/>
      <c r="R872" s="227"/>
      <c r="S872" s="227"/>
      <c r="T872" s="227"/>
      <c r="U872" s="227"/>
      <c r="V872" s="227"/>
      <c r="W872" s="227"/>
      <c r="X872" s="227"/>
      <c r="Y872" s="227"/>
      <c r="Z872" s="228"/>
      <c r="AA872" s="485"/>
      <c r="AB872" s="227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7"/>
      <c r="G873" s="227"/>
      <c r="H873" s="227"/>
      <c r="I873" s="227"/>
      <c r="J873" s="486"/>
      <c r="K873" s="226"/>
      <c r="L873" s="227"/>
      <c r="M873" s="227"/>
      <c r="N873" s="227"/>
      <c r="O873" s="227"/>
      <c r="P873" s="227"/>
      <c r="Q873" s="227"/>
      <c r="R873" s="227"/>
      <c r="S873" s="227"/>
      <c r="T873" s="227"/>
      <c r="U873" s="227"/>
      <c r="V873" s="227"/>
      <c r="W873" s="227"/>
      <c r="X873" s="227"/>
      <c r="Y873" s="227"/>
      <c r="Z873" s="228"/>
      <c r="AA873" s="485"/>
      <c r="AB873" s="227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7"/>
      <c r="G874" s="227"/>
      <c r="H874" s="227"/>
      <c r="I874" s="227"/>
      <c r="J874" s="486"/>
      <c r="K874" s="226"/>
      <c r="L874" s="227"/>
      <c r="M874" s="227"/>
      <c r="N874" s="227"/>
      <c r="O874" s="227"/>
      <c r="P874" s="227"/>
      <c r="Q874" s="227"/>
      <c r="R874" s="227"/>
      <c r="S874" s="227"/>
      <c r="T874" s="227"/>
      <c r="U874" s="227"/>
      <c r="V874" s="227"/>
      <c r="W874" s="227"/>
      <c r="X874" s="227"/>
      <c r="Y874" s="227"/>
      <c r="Z874" s="228"/>
      <c r="AA874" s="485"/>
      <c r="AB874" s="227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7"/>
      <c r="G875" s="227"/>
      <c r="H875" s="227"/>
      <c r="I875" s="227"/>
      <c r="J875" s="486"/>
      <c r="K875" s="226"/>
      <c r="L875" s="227"/>
      <c r="M875" s="227"/>
      <c r="N875" s="227"/>
      <c r="O875" s="227"/>
      <c r="P875" s="227"/>
      <c r="Q875" s="227"/>
      <c r="R875" s="227"/>
      <c r="S875" s="227"/>
      <c r="T875" s="227"/>
      <c r="U875" s="227"/>
      <c r="V875" s="227"/>
      <c r="W875" s="227"/>
      <c r="X875" s="227"/>
      <c r="Y875" s="227"/>
      <c r="Z875" s="228"/>
      <c r="AA875" s="485"/>
      <c r="AB875" s="227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7"/>
      <c r="G876" s="227"/>
      <c r="H876" s="227"/>
      <c r="I876" s="227"/>
      <c r="J876" s="486"/>
      <c r="K876" s="226"/>
      <c r="L876" s="227"/>
      <c r="M876" s="227"/>
      <c r="N876" s="227"/>
      <c r="O876" s="227"/>
      <c r="P876" s="227"/>
      <c r="Q876" s="227"/>
      <c r="R876" s="227"/>
      <c r="S876" s="227"/>
      <c r="T876" s="227"/>
      <c r="U876" s="227"/>
      <c r="V876" s="227"/>
      <c r="W876" s="227"/>
      <c r="X876" s="227"/>
      <c r="Y876" s="227"/>
      <c r="Z876" s="228"/>
      <c r="AA876" s="485"/>
      <c r="AB876" s="227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7"/>
      <c r="G877" s="227"/>
      <c r="H877" s="227"/>
      <c r="I877" s="227"/>
      <c r="J877" s="486"/>
      <c r="K877" s="226"/>
      <c r="L877" s="227"/>
      <c r="M877" s="227"/>
      <c r="N877" s="227"/>
      <c r="O877" s="227"/>
      <c r="P877" s="227"/>
      <c r="Q877" s="227"/>
      <c r="R877" s="227"/>
      <c r="S877" s="227"/>
      <c r="T877" s="227"/>
      <c r="U877" s="227"/>
      <c r="V877" s="227"/>
      <c r="W877" s="227"/>
      <c r="X877" s="227"/>
      <c r="Y877" s="227"/>
      <c r="Z877" s="228"/>
      <c r="AA877" s="485"/>
      <c r="AB877" s="227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7"/>
      <c r="G878" s="227"/>
      <c r="H878" s="227"/>
      <c r="I878" s="227"/>
      <c r="J878" s="486"/>
      <c r="K878" s="226"/>
      <c r="L878" s="227"/>
      <c r="M878" s="227"/>
      <c r="N878" s="227"/>
      <c r="O878" s="227"/>
      <c r="P878" s="227"/>
      <c r="Q878" s="227"/>
      <c r="R878" s="227"/>
      <c r="S878" s="227"/>
      <c r="T878" s="227"/>
      <c r="U878" s="227"/>
      <c r="V878" s="227"/>
      <c r="W878" s="227"/>
      <c r="X878" s="227"/>
      <c r="Y878" s="227"/>
      <c r="Z878" s="228"/>
      <c r="AA878" s="485"/>
      <c r="AB878" s="227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7"/>
      <c r="G879" s="227"/>
      <c r="H879" s="227"/>
      <c r="I879" s="227"/>
      <c r="J879" s="486"/>
      <c r="K879" s="226"/>
      <c r="L879" s="227"/>
      <c r="M879" s="227"/>
      <c r="N879" s="227"/>
      <c r="O879" s="227"/>
      <c r="P879" s="227"/>
      <c r="Q879" s="227"/>
      <c r="R879" s="227"/>
      <c r="S879" s="227"/>
      <c r="T879" s="227"/>
      <c r="U879" s="227"/>
      <c r="V879" s="227"/>
      <c r="W879" s="227"/>
      <c r="X879" s="227"/>
      <c r="Y879" s="227"/>
      <c r="Z879" s="228"/>
      <c r="AA879" s="485"/>
      <c r="AB879" s="227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7"/>
      <c r="G880" s="227"/>
      <c r="H880" s="227"/>
      <c r="I880" s="227"/>
      <c r="J880" s="486"/>
      <c r="K880" s="226"/>
      <c r="L880" s="227"/>
      <c r="M880" s="227"/>
      <c r="N880" s="227"/>
      <c r="O880" s="227"/>
      <c r="P880" s="227"/>
      <c r="Q880" s="227"/>
      <c r="R880" s="227"/>
      <c r="S880" s="227"/>
      <c r="T880" s="227"/>
      <c r="U880" s="227"/>
      <c r="V880" s="227"/>
      <c r="W880" s="227"/>
      <c r="X880" s="227"/>
      <c r="Y880" s="227"/>
      <c r="Z880" s="228"/>
      <c r="AA880" s="485"/>
      <c r="AB880" s="227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7"/>
      <c r="G881" s="227"/>
      <c r="H881" s="227"/>
      <c r="I881" s="227"/>
      <c r="J881" s="486"/>
      <c r="K881" s="226"/>
      <c r="L881" s="227"/>
      <c r="M881" s="227"/>
      <c r="N881" s="227"/>
      <c r="O881" s="227"/>
      <c r="P881" s="227"/>
      <c r="Q881" s="227"/>
      <c r="R881" s="227"/>
      <c r="S881" s="227"/>
      <c r="T881" s="227"/>
      <c r="U881" s="227"/>
      <c r="V881" s="227"/>
      <c r="W881" s="227"/>
      <c r="X881" s="227"/>
      <c r="Y881" s="227"/>
      <c r="Z881" s="228"/>
      <c r="AA881" s="485"/>
      <c r="AB881" s="227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7"/>
      <c r="G882" s="227"/>
      <c r="H882" s="227"/>
      <c r="I882" s="227"/>
      <c r="J882" s="486"/>
      <c r="K882" s="226"/>
      <c r="L882" s="227"/>
      <c r="M882" s="227"/>
      <c r="N882" s="227"/>
      <c r="O882" s="227"/>
      <c r="P882" s="227"/>
      <c r="Q882" s="227"/>
      <c r="R882" s="227"/>
      <c r="S882" s="227"/>
      <c r="T882" s="227"/>
      <c r="U882" s="227"/>
      <c r="V882" s="227"/>
      <c r="W882" s="227"/>
      <c r="X882" s="227"/>
      <c r="Y882" s="227"/>
      <c r="Z882" s="228"/>
      <c r="AA882" s="485"/>
      <c r="AB882" s="227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7"/>
      <c r="G883" s="227"/>
      <c r="H883" s="227"/>
      <c r="I883" s="227"/>
      <c r="J883" s="486"/>
      <c r="K883" s="226"/>
      <c r="L883" s="227"/>
      <c r="M883" s="227"/>
      <c r="N883" s="227"/>
      <c r="O883" s="227"/>
      <c r="P883" s="227"/>
      <c r="Q883" s="227"/>
      <c r="R883" s="227"/>
      <c r="S883" s="227"/>
      <c r="T883" s="227"/>
      <c r="U883" s="227"/>
      <c r="V883" s="227"/>
      <c r="W883" s="227"/>
      <c r="X883" s="227"/>
      <c r="Y883" s="227"/>
      <c r="Z883" s="228"/>
      <c r="AA883" s="485"/>
      <c r="AB883" s="227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7"/>
      <c r="G884" s="227"/>
      <c r="H884" s="227"/>
      <c r="I884" s="227"/>
      <c r="J884" s="486"/>
      <c r="K884" s="226"/>
      <c r="L884" s="227"/>
      <c r="M884" s="227"/>
      <c r="N884" s="227"/>
      <c r="O884" s="227"/>
      <c r="P884" s="227"/>
      <c r="Q884" s="227"/>
      <c r="R884" s="227"/>
      <c r="S884" s="227"/>
      <c r="T884" s="227"/>
      <c r="U884" s="227"/>
      <c r="V884" s="227"/>
      <c r="W884" s="227"/>
      <c r="X884" s="227"/>
      <c r="Y884" s="227"/>
      <c r="Z884" s="228"/>
      <c r="AA884" s="485"/>
      <c r="AB884" s="227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7"/>
      <c r="G885" s="227"/>
      <c r="H885" s="227"/>
      <c r="I885" s="227"/>
      <c r="J885" s="486"/>
      <c r="K885" s="226"/>
      <c r="L885" s="227"/>
      <c r="M885" s="227"/>
      <c r="N885" s="227"/>
      <c r="O885" s="227"/>
      <c r="P885" s="227"/>
      <c r="Q885" s="227"/>
      <c r="R885" s="227"/>
      <c r="S885" s="227"/>
      <c r="T885" s="227"/>
      <c r="U885" s="227"/>
      <c r="V885" s="227"/>
      <c r="W885" s="227"/>
      <c r="X885" s="227"/>
      <c r="Y885" s="227"/>
      <c r="Z885" s="228"/>
      <c r="AA885" s="485"/>
      <c r="AB885" s="227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7"/>
      <c r="G886" s="227"/>
      <c r="H886" s="227"/>
      <c r="I886" s="227"/>
      <c r="J886" s="486"/>
      <c r="K886" s="226"/>
      <c r="L886" s="227"/>
      <c r="M886" s="227"/>
      <c r="N886" s="227"/>
      <c r="O886" s="227"/>
      <c r="P886" s="227"/>
      <c r="Q886" s="227"/>
      <c r="R886" s="227"/>
      <c r="S886" s="227"/>
      <c r="T886" s="227"/>
      <c r="U886" s="227"/>
      <c r="V886" s="227"/>
      <c r="W886" s="227"/>
      <c r="X886" s="227"/>
      <c r="Y886" s="227"/>
      <c r="Z886" s="228"/>
      <c r="AA886" s="485"/>
      <c r="AB886" s="227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7"/>
      <c r="G887" s="227"/>
      <c r="H887" s="227"/>
      <c r="I887" s="227"/>
      <c r="J887" s="486"/>
      <c r="K887" s="226"/>
      <c r="L887" s="227"/>
      <c r="M887" s="227"/>
      <c r="N887" s="227"/>
      <c r="O887" s="227"/>
      <c r="P887" s="227"/>
      <c r="Q887" s="227"/>
      <c r="R887" s="227"/>
      <c r="S887" s="227"/>
      <c r="T887" s="227"/>
      <c r="U887" s="227"/>
      <c r="V887" s="227"/>
      <c r="W887" s="227"/>
      <c r="X887" s="227"/>
      <c r="Y887" s="227"/>
      <c r="Z887" s="228"/>
      <c r="AA887" s="485"/>
      <c r="AB887" s="227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7"/>
      <c r="G888" s="227"/>
      <c r="H888" s="227"/>
      <c r="I888" s="227"/>
      <c r="J888" s="486"/>
      <c r="K888" s="226"/>
      <c r="L888" s="227"/>
      <c r="M888" s="227"/>
      <c r="N888" s="227"/>
      <c r="O888" s="227"/>
      <c r="P888" s="227"/>
      <c r="Q888" s="227"/>
      <c r="R888" s="227"/>
      <c r="S888" s="227"/>
      <c r="T888" s="227"/>
      <c r="U888" s="227"/>
      <c r="V888" s="227"/>
      <c r="W888" s="227"/>
      <c r="X888" s="227"/>
      <c r="Y888" s="227"/>
      <c r="Z888" s="228"/>
      <c r="AA888" s="485"/>
      <c r="AB888" s="227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7"/>
      <c r="G889" s="227"/>
      <c r="H889" s="227"/>
      <c r="I889" s="227"/>
      <c r="J889" s="486"/>
      <c r="K889" s="226"/>
      <c r="L889" s="227"/>
      <c r="M889" s="227"/>
      <c r="N889" s="227"/>
      <c r="O889" s="227"/>
      <c r="P889" s="227"/>
      <c r="Q889" s="227"/>
      <c r="R889" s="227"/>
      <c r="S889" s="227"/>
      <c r="T889" s="227"/>
      <c r="U889" s="227"/>
      <c r="V889" s="227"/>
      <c r="W889" s="227"/>
      <c r="X889" s="227"/>
      <c r="Y889" s="227"/>
      <c r="Z889" s="228"/>
      <c r="AA889" s="485"/>
      <c r="AB889" s="227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7"/>
      <c r="G890" s="227"/>
      <c r="H890" s="227"/>
      <c r="I890" s="227"/>
      <c r="J890" s="486"/>
      <c r="K890" s="226"/>
      <c r="L890" s="227"/>
      <c r="M890" s="227"/>
      <c r="N890" s="227"/>
      <c r="O890" s="227"/>
      <c r="P890" s="227"/>
      <c r="Q890" s="227"/>
      <c r="R890" s="227"/>
      <c r="S890" s="227"/>
      <c r="T890" s="227"/>
      <c r="U890" s="227"/>
      <c r="V890" s="227"/>
      <c r="W890" s="227"/>
      <c r="X890" s="227"/>
      <c r="Y890" s="227"/>
      <c r="Z890" s="228"/>
      <c r="AA890" s="485"/>
      <c r="AB890" s="227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7"/>
      <c r="G891" s="227"/>
      <c r="H891" s="227"/>
      <c r="I891" s="227"/>
      <c r="J891" s="486"/>
      <c r="K891" s="226"/>
      <c r="L891" s="227"/>
      <c r="M891" s="227"/>
      <c r="N891" s="227"/>
      <c r="O891" s="227"/>
      <c r="P891" s="227"/>
      <c r="Q891" s="227"/>
      <c r="R891" s="227"/>
      <c r="S891" s="227"/>
      <c r="T891" s="227"/>
      <c r="U891" s="227"/>
      <c r="V891" s="227"/>
      <c r="W891" s="227"/>
      <c r="X891" s="227"/>
      <c r="Y891" s="227"/>
      <c r="Z891" s="228"/>
      <c r="AA891" s="485"/>
      <c r="AB891" s="227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7"/>
      <c r="G892" s="227"/>
      <c r="H892" s="227"/>
      <c r="I892" s="227"/>
      <c r="J892" s="486"/>
      <c r="K892" s="226"/>
      <c r="L892" s="227"/>
      <c r="M892" s="227"/>
      <c r="N892" s="227"/>
      <c r="O892" s="227"/>
      <c r="P892" s="227"/>
      <c r="Q892" s="227"/>
      <c r="R892" s="227"/>
      <c r="S892" s="227"/>
      <c r="T892" s="227"/>
      <c r="U892" s="227"/>
      <c r="V892" s="227"/>
      <c r="W892" s="227"/>
      <c r="X892" s="227"/>
      <c r="Y892" s="227"/>
      <c r="Z892" s="228"/>
      <c r="AA892" s="485"/>
      <c r="AB892" s="227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7"/>
      <c r="G893" s="227"/>
      <c r="H893" s="227"/>
      <c r="I893" s="227"/>
      <c r="J893" s="486"/>
      <c r="K893" s="226"/>
      <c r="L893" s="227"/>
      <c r="M893" s="227"/>
      <c r="N893" s="227"/>
      <c r="O893" s="227"/>
      <c r="P893" s="227"/>
      <c r="Q893" s="227"/>
      <c r="R893" s="227"/>
      <c r="S893" s="227"/>
      <c r="T893" s="227"/>
      <c r="U893" s="227"/>
      <c r="V893" s="227"/>
      <c r="W893" s="227"/>
      <c r="X893" s="227"/>
      <c r="Y893" s="227"/>
      <c r="Z893" s="228"/>
      <c r="AA893" s="485"/>
      <c r="AB893" s="227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7"/>
      <c r="G894" s="227"/>
      <c r="H894" s="227"/>
      <c r="I894" s="227"/>
      <c r="J894" s="486"/>
      <c r="K894" s="226"/>
      <c r="L894" s="227"/>
      <c r="M894" s="227"/>
      <c r="N894" s="227"/>
      <c r="O894" s="227"/>
      <c r="P894" s="227"/>
      <c r="Q894" s="227"/>
      <c r="R894" s="227"/>
      <c r="S894" s="227"/>
      <c r="T894" s="227"/>
      <c r="U894" s="227"/>
      <c r="V894" s="227"/>
      <c r="W894" s="227"/>
      <c r="X894" s="227"/>
      <c r="Y894" s="227"/>
      <c r="Z894" s="228"/>
      <c r="AA894" s="485"/>
      <c r="AB894" s="227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7"/>
      <c r="G895" s="227"/>
      <c r="H895" s="227"/>
      <c r="I895" s="227"/>
      <c r="J895" s="486"/>
      <c r="K895" s="226"/>
      <c r="L895" s="227"/>
      <c r="M895" s="227"/>
      <c r="N895" s="227"/>
      <c r="O895" s="227"/>
      <c r="P895" s="227"/>
      <c r="Q895" s="227"/>
      <c r="R895" s="227"/>
      <c r="S895" s="227"/>
      <c r="T895" s="227"/>
      <c r="U895" s="227"/>
      <c r="V895" s="227"/>
      <c r="W895" s="227"/>
      <c r="X895" s="227"/>
      <c r="Y895" s="227"/>
      <c r="Z895" s="228"/>
      <c r="AA895" s="485"/>
      <c r="AB895" s="227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7"/>
      <c r="G896" s="227"/>
      <c r="H896" s="227"/>
      <c r="I896" s="227"/>
      <c r="J896" s="486"/>
      <c r="K896" s="226"/>
      <c r="L896" s="227"/>
      <c r="M896" s="227"/>
      <c r="N896" s="227"/>
      <c r="O896" s="227"/>
      <c r="P896" s="227"/>
      <c r="Q896" s="227"/>
      <c r="R896" s="227"/>
      <c r="S896" s="227"/>
      <c r="T896" s="227"/>
      <c r="U896" s="227"/>
      <c r="V896" s="227"/>
      <c r="W896" s="227"/>
      <c r="X896" s="227"/>
      <c r="Y896" s="227"/>
      <c r="Z896" s="228"/>
      <c r="AA896" s="485"/>
      <c r="AB896" s="227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7"/>
      <c r="G897" s="227"/>
      <c r="H897" s="227"/>
      <c r="I897" s="227"/>
      <c r="J897" s="486"/>
      <c r="K897" s="226"/>
      <c r="L897" s="227"/>
      <c r="M897" s="227"/>
      <c r="N897" s="227"/>
      <c r="O897" s="227"/>
      <c r="P897" s="227"/>
      <c r="Q897" s="227"/>
      <c r="R897" s="227"/>
      <c r="S897" s="227"/>
      <c r="T897" s="227"/>
      <c r="U897" s="227"/>
      <c r="V897" s="227"/>
      <c r="W897" s="227"/>
      <c r="X897" s="227"/>
      <c r="Y897" s="227"/>
      <c r="Z897" s="228"/>
      <c r="AA897" s="485"/>
      <c r="AB897" s="227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7"/>
      <c r="G898" s="227"/>
      <c r="H898" s="227"/>
      <c r="I898" s="227"/>
      <c r="J898" s="486"/>
      <c r="K898" s="226"/>
      <c r="L898" s="227"/>
      <c r="M898" s="227"/>
      <c r="N898" s="227"/>
      <c r="O898" s="227"/>
      <c r="P898" s="227"/>
      <c r="Q898" s="227"/>
      <c r="R898" s="227"/>
      <c r="S898" s="227"/>
      <c r="T898" s="227"/>
      <c r="U898" s="227"/>
      <c r="V898" s="227"/>
      <c r="W898" s="227"/>
      <c r="X898" s="227"/>
      <c r="Y898" s="227"/>
      <c r="Z898" s="228"/>
      <c r="AA898" s="485"/>
      <c r="AB898" s="227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7"/>
      <c r="G899" s="227"/>
      <c r="H899" s="227"/>
      <c r="I899" s="227"/>
      <c r="J899" s="486"/>
      <c r="K899" s="226"/>
      <c r="L899" s="227"/>
      <c r="M899" s="227"/>
      <c r="N899" s="227"/>
      <c r="O899" s="227"/>
      <c r="P899" s="227"/>
      <c r="Q899" s="227"/>
      <c r="R899" s="227"/>
      <c r="S899" s="227"/>
      <c r="T899" s="227"/>
      <c r="U899" s="227"/>
      <c r="V899" s="227"/>
      <c r="W899" s="227"/>
      <c r="X899" s="227"/>
      <c r="Y899" s="227"/>
      <c r="Z899" s="228"/>
      <c r="AA899" s="485"/>
      <c r="AB899" s="227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7"/>
      <c r="G900" s="227"/>
      <c r="H900" s="227"/>
      <c r="I900" s="227"/>
      <c r="J900" s="486"/>
      <c r="K900" s="226"/>
      <c r="L900" s="227"/>
      <c r="M900" s="227"/>
      <c r="N900" s="227"/>
      <c r="O900" s="227"/>
      <c r="P900" s="227"/>
      <c r="Q900" s="227"/>
      <c r="R900" s="227"/>
      <c r="S900" s="227"/>
      <c r="T900" s="227"/>
      <c r="U900" s="227"/>
      <c r="V900" s="227"/>
      <c r="W900" s="227"/>
      <c r="X900" s="227"/>
      <c r="Y900" s="227"/>
      <c r="Z900" s="228"/>
      <c r="AA900" s="485"/>
      <c r="AB900" s="227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7"/>
      <c r="G901" s="227"/>
      <c r="H901" s="227"/>
      <c r="I901" s="227"/>
      <c r="J901" s="486"/>
      <c r="K901" s="226"/>
      <c r="L901" s="227"/>
      <c r="M901" s="227"/>
      <c r="N901" s="227"/>
      <c r="O901" s="227"/>
      <c r="P901" s="227"/>
      <c r="Q901" s="227"/>
      <c r="R901" s="227"/>
      <c r="S901" s="227"/>
      <c r="T901" s="227"/>
      <c r="U901" s="227"/>
      <c r="V901" s="227"/>
      <c r="W901" s="227"/>
      <c r="X901" s="227"/>
      <c r="Y901" s="227"/>
      <c r="Z901" s="228"/>
      <c r="AA901" s="485"/>
      <c r="AB901" s="227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7"/>
      <c r="G902" s="227"/>
      <c r="H902" s="227"/>
      <c r="I902" s="227"/>
      <c r="J902" s="486"/>
      <c r="K902" s="226"/>
      <c r="L902" s="227"/>
      <c r="M902" s="227"/>
      <c r="N902" s="227"/>
      <c r="O902" s="227"/>
      <c r="P902" s="227"/>
      <c r="Q902" s="227"/>
      <c r="R902" s="227"/>
      <c r="S902" s="227"/>
      <c r="T902" s="227"/>
      <c r="U902" s="227"/>
      <c r="V902" s="227"/>
      <c r="W902" s="227"/>
      <c r="X902" s="227"/>
      <c r="Y902" s="227"/>
      <c r="Z902" s="228"/>
      <c r="AA902" s="485"/>
      <c r="AB902" s="227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7"/>
      <c r="G903" s="227"/>
      <c r="H903" s="227"/>
      <c r="I903" s="227"/>
      <c r="J903" s="486"/>
      <c r="K903" s="226"/>
      <c r="L903" s="227"/>
      <c r="M903" s="227"/>
      <c r="N903" s="227"/>
      <c r="O903" s="227"/>
      <c r="P903" s="227"/>
      <c r="Q903" s="227"/>
      <c r="R903" s="227"/>
      <c r="S903" s="227"/>
      <c r="T903" s="227"/>
      <c r="U903" s="227"/>
      <c r="V903" s="227"/>
      <c r="W903" s="227"/>
      <c r="X903" s="227"/>
      <c r="Y903" s="227"/>
      <c r="Z903" s="228"/>
      <c r="AA903" s="485"/>
      <c r="AB903" s="227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7"/>
      <c r="G904" s="227"/>
      <c r="H904" s="227"/>
      <c r="I904" s="227"/>
      <c r="J904" s="486"/>
      <c r="K904" s="226"/>
      <c r="L904" s="227"/>
      <c r="M904" s="227"/>
      <c r="N904" s="227"/>
      <c r="O904" s="227"/>
      <c r="P904" s="227"/>
      <c r="Q904" s="227"/>
      <c r="R904" s="227"/>
      <c r="S904" s="227"/>
      <c r="T904" s="227"/>
      <c r="U904" s="227"/>
      <c r="V904" s="227"/>
      <c r="W904" s="227"/>
      <c r="X904" s="227"/>
      <c r="Y904" s="227"/>
      <c r="Z904" s="228"/>
      <c r="AA904" s="485"/>
      <c r="AB904" s="227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7"/>
      <c r="G905" s="227"/>
      <c r="H905" s="227"/>
      <c r="I905" s="227"/>
      <c r="J905" s="486"/>
      <c r="K905" s="226"/>
      <c r="L905" s="227"/>
      <c r="M905" s="227"/>
      <c r="N905" s="227"/>
      <c r="O905" s="227"/>
      <c r="P905" s="227"/>
      <c r="Q905" s="227"/>
      <c r="R905" s="227"/>
      <c r="S905" s="227"/>
      <c r="T905" s="227"/>
      <c r="U905" s="227"/>
      <c r="V905" s="227"/>
      <c r="W905" s="227"/>
      <c r="X905" s="227"/>
      <c r="Y905" s="227"/>
      <c r="Z905" s="228"/>
      <c r="AA905" s="485"/>
      <c r="AB905" s="227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7"/>
      <c r="G906" s="227"/>
      <c r="H906" s="227"/>
      <c r="I906" s="227"/>
      <c r="J906" s="486"/>
      <c r="K906" s="226"/>
      <c r="L906" s="227"/>
      <c r="M906" s="227"/>
      <c r="N906" s="227"/>
      <c r="O906" s="227"/>
      <c r="P906" s="227"/>
      <c r="Q906" s="227"/>
      <c r="R906" s="227"/>
      <c r="S906" s="227"/>
      <c r="T906" s="227"/>
      <c r="U906" s="227"/>
      <c r="V906" s="227"/>
      <c r="W906" s="227"/>
      <c r="X906" s="227"/>
      <c r="Y906" s="227"/>
      <c r="Z906" s="228"/>
      <c r="AA906" s="485"/>
      <c r="AB906" s="227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7"/>
      <c r="G907" s="227"/>
      <c r="H907" s="227"/>
      <c r="I907" s="227"/>
      <c r="J907" s="486"/>
      <c r="K907" s="226"/>
      <c r="L907" s="227"/>
      <c r="M907" s="227"/>
      <c r="N907" s="227"/>
      <c r="O907" s="227"/>
      <c r="P907" s="227"/>
      <c r="Q907" s="227"/>
      <c r="R907" s="227"/>
      <c r="S907" s="227"/>
      <c r="T907" s="227"/>
      <c r="U907" s="227"/>
      <c r="V907" s="227"/>
      <c r="W907" s="227"/>
      <c r="X907" s="227"/>
      <c r="Y907" s="227"/>
      <c r="Z907" s="228"/>
      <c r="AA907" s="485"/>
      <c r="AB907" s="227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7"/>
      <c r="G908" s="227"/>
      <c r="H908" s="227"/>
      <c r="I908" s="227"/>
      <c r="J908" s="486"/>
      <c r="K908" s="226"/>
      <c r="L908" s="227"/>
      <c r="M908" s="227"/>
      <c r="N908" s="227"/>
      <c r="O908" s="227"/>
      <c r="P908" s="227"/>
      <c r="Q908" s="227"/>
      <c r="R908" s="227"/>
      <c r="S908" s="227"/>
      <c r="T908" s="227"/>
      <c r="U908" s="227"/>
      <c r="V908" s="227"/>
      <c r="W908" s="227"/>
      <c r="X908" s="227"/>
      <c r="Y908" s="227"/>
      <c r="Z908" s="228"/>
      <c r="AA908" s="485"/>
      <c r="AB908" s="227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7"/>
      <c r="G909" s="227"/>
      <c r="H909" s="227"/>
      <c r="I909" s="227"/>
      <c r="J909" s="486"/>
      <c r="K909" s="226"/>
      <c r="L909" s="227"/>
      <c r="M909" s="227"/>
      <c r="N909" s="227"/>
      <c r="O909" s="227"/>
      <c r="P909" s="227"/>
      <c r="Q909" s="227"/>
      <c r="R909" s="227"/>
      <c r="S909" s="227"/>
      <c r="T909" s="227"/>
      <c r="U909" s="227"/>
      <c r="V909" s="227"/>
      <c r="W909" s="227"/>
      <c r="X909" s="227"/>
      <c r="Y909" s="227"/>
      <c r="Z909" s="228"/>
      <c r="AA909" s="485"/>
      <c r="AB909" s="227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7"/>
      <c r="G910" s="227"/>
      <c r="H910" s="227"/>
      <c r="I910" s="227"/>
      <c r="J910" s="486"/>
      <c r="K910" s="226"/>
      <c r="L910" s="227"/>
      <c r="M910" s="227"/>
      <c r="N910" s="227"/>
      <c r="O910" s="227"/>
      <c r="P910" s="227"/>
      <c r="Q910" s="227"/>
      <c r="R910" s="227"/>
      <c r="S910" s="227"/>
      <c r="T910" s="227"/>
      <c r="U910" s="227"/>
      <c r="V910" s="227"/>
      <c r="W910" s="227"/>
      <c r="X910" s="227"/>
      <c r="Y910" s="227"/>
      <c r="Z910" s="228"/>
      <c r="AA910" s="485"/>
      <c r="AB910" s="227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7"/>
      <c r="G911" s="227"/>
      <c r="H911" s="227"/>
      <c r="I911" s="227"/>
      <c r="J911" s="486"/>
      <c r="K911" s="226"/>
      <c r="L911" s="227"/>
      <c r="M911" s="227"/>
      <c r="N911" s="227"/>
      <c r="O911" s="227"/>
      <c r="P911" s="227"/>
      <c r="Q911" s="227"/>
      <c r="R911" s="227"/>
      <c r="S911" s="227"/>
      <c r="T911" s="227"/>
      <c r="U911" s="227"/>
      <c r="V911" s="227"/>
      <c r="W911" s="227"/>
      <c r="X911" s="227"/>
      <c r="Y911" s="227"/>
      <c r="Z911" s="228"/>
      <c r="AA911" s="485"/>
      <c r="AB911" s="227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7"/>
      <c r="G912" s="227"/>
      <c r="H912" s="227"/>
      <c r="I912" s="227"/>
      <c r="J912" s="486"/>
      <c r="K912" s="226"/>
      <c r="L912" s="227"/>
      <c r="M912" s="227"/>
      <c r="N912" s="227"/>
      <c r="O912" s="227"/>
      <c r="P912" s="227"/>
      <c r="Q912" s="227"/>
      <c r="R912" s="227"/>
      <c r="S912" s="227"/>
      <c r="T912" s="227"/>
      <c r="U912" s="227"/>
      <c r="V912" s="227"/>
      <c r="W912" s="227"/>
      <c r="X912" s="227"/>
      <c r="Y912" s="227"/>
      <c r="Z912" s="228"/>
      <c r="AA912" s="485"/>
      <c r="AB912" s="227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7"/>
      <c r="G913" s="227"/>
      <c r="H913" s="227"/>
      <c r="I913" s="227"/>
      <c r="J913" s="486"/>
      <c r="K913" s="226"/>
      <c r="L913" s="227"/>
      <c r="M913" s="227"/>
      <c r="N913" s="227"/>
      <c r="O913" s="227"/>
      <c r="P913" s="227"/>
      <c r="Q913" s="227"/>
      <c r="R913" s="227"/>
      <c r="S913" s="227"/>
      <c r="T913" s="227"/>
      <c r="U913" s="227"/>
      <c r="V913" s="227"/>
      <c r="W913" s="227"/>
      <c r="X913" s="227"/>
      <c r="Y913" s="227"/>
      <c r="Z913" s="228"/>
      <c r="AA913" s="485"/>
      <c r="AB913" s="227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7"/>
      <c r="G914" s="227"/>
      <c r="H914" s="227"/>
      <c r="I914" s="227"/>
      <c r="J914" s="486"/>
      <c r="K914" s="226"/>
      <c r="L914" s="227"/>
      <c r="M914" s="227"/>
      <c r="N914" s="227"/>
      <c r="O914" s="227"/>
      <c r="P914" s="227"/>
      <c r="Q914" s="227"/>
      <c r="R914" s="227"/>
      <c r="S914" s="227"/>
      <c r="T914" s="227"/>
      <c r="U914" s="227"/>
      <c r="V914" s="227"/>
      <c r="W914" s="227"/>
      <c r="X914" s="227"/>
      <c r="Y914" s="227"/>
      <c r="Z914" s="228"/>
      <c r="AA914" s="485"/>
      <c r="AB914" s="227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7"/>
      <c r="G915" s="227"/>
      <c r="H915" s="227"/>
      <c r="I915" s="227"/>
      <c r="J915" s="486"/>
      <c r="K915" s="226"/>
      <c r="L915" s="227"/>
      <c r="M915" s="227"/>
      <c r="N915" s="227"/>
      <c r="O915" s="227"/>
      <c r="P915" s="227"/>
      <c r="Q915" s="227"/>
      <c r="R915" s="227"/>
      <c r="S915" s="227"/>
      <c r="T915" s="227"/>
      <c r="U915" s="227"/>
      <c r="V915" s="227"/>
      <c r="W915" s="227"/>
      <c r="X915" s="227"/>
      <c r="Y915" s="227"/>
      <c r="Z915" s="228"/>
      <c r="AA915" s="485"/>
      <c r="AB915" s="227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7"/>
      <c r="G916" s="227"/>
      <c r="H916" s="227"/>
      <c r="I916" s="227"/>
      <c r="J916" s="486"/>
      <c r="K916" s="226"/>
      <c r="L916" s="227"/>
      <c r="M916" s="227"/>
      <c r="N916" s="227"/>
      <c r="O916" s="227"/>
      <c r="P916" s="227"/>
      <c r="Q916" s="227"/>
      <c r="R916" s="227"/>
      <c r="S916" s="227"/>
      <c r="T916" s="227"/>
      <c r="U916" s="227"/>
      <c r="V916" s="227"/>
      <c r="W916" s="227"/>
      <c r="X916" s="227"/>
      <c r="Y916" s="227"/>
      <c r="Z916" s="228"/>
      <c r="AA916" s="485"/>
      <c r="AB916" s="227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7"/>
      <c r="G917" s="227"/>
      <c r="H917" s="227"/>
      <c r="I917" s="227"/>
      <c r="J917" s="486"/>
      <c r="K917" s="226"/>
      <c r="L917" s="227"/>
      <c r="M917" s="227"/>
      <c r="N917" s="227"/>
      <c r="O917" s="227"/>
      <c r="P917" s="227"/>
      <c r="Q917" s="227"/>
      <c r="R917" s="227"/>
      <c r="S917" s="227"/>
      <c r="T917" s="227"/>
      <c r="U917" s="227"/>
      <c r="V917" s="227"/>
      <c r="W917" s="227"/>
      <c r="X917" s="227"/>
      <c r="Y917" s="227"/>
      <c r="Z917" s="228"/>
      <c r="AA917" s="485"/>
      <c r="AB917" s="227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7"/>
      <c r="G918" s="227"/>
      <c r="H918" s="227"/>
      <c r="I918" s="227"/>
      <c r="J918" s="486"/>
      <c r="K918" s="226"/>
      <c r="L918" s="227"/>
      <c r="M918" s="227"/>
      <c r="N918" s="227"/>
      <c r="O918" s="227"/>
      <c r="P918" s="227"/>
      <c r="Q918" s="227"/>
      <c r="R918" s="227"/>
      <c r="S918" s="227"/>
      <c r="T918" s="227"/>
      <c r="U918" s="227"/>
      <c r="V918" s="227"/>
      <c r="W918" s="227"/>
      <c r="X918" s="227"/>
      <c r="Y918" s="227"/>
      <c r="Z918" s="228"/>
      <c r="AA918" s="485"/>
      <c r="AB918" s="227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7"/>
      <c r="G919" s="227"/>
      <c r="H919" s="227"/>
      <c r="I919" s="227"/>
      <c r="J919" s="486"/>
      <c r="K919" s="226"/>
      <c r="L919" s="227"/>
      <c r="M919" s="227"/>
      <c r="N919" s="227"/>
      <c r="O919" s="227"/>
      <c r="P919" s="227"/>
      <c r="Q919" s="227"/>
      <c r="R919" s="227"/>
      <c r="S919" s="227"/>
      <c r="T919" s="227"/>
      <c r="U919" s="227"/>
      <c r="V919" s="227"/>
      <c r="W919" s="227"/>
      <c r="X919" s="227"/>
      <c r="Y919" s="227"/>
      <c r="Z919" s="228"/>
      <c r="AA919" s="485"/>
      <c r="AB919" s="227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7"/>
      <c r="G920" s="227"/>
      <c r="H920" s="227"/>
      <c r="I920" s="227"/>
      <c r="J920" s="486"/>
      <c r="K920" s="226"/>
      <c r="L920" s="227"/>
      <c r="M920" s="227"/>
      <c r="N920" s="227"/>
      <c r="O920" s="227"/>
      <c r="P920" s="227"/>
      <c r="Q920" s="227"/>
      <c r="R920" s="227"/>
      <c r="S920" s="227"/>
      <c r="T920" s="227"/>
      <c r="U920" s="227"/>
      <c r="V920" s="227"/>
      <c r="W920" s="227"/>
      <c r="X920" s="227"/>
      <c r="Y920" s="227"/>
      <c r="Z920" s="228"/>
      <c r="AA920" s="485"/>
      <c r="AB920" s="227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7"/>
      <c r="G921" s="227"/>
      <c r="H921" s="227"/>
      <c r="I921" s="227"/>
      <c r="J921" s="486"/>
      <c r="K921" s="226"/>
      <c r="L921" s="227"/>
      <c r="M921" s="227"/>
      <c r="N921" s="227"/>
      <c r="O921" s="227"/>
      <c r="P921" s="227"/>
      <c r="Q921" s="227"/>
      <c r="R921" s="227"/>
      <c r="S921" s="227"/>
      <c r="T921" s="227"/>
      <c r="U921" s="227"/>
      <c r="V921" s="227"/>
      <c r="W921" s="227"/>
      <c r="X921" s="227"/>
      <c r="Y921" s="227"/>
      <c r="Z921" s="228"/>
      <c r="AA921" s="485"/>
      <c r="AB921" s="227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7"/>
      <c r="G922" s="227"/>
      <c r="H922" s="227"/>
      <c r="I922" s="227"/>
      <c r="J922" s="486"/>
      <c r="K922" s="226"/>
      <c r="L922" s="227"/>
      <c r="M922" s="227"/>
      <c r="N922" s="227"/>
      <c r="O922" s="227"/>
      <c r="P922" s="227"/>
      <c r="Q922" s="227"/>
      <c r="R922" s="227"/>
      <c r="S922" s="227"/>
      <c r="T922" s="227"/>
      <c r="U922" s="227"/>
      <c r="V922" s="227"/>
      <c r="W922" s="227"/>
      <c r="X922" s="227"/>
      <c r="Y922" s="227"/>
      <c r="Z922" s="228"/>
      <c r="AA922" s="485"/>
      <c r="AB922" s="227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7"/>
      <c r="G923" s="227"/>
      <c r="H923" s="227"/>
      <c r="I923" s="227"/>
      <c r="J923" s="486"/>
      <c r="K923" s="226"/>
      <c r="L923" s="227"/>
      <c r="M923" s="227"/>
      <c r="N923" s="227"/>
      <c r="O923" s="227"/>
      <c r="P923" s="227"/>
      <c r="Q923" s="227"/>
      <c r="R923" s="227"/>
      <c r="S923" s="227"/>
      <c r="T923" s="227"/>
      <c r="U923" s="227"/>
      <c r="V923" s="227"/>
      <c r="W923" s="227"/>
      <c r="X923" s="227"/>
      <c r="Y923" s="227"/>
      <c r="Z923" s="228"/>
      <c r="AA923" s="485"/>
      <c r="AB923" s="227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7"/>
      <c r="G924" s="227"/>
      <c r="H924" s="227"/>
      <c r="I924" s="227"/>
      <c r="J924" s="486"/>
      <c r="K924" s="226"/>
      <c r="L924" s="227"/>
      <c r="M924" s="227"/>
      <c r="N924" s="227"/>
      <c r="O924" s="227"/>
      <c r="P924" s="227"/>
      <c r="Q924" s="227"/>
      <c r="R924" s="227"/>
      <c r="S924" s="227"/>
      <c r="T924" s="227"/>
      <c r="U924" s="227"/>
      <c r="V924" s="227"/>
      <c r="W924" s="227"/>
      <c r="X924" s="227"/>
      <c r="Y924" s="227"/>
      <c r="Z924" s="228"/>
      <c r="AA924" s="485"/>
      <c r="AB924" s="227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7"/>
      <c r="G925" s="227"/>
      <c r="H925" s="227"/>
      <c r="I925" s="227"/>
      <c r="J925" s="486"/>
      <c r="K925" s="226"/>
      <c r="L925" s="227"/>
      <c r="M925" s="227"/>
      <c r="N925" s="227"/>
      <c r="O925" s="227"/>
      <c r="P925" s="227"/>
      <c r="Q925" s="227"/>
      <c r="R925" s="227"/>
      <c r="S925" s="227"/>
      <c r="T925" s="227"/>
      <c r="U925" s="227"/>
      <c r="V925" s="227"/>
      <c r="W925" s="227"/>
      <c r="X925" s="227"/>
      <c r="Y925" s="227"/>
      <c r="Z925" s="228"/>
      <c r="AA925" s="485"/>
      <c r="AB925" s="227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7"/>
      <c r="G926" s="227"/>
      <c r="H926" s="227"/>
      <c r="I926" s="227"/>
      <c r="J926" s="486"/>
      <c r="K926" s="226"/>
      <c r="L926" s="227"/>
      <c r="M926" s="227"/>
      <c r="N926" s="227"/>
      <c r="O926" s="227"/>
      <c r="P926" s="227"/>
      <c r="Q926" s="227"/>
      <c r="R926" s="227"/>
      <c r="S926" s="227"/>
      <c r="T926" s="227"/>
      <c r="U926" s="227"/>
      <c r="V926" s="227"/>
      <c r="W926" s="227"/>
      <c r="X926" s="227"/>
      <c r="Y926" s="227"/>
      <c r="Z926" s="228"/>
      <c r="AA926" s="485"/>
      <c r="AB926" s="227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7"/>
      <c r="G927" s="227"/>
      <c r="H927" s="227"/>
      <c r="I927" s="227"/>
      <c r="J927" s="486"/>
      <c r="K927" s="226"/>
      <c r="L927" s="227"/>
      <c r="M927" s="227"/>
      <c r="N927" s="227"/>
      <c r="O927" s="227"/>
      <c r="P927" s="227"/>
      <c r="Q927" s="227"/>
      <c r="R927" s="227"/>
      <c r="S927" s="227"/>
      <c r="T927" s="227"/>
      <c r="U927" s="227"/>
      <c r="V927" s="227"/>
      <c r="W927" s="227"/>
      <c r="X927" s="227"/>
      <c r="Y927" s="227"/>
      <c r="Z927" s="228"/>
      <c r="AA927" s="485"/>
      <c r="AB927" s="227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7"/>
      <c r="G928" s="227"/>
      <c r="H928" s="227"/>
      <c r="I928" s="227"/>
      <c r="J928" s="486"/>
      <c r="K928" s="226"/>
      <c r="L928" s="227"/>
      <c r="M928" s="227"/>
      <c r="N928" s="227"/>
      <c r="O928" s="227"/>
      <c r="P928" s="227"/>
      <c r="Q928" s="227"/>
      <c r="R928" s="227"/>
      <c r="S928" s="227"/>
      <c r="T928" s="227"/>
      <c r="U928" s="227"/>
      <c r="V928" s="227"/>
      <c r="W928" s="227"/>
      <c r="X928" s="227"/>
      <c r="Y928" s="227"/>
      <c r="Z928" s="228"/>
      <c r="AA928" s="485"/>
      <c r="AB928" s="227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7"/>
      <c r="G929" s="227"/>
      <c r="H929" s="227"/>
      <c r="I929" s="227"/>
      <c r="J929" s="486"/>
      <c r="K929" s="226"/>
      <c r="L929" s="227"/>
      <c r="M929" s="227"/>
      <c r="N929" s="227"/>
      <c r="O929" s="227"/>
      <c r="P929" s="227"/>
      <c r="Q929" s="227"/>
      <c r="R929" s="227"/>
      <c r="S929" s="227"/>
      <c r="T929" s="227"/>
      <c r="U929" s="227"/>
      <c r="V929" s="227"/>
      <c r="W929" s="227"/>
      <c r="X929" s="227"/>
      <c r="Y929" s="227"/>
      <c r="Z929" s="228"/>
      <c r="AA929" s="485"/>
      <c r="AB929" s="227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7"/>
      <c r="G930" s="227"/>
      <c r="H930" s="227"/>
      <c r="I930" s="227"/>
      <c r="J930" s="486"/>
      <c r="K930" s="226"/>
      <c r="L930" s="227"/>
      <c r="M930" s="227"/>
      <c r="N930" s="227"/>
      <c r="O930" s="227"/>
      <c r="P930" s="227"/>
      <c r="Q930" s="227"/>
      <c r="R930" s="227"/>
      <c r="S930" s="227"/>
      <c r="T930" s="227"/>
      <c r="U930" s="227"/>
      <c r="V930" s="227"/>
      <c r="W930" s="227"/>
      <c r="X930" s="227"/>
      <c r="Y930" s="227"/>
      <c r="Z930" s="228"/>
      <c r="AA930" s="485"/>
      <c r="AB930" s="227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7"/>
      <c r="G931" s="227"/>
      <c r="H931" s="227"/>
      <c r="I931" s="227"/>
      <c r="J931" s="486"/>
      <c r="K931" s="226"/>
      <c r="L931" s="227"/>
      <c r="M931" s="227"/>
      <c r="N931" s="227"/>
      <c r="O931" s="227"/>
      <c r="P931" s="227"/>
      <c r="Q931" s="227"/>
      <c r="R931" s="227"/>
      <c r="S931" s="227"/>
      <c r="T931" s="227"/>
      <c r="U931" s="227"/>
      <c r="V931" s="227"/>
      <c r="W931" s="227"/>
      <c r="X931" s="227"/>
      <c r="Y931" s="227"/>
      <c r="Z931" s="228"/>
      <c r="AA931" s="485"/>
      <c r="AB931" s="227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7"/>
      <c r="G932" s="227"/>
      <c r="H932" s="227"/>
      <c r="I932" s="227"/>
      <c r="J932" s="486"/>
      <c r="K932" s="226"/>
      <c r="L932" s="227"/>
      <c r="M932" s="227"/>
      <c r="N932" s="227"/>
      <c r="O932" s="227"/>
      <c r="P932" s="227"/>
      <c r="Q932" s="227"/>
      <c r="R932" s="227"/>
      <c r="S932" s="227"/>
      <c r="T932" s="227"/>
      <c r="U932" s="227"/>
      <c r="V932" s="227"/>
      <c r="W932" s="227"/>
      <c r="X932" s="227"/>
      <c r="Y932" s="227"/>
      <c r="Z932" s="228"/>
      <c r="AA932" s="485"/>
      <c r="AB932" s="227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7"/>
      <c r="G933" s="227"/>
      <c r="H933" s="227"/>
      <c r="I933" s="227"/>
      <c r="J933" s="486"/>
      <c r="K933" s="226"/>
      <c r="L933" s="227"/>
      <c r="M933" s="227"/>
      <c r="N933" s="227"/>
      <c r="O933" s="227"/>
      <c r="P933" s="227"/>
      <c r="Q933" s="227"/>
      <c r="R933" s="227"/>
      <c r="S933" s="227"/>
      <c r="T933" s="227"/>
      <c r="U933" s="227"/>
      <c r="V933" s="227"/>
      <c r="W933" s="227"/>
      <c r="X933" s="227"/>
      <c r="Y933" s="227"/>
      <c r="Z933" s="228"/>
      <c r="AA933" s="485"/>
      <c r="AB933" s="227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7"/>
      <c r="G934" s="227"/>
      <c r="H934" s="227"/>
      <c r="I934" s="227"/>
      <c r="J934" s="486"/>
      <c r="K934" s="226"/>
      <c r="L934" s="227"/>
      <c r="M934" s="227"/>
      <c r="N934" s="227"/>
      <c r="O934" s="227"/>
      <c r="P934" s="227"/>
      <c r="Q934" s="227"/>
      <c r="R934" s="227"/>
      <c r="S934" s="227"/>
      <c r="T934" s="227"/>
      <c r="U934" s="227"/>
      <c r="V934" s="227"/>
      <c r="W934" s="227"/>
      <c r="X934" s="227"/>
      <c r="Y934" s="227"/>
      <c r="Z934" s="228"/>
      <c r="AA934" s="485"/>
      <c r="AB934" s="227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7"/>
      <c r="G935" s="227"/>
      <c r="H935" s="227"/>
      <c r="I935" s="227"/>
      <c r="J935" s="486"/>
      <c r="K935" s="226"/>
      <c r="L935" s="227"/>
      <c r="M935" s="227"/>
      <c r="N935" s="227"/>
      <c r="O935" s="227"/>
      <c r="P935" s="227"/>
      <c r="Q935" s="227"/>
      <c r="R935" s="227"/>
      <c r="S935" s="227"/>
      <c r="T935" s="227"/>
      <c r="U935" s="227"/>
      <c r="V935" s="227"/>
      <c r="W935" s="227"/>
      <c r="X935" s="227"/>
      <c r="Y935" s="227"/>
      <c r="Z935" s="228"/>
      <c r="AA935" s="485"/>
      <c r="AB935" s="227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7"/>
      <c r="G936" s="227"/>
      <c r="H936" s="227"/>
      <c r="I936" s="227"/>
      <c r="J936" s="486"/>
      <c r="K936" s="226"/>
      <c r="L936" s="227"/>
      <c r="M936" s="227"/>
      <c r="N936" s="227"/>
      <c r="O936" s="227"/>
      <c r="P936" s="227"/>
      <c r="Q936" s="227"/>
      <c r="R936" s="227"/>
      <c r="S936" s="227"/>
      <c r="T936" s="227"/>
      <c r="U936" s="227"/>
      <c r="V936" s="227"/>
      <c r="W936" s="227"/>
      <c r="X936" s="227"/>
      <c r="Y936" s="227"/>
      <c r="Z936" s="228"/>
      <c r="AA936" s="485"/>
      <c r="AB936" s="227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7"/>
      <c r="G937" s="227"/>
      <c r="H937" s="227"/>
      <c r="I937" s="227"/>
      <c r="J937" s="486"/>
      <c r="K937" s="226"/>
      <c r="L937" s="227"/>
      <c r="M937" s="227"/>
      <c r="N937" s="227"/>
      <c r="O937" s="227"/>
      <c r="P937" s="227"/>
      <c r="Q937" s="227"/>
      <c r="R937" s="227"/>
      <c r="S937" s="227"/>
      <c r="T937" s="227"/>
      <c r="U937" s="227"/>
      <c r="V937" s="227"/>
      <c r="W937" s="227"/>
      <c r="X937" s="227"/>
      <c r="Y937" s="227"/>
      <c r="Z937" s="228"/>
      <c r="AA937" s="485"/>
      <c r="AB937" s="227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7"/>
      <c r="G938" s="227"/>
      <c r="H938" s="227"/>
      <c r="I938" s="227"/>
      <c r="J938" s="486"/>
      <c r="K938" s="226"/>
      <c r="L938" s="227"/>
      <c r="M938" s="227"/>
      <c r="N938" s="227"/>
      <c r="O938" s="227"/>
      <c r="P938" s="227"/>
      <c r="Q938" s="227"/>
      <c r="R938" s="227"/>
      <c r="S938" s="227"/>
      <c r="T938" s="227"/>
      <c r="U938" s="227"/>
      <c r="V938" s="227"/>
      <c r="W938" s="227"/>
      <c r="X938" s="227"/>
      <c r="Y938" s="227"/>
      <c r="Z938" s="228"/>
      <c r="AA938" s="485"/>
      <c r="AB938" s="227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7"/>
      <c r="G939" s="227"/>
      <c r="H939" s="227"/>
      <c r="I939" s="227"/>
      <c r="J939" s="486"/>
      <c r="K939" s="226"/>
      <c r="L939" s="227"/>
      <c r="M939" s="227"/>
      <c r="N939" s="227"/>
      <c r="O939" s="227"/>
      <c r="P939" s="227"/>
      <c r="Q939" s="227"/>
      <c r="R939" s="227"/>
      <c r="S939" s="227"/>
      <c r="T939" s="227"/>
      <c r="U939" s="227"/>
      <c r="V939" s="227"/>
      <c r="W939" s="227"/>
      <c r="X939" s="227"/>
      <c r="Y939" s="227"/>
      <c r="Z939" s="228"/>
      <c r="AA939" s="485"/>
      <c r="AB939" s="227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7"/>
      <c r="G940" s="227"/>
      <c r="H940" s="227"/>
      <c r="I940" s="227"/>
      <c r="J940" s="486"/>
      <c r="K940" s="226"/>
      <c r="L940" s="227"/>
      <c r="M940" s="227"/>
      <c r="N940" s="227"/>
      <c r="O940" s="227"/>
      <c r="P940" s="227"/>
      <c r="Q940" s="227"/>
      <c r="R940" s="227"/>
      <c r="S940" s="227"/>
      <c r="T940" s="227"/>
      <c r="U940" s="227"/>
      <c r="V940" s="227"/>
      <c r="W940" s="227"/>
      <c r="X940" s="227"/>
      <c r="Y940" s="227"/>
      <c r="Z940" s="228"/>
      <c r="AA940" s="485"/>
      <c r="AB940" s="227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7"/>
      <c r="G941" s="227"/>
      <c r="H941" s="227"/>
      <c r="I941" s="227"/>
      <c r="J941" s="486"/>
      <c r="K941" s="226"/>
      <c r="L941" s="227"/>
      <c r="M941" s="227"/>
      <c r="N941" s="227"/>
      <c r="O941" s="227"/>
      <c r="P941" s="227"/>
      <c r="Q941" s="227"/>
      <c r="R941" s="227"/>
      <c r="S941" s="227"/>
      <c r="T941" s="227"/>
      <c r="U941" s="227"/>
      <c r="V941" s="227"/>
      <c r="W941" s="227"/>
      <c r="X941" s="227"/>
      <c r="Y941" s="227"/>
      <c r="Z941" s="228"/>
      <c r="AA941" s="485"/>
      <c r="AB941" s="227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7"/>
      <c r="G942" s="227"/>
      <c r="H942" s="227"/>
      <c r="I942" s="227"/>
      <c r="J942" s="486"/>
      <c r="K942" s="226"/>
      <c r="L942" s="227"/>
      <c r="M942" s="227"/>
      <c r="N942" s="227"/>
      <c r="O942" s="227"/>
      <c r="P942" s="227"/>
      <c r="Q942" s="227"/>
      <c r="R942" s="227"/>
      <c r="S942" s="227"/>
      <c r="T942" s="227"/>
      <c r="U942" s="227"/>
      <c r="V942" s="227"/>
      <c r="W942" s="227"/>
      <c r="X942" s="227"/>
      <c r="Y942" s="227"/>
      <c r="Z942" s="228"/>
      <c r="AA942" s="485"/>
      <c r="AB942" s="227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7"/>
      <c r="G943" s="227"/>
      <c r="H943" s="227"/>
      <c r="I943" s="227"/>
      <c r="J943" s="486"/>
      <c r="K943" s="226"/>
      <c r="L943" s="227"/>
      <c r="M943" s="227"/>
      <c r="N943" s="227"/>
      <c r="O943" s="227"/>
      <c r="P943" s="227"/>
      <c r="Q943" s="227"/>
      <c r="R943" s="227"/>
      <c r="S943" s="227"/>
      <c r="T943" s="227"/>
      <c r="U943" s="227"/>
      <c r="V943" s="227"/>
      <c r="W943" s="227"/>
      <c r="X943" s="227"/>
      <c r="Y943" s="227"/>
      <c r="Z943" s="228"/>
      <c r="AA943" s="485"/>
      <c r="AB943" s="227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7"/>
      <c r="G944" s="227"/>
      <c r="H944" s="227"/>
      <c r="I944" s="227"/>
      <c r="J944" s="486"/>
      <c r="K944" s="226"/>
      <c r="L944" s="227"/>
      <c r="M944" s="227"/>
      <c r="N944" s="227"/>
      <c r="O944" s="227"/>
      <c r="P944" s="227"/>
      <c r="Q944" s="227"/>
      <c r="R944" s="227"/>
      <c r="S944" s="227"/>
      <c r="T944" s="227"/>
      <c r="U944" s="227"/>
      <c r="V944" s="227"/>
      <c r="W944" s="227"/>
      <c r="X944" s="227"/>
      <c r="Y944" s="227"/>
      <c r="Z944" s="228"/>
      <c r="AA944" s="485"/>
      <c r="AB944" s="227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7"/>
      <c r="G945" s="227"/>
      <c r="H945" s="227"/>
      <c r="I945" s="227"/>
      <c r="J945" s="486"/>
      <c r="K945" s="226"/>
      <c r="L945" s="227"/>
      <c r="M945" s="227"/>
      <c r="N945" s="227"/>
      <c r="O945" s="227"/>
      <c r="P945" s="227"/>
      <c r="Q945" s="227"/>
      <c r="R945" s="227"/>
      <c r="S945" s="227"/>
      <c r="T945" s="227"/>
      <c r="U945" s="227"/>
      <c r="V945" s="227"/>
      <c r="W945" s="227"/>
      <c r="X945" s="227"/>
      <c r="Y945" s="227"/>
      <c r="Z945" s="228"/>
      <c r="AA945" s="485"/>
      <c r="AB945" s="227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7"/>
      <c r="G946" s="227"/>
      <c r="H946" s="227"/>
      <c r="I946" s="227"/>
      <c r="J946" s="486"/>
      <c r="K946" s="226"/>
      <c r="L946" s="227"/>
      <c r="M946" s="227"/>
      <c r="N946" s="227"/>
      <c r="O946" s="227"/>
      <c r="P946" s="227"/>
      <c r="Q946" s="227"/>
      <c r="R946" s="227"/>
      <c r="S946" s="227"/>
      <c r="T946" s="227"/>
      <c r="U946" s="227"/>
      <c r="V946" s="227"/>
      <c r="W946" s="227"/>
      <c r="X946" s="227"/>
      <c r="Y946" s="227"/>
      <c r="Z946" s="228"/>
      <c r="AA946" s="485"/>
      <c r="AB946" s="227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7"/>
      <c r="G947" s="227"/>
      <c r="H947" s="227"/>
      <c r="I947" s="227"/>
      <c r="J947" s="486"/>
      <c r="K947" s="226"/>
      <c r="L947" s="227"/>
      <c r="M947" s="227"/>
      <c r="N947" s="227"/>
      <c r="O947" s="227"/>
      <c r="P947" s="227"/>
      <c r="Q947" s="227"/>
      <c r="R947" s="227"/>
      <c r="S947" s="227"/>
      <c r="T947" s="227"/>
      <c r="U947" s="227"/>
      <c r="V947" s="227"/>
      <c r="W947" s="227"/>
      <c r="X947" s="227"/>
      <c r="Y947" s="227"/>
      <c r="Z947" s="228"/>
      <c r="AA947" s="485"/>
      <c r="AB947" s="227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7"/>
      <c r="G948" s="227"/>
      <c r="H948" s="227"/>
      <c r="I948" s="227"/>
      <c r="J948" s="486"/>
      <c r="K948" s="226"/>
      <c r="L948" s="227"/>
      <c r="M948" s="227"/>
      <c r="N948" s="227"/>
      <c r="O948" s="227"/>
      <c r="P948" s="227"/>
      <c r="Q948" s="227"/>
      <c r="R948" s="227"/>
      <c r="S948" s="227"/>
      <c r="T948" s="227"/>
      <c r="U948" s="227"/>
      <c r="V948" s="227"/>
      <c r="W948" s="227"/>
      <c r="X948" s="227"/>
      <c r="Y948" s="227"/>
      <c r="Z948" s="228"/>
      <c r="AA948" s="485"/>
      <c r="AB948" s="227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7"/>
      <c r="G949" s="227"/>
      <c r="H949" s="227"/>
      <c r="I949" s="227"/>
      <c r="J949" s="486"/>
      <c r="K949" s="226"/>
      <c r="L949" s="227"/>
      <c r="M949" s="227"/>
      <c r="N949" s="227"/>
      <c r="O949" s="227"/>
      <c r="P949" s="227"/>
      <c r="Q949" s="227"/>
      <c r="R949" s="227"/>
      <c r="S949" s="227"/>
      <c r="T949" s="227"/>
      <c r="U949" s="227"/>
      <c r="V949" s="227"/>
      <c r="W949" s="227"/>
      <c r="X949" s="227"/>
      <c r="Y949" s="227"/>
      <c r="Z949" s="228"/>
      <c r="AA949" s="485"/>
      <c r="AB949" s="227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7"/>
      <c r="G950" s="227"/>
      <c r="H950" s="227"/>
      <c r="I950" s="227"/>
      <c r="J950" s="486"/>
      <c r="K950" s="226"/>
      <c r="L950" s="227"/>
      <c r="M950" s="227"/>
      <c r="N950" s="227"/>
      <c r="O950" s="227"/>
      <c r="P950" s="227"/>
      <c r="Q950" s="227"/>
      <c r="R950" s="227"/>
      <c r="S950" s="227"/>
      <c r="T950" s="227"/>
      <c r="U950" s="227"/>
      <c r="V950" s="227"/>
      <c r="W950" s="227"/>
      <c r="X950" s="227"/>
      <c r="Y950" s="227"/>
      <c r="Z950" s="228"/>
      <c r="AA950" s="485"/>
      <c r="AB950" s="227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7"/>
      <c r="G951" s="227"/>
      <c r="H951" s="227"/>
      <c r="I951" s="227"/>
      <c r="J951" s="486"/>
      <c r="K951" s="226"/>
      <c r="L951" s="227"/>
      <c r="M951" s="227"/>
      <c r="N951" s="227"/>
      <c r="O951" s="227"/>
      <c r="P951" s="227"/>
      <c r="Q951" s="227"/>
      <c r="R951" s="227"/>
      <c r="S951" s="227"/>
      <c r="T951" s="227"/>
      <c r="U951" s="227"/>
      <c r="V951" s="227"/>
      <c r="W951" s="227"/>
      <c r="X951" s="227"/>
      <c r="Y951" s="227"/>
      <c r="Z951" s="228"/>
      <c r="AA951" s="485"/>
      <c r="AB951" s="227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7"/>
      <c r="G952" s="227"/>
      <c r="H952" s="227"/>
      <c r="I952" s="227"/>
      <c r="J952" s="486"/>
      <c r="K952" s="226"/>
      <c r="L952" s="227"/>
      <c r="M952" s="227"/>
      <c r="N952" s="227"/>
      <c r="O952" s="227"/>
      <c r="P952" s="227"/>
      <c r="Q952" s="227"/>
      <c r="R952" s="227"/>
      <c r="S952" s="227"/>
      <c r="T952" s="227"/>
      <c r="U952" s="227"/>
      <c r="V952" s="227"/>
      <c r="W952" s="227"/>
      <c r="X952" s="227"/>
      <c r="Y952" s="227"/>
      <c r="Z952" s="228"/>
      <c r="AA952" s="485"/>
      <c r="AB952" s="227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7"/>
      <c r="G953" s="227"/>
      <c r="H953" s="227"/>
      <c r="I953" s="227"/>
      <c r="J953" s="486"/>
      <c r="K953" s="226"/>
      <c r="L953" s="227"/>
      <c r="M953" s="227"/>
      <c r="N953" s="227"/>
      <c r="O953" s="227"/>
      <c r="P953" s="227"/>
      <c r="Q953" s="227"/>
      <c r="R953" s="227"/>
      <c r="S953" s="227"/>
      <c r="T953" s="227"/>
      <c r="U953" s="227"/>
      <c r="V953" s="227"/>
      <c r="W953" s="227"/>
      <c r="X953" s="227"/>
      <c r="Y953" s="227"/>
      <c r="Z953" s="228"/>
      <c r="AA953" s="485"/>
      <c r="AB953" s="227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7"/>
      <c r="G954" s="227"/>
      <c r="H954" s="227"/>
      <c r="I954" s="227"/>
      <c r="J954" s="486"/>
      <c r="K954" s="226"/>
      <c r="L954" s="227"/>
      <c r="M954" s="227"/>
      <c r="N954" s="227"/>
      <c r="O954" s="227"/>
      <c r="P954" s="227"/>
      <c r="Q954" s="227"/>
      <c r="R954" s="227"/>
      <c r="S954" s="227"/>
      <c r="T954" s="227"/>
      <c r="U954" s="227"/>
      <c r="V954" s="227"/>
      <c r="W954" s="227"/>
      <c r="X954" s="227"/>
      <c r="Y954" s="227"/>
      <c r="Z954" s="228"/>
      <c r="AA954" s="485"/>
      <c r="AB954" s="227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7"/>
      <c r="G955" s="227"/>
      <c r="H955" s="227"/>
      <c r="I955" s="227"/>
      <c r="J955" s="486"/>
      <c r="K955" s="226"/>
      <c r="L955" s="227"/>
      <c r="M955" s="227"/>
      <c r="N955" s="227"/>
      <c r="O955" s="227"/>
      <c r="P955" s="227"/>
      <c r="Q955" s="227"/>
      <c r="R955" s="227"/>
      <c r="S955" s="227"/>
      <c r="T955" s="227"/>
      <c r="U955" s="227"/>
      <c r="V955" s="227"/>
      <c r="W955" s="227"/>
      <c r="X955" s="227"/>
      <c r="Y955" s="227"/>
      <c r="Z955" s="228"/>
      <c r="AA955" s="485"/>
      <c r="AB955" s="227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7"/>
      <c r="G956" s="227"/>
      <c r="H956" s="227"/>
      <c r="I956" s="227"/>
      <c r="J956" s="486"/>
      <c r="K956" s="226"/>
      <c r="L956" s="227"/>
      <c r="M956" s="227"/>
      <c r="N956" s="227"/>
      <c r="O956" s="227"/>
      <c r="P956" s="227"/>
      <c r="Q956" s="227"/>
      <c r="R956" s="227"/>
      <c r="S956" s="227"/>
      <c r="T956" s="227"/>
      <c r="U956" s="227"/>
      <c r="V956" s="227"/>
      <c r="W956" s="227"/>
      <c r="X956" s="227"/>
      <c r="Y956" s="227"/>
      <c r="Z956" s="228"/>
      <c r="AA956" s="485"/>
      <c r="AB956" s="227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7"/>
      <c r="G957" s="227"/>
      <c r="H957" s="227"/>
      <c r="I957" s="227"/>
      <c r="J957" s="486"/>
      <c r="K957" s="226"/>
      <c r="L957" s="227"/>
      <c r="M957" s="227"/>
      <c r="N957" s="227"/>
      <c r="O957" s="227"/>
      <c r="P957" s="227"/>
      <c r="Q957" s="227"/>
      <c r="R957" s="227"/>
      <c r="S957" s="227"/>
      <c r="T957" s="227"/>
      <c r="U957" s="227"/>
      <c r="V957" s="227"/>
      <c r="W957" s="227"/>
      <c r="X957" s="227"/>
      <c r="Y957" s="227"/>
      <c r="Z957" s="228"/>
      <c r="AA957" s="485"/>
      <c r="AB957" s="227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7"/>
      <c r="G958" s="227"/>
      <c r="H958" s="227"/>
      <c r="I958" s="227"/>
      <c r="J958" s="486"/>
      <c r="K958" s="226"/>
      <c r="L958" s="227"/>
      <c r="M958" s="227"/>
      <c r="N958" s="227"/>
      <c r="O958" s="227"/>
      <c r="P958" s="227"/>
      <c r="Q958" s="227"/>
      <c r="R958" s="227"/>
      <c r="S958" s="227"/>
      <c r="T958" s="227"/>
      <c r="U958" s="227"/>
      <c r="V958" s="227"/>
      <c r="W958" s="227"/>
      <c r="X958" s="227"/>
      <c r="Y958" s="227"/>
      <c r="Z958" s="228"/>
      <c r="AA958" s="485"/>
      <c r="AB958" s="227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7"/>
      <c r="G959" s="227"/>
      <c r="H959" s="227"/>
      <c r="I959" s="227"/>
      <c r="J959" s="486"/>
      <c r="K959" s="226"/>
      <c r="L959" s="227"/>
      <c r="M959" s="227"/>
      <c r="N959" s="227"/>
      <c r="O959" s="227"/>
      <c r="P959" s="227"/>
      <c r="Q959" s="227"/>
      <c r="R959" s="227"/>
      <c r="S959" s="227"/>
      <c r="T959" s="227"/>
      <c r="U959" s="227"/>
      <c r="V959" s="227"/>
      <c r="W959" s="227"/>
      <c r="X959" s="227"/>
      <c r="Y959" s="227"/>
      <c r="Z959" s="228"/>
      <c r="AA959" s="485"/>
      <c r="AB959" s="227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7"/>
      <c r="G960" s="227"/>
      <c r="H960" s="227"/>
      <c r="I960" s="227"/>
      <c r="J960" s="486"/>
      <c r="K960" s="226"/>
      <c r="L960" s="227"/>
      <c r="M960" s="227"/>
      <c r="N960" s="227"/>
      <c r="O960" s="227"/>
      <c r="P960" s="227"/>
      <c r="Q960" s="227"/>
      <c r="R960" s="227"/>
      <c r="S960" s="227"/>
      <c r="T960" s="227"/>
      <c r="U960" s="227"/>
      <c r="V960" s="227"/>
      <c r="W960" s="227"/>
      <c r="X960" s="227"/>
      <c r="Y960" s="227"/>
      <c r="Z960" s="228"/>
      <c r="AA960" s="485"/>
      <c r="AB960" s="227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7"/>
      <c r="G961" s="227"/>
      <c r="H961" s="227"/>
      <c r="I961" s="227"/>
      <c r="J961" s="486"/>
      <c r="K961" s="226"/>
      <c r="L961" s="227"/>
      <c r="M961" s="227"/>
      <c r="N961" s="227"/>
      <c r="O961" s="227"/>
      <c r="P961" s="227"/>
      <c r="Q961" s="227"/>
      <c r="R961" s="227"/>
      <c r="S961" s="227"/>
      <c r="T961" s="227"/>
      <c r="U961" s="227"/>
      <c r="V961" s="227"/>
      <c r="W961" s="227"/>
      <c r="X961" s="227"/>
      <c r="Y961" s="227"/>
      <c r="Z961" s="228"/>
      <c r="AA961" s="485"/>
      <c r="AB961" s="227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7"/>
      <c r="G962" s="227"/>
      <c r="H962" s="227"/>
      <c r="I962" s="227"/>
      <c r="J962" s="486"/>
      <c r="K962" s="226"/>
      <c r="L962" s="227"/>
      <c r="M962" s="227"/>
      <c r="N962" s="227"/>
      <c r="O962" s="227"/>
      <c r="P962" s="227"/>
      <c r="Q962" s="227"/>
      <c r="R962" s="227"/>
      <c r="S962" s="227"/>
      <c r="T962" s="227"/>
      <c r="U962" s="227"/>
      <c r="V962" s="227"/>
      <c r="W962" s="227"/>
      <c r="X962" s="227"/>
      <c r="Y962" s="227"/>
      <c r="Z962" s="228"/>
      <c r="AA962" s="485"/>
      <c r="AB962" s="227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7"/>
      <c r="G963" s="227"/>
      <c r="H963" s="227"/>
      <c r="I963" s="227"/>
      <c r="J963" s="486"/>
      <c r="K963" s="226"/>
      <c r="L963" s="227"/>
      <c r="M963" s="227"/>
      <c r="N963" s="227"/>
      <c r="O963" s="227"/>
      <c r="P963" s="227"/>
      <c r="Q963" s="227"/>
      <c r="R963" s="227"/>
      <c r="S963" s="227"/>
      <c r="T963" s="227"/>
      <c r="U963" s="227"/>
      <c r="V963" s="227"/>
      <c r="W963" s="227"/>
      <c r="X963" s="227"/>
      <c r="Y963" s="227"/>
      <c r="Z963" s="228"/>
      <c r="AA963" s="485"/>
      <c r="AB963" s="227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7"/>
      <c r="G964" s="227"/>
      <c r="H964" s="227"/>
      <c r="I964" s="227"/>
      <c r="J964" s="486"/>
      <c r="K964" s="226"/>
      <c r="L964" s="227"/>
      <c r="M964" s="227"/>
      <c r="N964" s="227"/>
      <c r="O964" s="227"/>
      <c r="P964" s="227"/>
      <c r="Q964" s="227"/>
      <c r="R964" s="227"/>
      <c r="S964" s="227"/>
      <c r="T964" s="227"/>
      <c r="U964" s="227"/>
      <c r="V964" s="227"/>
      <c r="W964" s="227"/>
      <c r="X964" s="227"/>
      <c r="Y964" s="227"/>
      <c r="Z964" s="228"/>
      <c r="AA964" s="485"/>
      <c r="AB964" s="227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7"/>
      <c r="G965" s="227"/>
      <c r="H965" s="227"/>
      <c r="I965" s="227"/>
      <c r="J965" s="486"/>
      <c r="K965" s="226"/>
      <c r="L965" s="227"/>
      <c r="M965" s="227"/>
      <c r="N965" s="227"/>
      <c r="O965" s="227"/>
      <c r="P965" s="227"/>
      <c r="Q965" s="227"/>
      <c r="R965" s="227"/>
      <c r="S965" s="227"/>
      <c r="T965" s="227"/>
      <c r="U965" s="227"/>
      <c r="V965" s="227"/>
      <c r="W965" s="227"/>
      <c r="X965" s="227"/>
      <c r="Y965" s="227"/>
      <c r="Z965" s="228"/>
      <c r="AA965" s="485"/>
      <c r="AB965" s="227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7"/>
      <c r="G966" s="227"/>
      <c r="H966" s="227"/>
      <c r="I966" s="227"/>
      <c r="J966" s="486"/>
      <c r="K966" s="226"/>
      <c r="L966" s="227"/>
      <c r="M966" s="227"/>
      <c r="N966" s="227"/>
      <c r="O966" s="227"/>
      <c r="P966" s="227"/>
      <c r="Q966" s="227"/>
      <c r="R966" s="227"/>
      <c r="S966" s="227"/>
      <c r="T966" s="227"/>
      <c r="U966" s="227"/>
      <c r="V966" s="227"/>
      <c r="W966" s="227"/>
      <c r="X966" s="227"/>
      <c r="Y966" s="227"/>
      <c r="Z966" s="228"/>
      <c r="AA966" s="485"/>
      <c r="AB966" s="227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7"/>
      <c r="G967" s="227"/>
      <c r="H967" s="227"/>
      <c r="I967" s="227"/>
      <c r="J967" s="486"/>
      <c r="K967" s="226"/>
      <c r="L967" s="227"/>
      <c r="M967" s="227"/>
      <c r="N967" s="227"/>
      <c r="O967" s="227"/>
      <c r="P967" s="227"/>
      <c r="Q967" s="227"/>
      <c r="R967" s="227"/>
      <c r="S967" s="227"/>
      <c r="T967" s="227"/>
      <c r="U967" s="227"/>
      <c r="V967" s="227"/>
      <c r="W967" s="227"/>
      <c r="X967" s="227"/>
      <c r="Y967" s="227"/>
      <c r="Z967" s="228"/>
      <c r="AA967" s="485"/>
      <c r="AB967" s="227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7"/>
      <c r="G968" s="227"/>
      <c r="H968" s="227"/>
      <c r="I968" s="227"/>
      <c r="J968" s="486"/>
      <c r="K968" s="226"/>
      <c r="L968" s="227"/>
      <c r="M968" s="227"/>
      <c r="N968" s="227"/>
      <c r="O968" s="227"/>
      <c r="P968" s="227"/>
      <c r="Q968" s="227"/>
      <c r="R968" s="227"/>
      <c r="S968" s="227"/>
      <c r="T968" s="227"/>
      <c r="U968" s="227"/>
      <c r="V968" s="227"/>
      <c r="W968" s="227"/>
      <c r="X968" s="227"/>
      <c r="Y968" s="227"/>
      <c r="Z968" s="228"/>
      <c r="AA968" s="485"/>
      <c r="AB968" s="227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7"/>
      <c r="G969" s="227"/>
      <c r="H969" s="227"/>
      <c r="I969" s="227"/>
      <c r="J969" s="486"/>
      <c r="K969" s="226"/>
      <c r="L969" s="227"/>
      <c r="M969" s="227"/>
      <c r="N969" s="227"/>
      <c r="O969" s="227"/>
      <c r="P969" s="227"/>
      <c r="Q969" s="227"/>
      <c r="R969" s="227"/>
      <c r="S969" s="227"/>
      <c r="T969" s="227"/>
      <c r="U969" s="227"/>
      <c r="V969" s="227"/>
      <c r="W969" s="227"/>
      <c r="X969" s="227"/>
      <c r="Y969" s="227"/>
      <c r="Z969" s="228"/>
      <c r="AA969" s="485"/>
      <c r="AB969" s="227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7"/>
      <c r="G970" s="227"/>
      <c r="H970" s="227"/>
      <c r="I970" s="227"/>
      <c r="J970" s="486"/>
      <c r="K970" s="226"/>
      <c r="L970" s="227"/>
      <c r="M970" s="227"/>
      <c r="N970" s="227"/>
      <c r="O970" s="227"/>
      <c r="P970" s="227"/>
      <c r="Q970" s="227"/>
      <c r="R970" s="227"/>
      <c r="S970" s="227"/>
      <c r="T970" s="227"/>
      <c r="U970" s="227"/>
      <c r="V970" s="227"/>
      <c r="W970" s="227"/>
      <c r="X970" s="227"/>
      <c r="Y970" s="227"/>
      <c r="Z970" s="228"/>
      <c r="AA970" s="485"/>
      <c r="AB970" s="227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7"/>
      <c r="G971" s="227"/>
      <c r="H971" s="227"/>
      <c r="I971" s="227"/>
      <c r="J971" s="486"/>
      <c r="K971" s="226"/>
      <c r="L971" s="227"/>
      <c r="M971" s="227"/>
      <c r="N971" s="227"/>
      <c r="O971" s="227"/>
      <c r="P971" s="227"/>
      <c r="Q971" s="227"/>
      <c r="R971" s="227"/>
      <c r="S971" s="227"/>
      <c r="T971" s="227"/>
      <c r="U971" s="227"/>
      <c r="V971" s="227"/>
      <c r="W971" s="227"/>
      <c r="X971" s="227"/>
      <c r="Y971" s="227"/>
      <c r="Z971" s="228"/>
      <c r="AA971" s="485"/>
      <c r="AB971" s="227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7"/>
      <c r="G972" s="227"/>
      <c r="H972" s="227"/>
      <c r="I972" s="227"/>
      <c r="J972" s="486"/>
      <c r="K972" s="226"/>
      <c r="L972" s="227"/>
      <c r="M972" s="227"/>
      <c r="N972" s="227"/>
      <c r="O972" s="227"/>
      <c r="P972" s="227"/>
      <c r="Q972" s="227"/>
      <c r="R972" s="227"/>
      <c r="S972" s="227"/>
      <c r="T972" s="227"/>
      <c r="U972" s="227"/>
      <c r="V972" s="227"/>
      <c r="W972" s="227"/>
      <c r="X972" s="227"/>
      <c r="Y972" s="227"/>
      <c r="Z972" s="228"/>
      <c r="AA972" s="485"/>
      <c r="AB972" s="227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7"/>
      <c r="G973" s="227"/>
      <c r="H973" s="227"/>
      <c r="I973" s="227"/>
      <c r="J973" s="486"/>
      <c r="K973" s="226"/>
      <c r="L973" s="227"/>
      <c r="M973" s="227"/>
      <c r="N973" s="227"/>
      <c r="O973" s="227"/>
      <c r="P973" s="227"/>
      <c r="Q973" s="227"/>
      <c r="R973" s="227"/>
      <c r="S973" s="227"/>
      <c r="T973" s="227"/>
      <c r="U973" s="227"/>
      <c r="V973" s="227"/>
      <c r="W973" s="227"/>
      <c r="X973" s="227"/>
      <c r="Y973" s="227"/>
      <c r="Z973" s="228"/>
      <c r="AA973" s="485"/>
      <c r="AB973" s="227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7"/>
      <c r="G974" s="227"/>
      <c r="H974" s="227"/>
      <c r="I974" s="227"/>
      <c r="J974" s="486"/>
      <c r="K974" s="226"/>
      <c r="L974" s="227"/>
      <c r="M974" s="227"/>
      <c r="N974" s="227"/>
      <c r="O974" s="227"/>
      <c r="P974" s="227"/>
      <c r="Q974" s="227"/>
      <c r="R974" s="227"/>
      <c r="S974" s="227"/>
      <c r="T974" s="227"/>
      <c r="U974" s="227"/>
      <c r="V974" s="227"/>
      <c r="W974" s="227"/>
      <c r="X974" s="227"/>
      <c r="Y974" s="227"/>
      <c r="Z974" s="228"/>
      <c r="AA974" s="485"/>
      <c r="AB974" s="227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7"/>
      <c r="G975" s="227"/>
      <c r="H975" s="227"/>
      <c r="I975" s="227"/>
      <c r="J975" s="486"/>
      <c r="K975" s="226"/>
      <c r="L975" s="227"/>
      <c r="M975" s="227"/>
      <c r="N975" s="227"/>
      <c r="O975" s="227"/>
      <c r="P975" s="227"/>
      <c r="Q975" s="227"/>
      <c r="R975" s="227"/>
      <c r="S975" s="227"/>
      <c r="T975" s="227"/>
      <c r="U975" s="227"/>
      <c r="V975" s="227"/>
      <c r="W975" s="227"/>
      <c r="X975" s="227"/>
      <c r="Y975" s="227"/>
      <c r="Z975" s="228"/>
      <c r="AA975" s="485"/>
      <c r="AB975" s="227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7"/>
      <c r="G976" s="227"/>
      <c r="H976" s="227"/>
      <c r="I976" s="227"/>
      <c r="J976" s="486"/>
      <c r="K976" s="226"/>
      <c r="L976" s="227"/>
      <c r="M976" s="227"/>
      <c r="N976" s="227"/>
      <c r="O976" s="227"/>
      <c r="P976" s="227"/>
      <c r="Q976" s="227"/>
      <c r="R976" s="227"/>
      <c r="S976" s="227"/>
      <c r="T976" s="227"/>
      <c r="U976" s="227"/>
      <c r="V976" s="227"/>
      <c r="W976" s="227"/>
      <c r="X976" s="227"/>
      <c r="Y976" s="227"/>
      <c r="Z976" s="228"/>
      <c r="AA976" s="485"/>
      <c r="AB976" s="227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7"/>
      <c r="G977" s="227"/>
      <c r="H977" s="227"/>
      <c r="I977" s="227"/>
      <c r="J977" s="486"/>
      <c r="K977" s="226"/>
      <c r="L977" s="227"/>
      <c r="M977" s="227"/>
      <c r="N977" s="227"/>
      <c r="O977" s="227"/>
      <c r="P977" s="227"/>
      <c r="Q977" s="227"/>
      <c r="R977" s="227"/>
      <c r="S977" s="227"/>
      <c r="T977" s="227"/>
      <c r="U977" s="227"/>
      <c r="V977" s="227"/>
      <c r="W977" s="227"/>
      <c r="X977" s="227"/>
      <c r="Y977" s="227"/>
      <c r="Z977" s="228"/>
      <c r="AA977" s="485"/>
      <c r="AB977" s="227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7"/>
      <c r="G978" s="227"/>
      <c r="H978" s="227"/>
      <c r="I978" s="227"/>
      <c r="J978" s="486"/>
      <c r="K978" s="226"/>
      <c r="L978" s="227"/>
      <c r="M978" s="227"/>
      <c r="N978" s="227"/>
      <c r="O978" s="227"/>
      <c r="P978" s="227"/>
      <c r="Q978" s="227"/>
      <c r="R978" s="227"/>
      <c r="S978" s="227"/>
      <c r="T978" s="227"/>
      <c r="U978" s="227"/>
      <c r="V978" s="227"/>
      <c r="W978" s="227"/>
      <c r="X978" s="227"/>
      <c r="Y978" s="227"/>
      <c r="Z978" s="228"/>
      <c r="AA978" s="485"/>
      <c r="AB978" s="227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7"/>
      <c r="G979" s="227"/>
      <c r="H979" s="227"/>
      <c r="I979" s="227"/>
      <c r="J979" s="486"/>
      <c r="K979" s="226"/>
      <c r="L979" s="227"/>
      <c r="M979" s="227"/>
      <c r="N979" s="227"/>
      <c r="O979" s="227"/>
      <c r="P979" s="227"/>
      <c r="Q979" s="227"/>
      <c r="R979" s="227"/>
      <c r="S979" s="227"/>
      <c r="T979" s="227"/>
      <c r="U979" s="227"/>
      <c r="V979" s="227"/>
      <c r="W979" s="227"/>
      <c r="X979" s="227"/>
      <c r="Y979" s="227"/>
      <c r="Z979" s="228"/>
      <c r="AA979" s="485"/>
      <c r="AB979" s="227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7"/>
      <c r="G980" s="227"/>
      <c r="H980" s="227"/>
      <c r="I980" s="227"/>
      <c r="J980" s="486"/>
      <c r="K980" s="226"/>
      <c r="L980" s="227"/>
      <c r="M980" s="227"/>
      <c r="N980" s="227"/>
      <c r="O980" s="227"/>
      <c r="P980" s="227"/>
      <c r="Q980" s="227"/>
      <c r="R980" s="227"/>
      <c r="S980" s="227"/>
      <c r="T980" s="227"/>
      <c r="U980" s="227"/>
      <c r="V980" s="227"/>
      <c r="W980" s="227"/>
      <c r="X980" s="227"/>
      <c r="Y980" s="227"/>
      <c r="Z980" s="228"/>
      <c r="AA980" s="485"/>
      <c r="AB980" s="227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7"/>
      <c r="G981" s="227"/>
      <c r="H981" s="227"/>
      <c r="I981" s="227"/>
      <c r="J981" s="486"/>
      <c r="K981" s="226"/>
      <c r="L981" s="227"/>
      <c r="M981" s="227"/>
      <c r="N981" s="227"/>
      <c r="O981" s="227"/>
      <c r="P981" s="227"/>
      <c r="Q981" s="227"/>
      <c r="R981" s="227"/>
      <c r="S981" s="227"/>
      <c r="T981" s="227"/>
      <c r="U981" s="227"/>
      <c r="V981" s="227"/>
      <c r="W981" s="227"/>
      <c r="X981" s="227"/>
      <c r="Y981" s="227"/>
      <c r="Z981" s="228"/>
      <c r="AA981" s="485"/>
      <c r="AB981" s="227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7"/>
      <c r="G982" s="227"/>
      <c r="H982" s="227"/>
      <c r="I982" s="227"/>
      <c r="J982" s="486"/>
      <c r="K982" s="226"/>
      <c r="L982" s="227"/>
      <c r="M982" s="227"/>
      <c r="N982" s="227"/>
      <c r="O982" s="227"/>
      <c r="P982" s="227"/>
      <c r="Q982" s="227"/>
      <c r="R982" s="227"/>
      <c r="S982" s="227"/>
      <c r="T982" s="227"/>
      <c r="U982" s="227"/>
      <c r="V982" s="227"/>
      <c r="W982" s="227"/>
      <c r="X982" s="227"/>
      <c r="Y982" s="227"/>
      <c r="Z982" s="228"/>
      <c r="AA982" s="485"/>
      <c r="AB982" s="227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7"/>
      <c r="G983" s="227"/>
      <c r="H983" s="227"/>
      <c r="I983" s="227"/>
      <c r="J983" s="486"/>
      <c r="K983" s="226"/>
      <c r="L983" s="227"/>
      <c r="M983" s="227"/>
      <c r="N983" s="227"/>
      <c r="O983" s="227"/>
      <c r="P983" s="227"/>
      <c r="Q983" s="227"/>
      <c r="R983" s="227"/>
      <c r="S983" s="227"/>
      <c r="T983" s="227"/>
      <c r="U983" s="227"/>
      <c r="V983" s="227"/>
      <c r="W983" s="227"/>
      <c r="X983" s="227"/>
      <c r="Y983" s="227"/>
      <c r="Z983" s="228"/>
      <c r="AA983" s="485"/>
      <c r="AB983" s="227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7"/>
      <c r="G984" s="227"/>
      <c r="H984" s="227"/>
      <c r="I984" s="227"/>
      <c r="J984" s="486"/>
      <c r="K984" s="226"/>
      <c r="L984" s="227"/>
      <c r="M984" s="227"/>
      <c r="N984" s="227"/>
      <c r="O984" s="227"/>
      <c r="P984" s="227"/>
      <c r="Q984" s="227"/>
      <c r="R984" s="227"/>
      <c r="S984" s="227"/>
      <c r="T984" s="227"/>
      <c r="U984" s="227"/>
      <c r="V984" s="227"/>
      <c r="W984" s="227"/>
      <c r="X984" s="227"/>
      <c r="Y984" s="227"/>
      <c r="Z984" s="228"/>
      <c r="AA984" s="485"/>
      <c r="AB984" s="227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7"/>
      <c r="G985" s="227"/>
      <c r="H985" s="227"/>
      <c r="I985" s="227"/>
      <c r="J985" s="486"/>
      <c r="K985" s="226"/>
      <c r="L985" s="227"/>
      <c r="M985" s="227"/>
      <c r="N985" s="227"/>
      <c r="O985" s="227"/>
      <c r="P985" s="227"/>
      <c r="Q985" s="227"/>
      <c r="R985" s="227"/>
      <c r="S985" s="227"/>
      <c r="T985" s="227"/>
      <c r="U985" s="227"/>
      <c r="V985" s="227"/>
      <c r="W985" s="227"/>
      <c r="X985" s="227"/>
      <c r="Y985" s="227"/>
      <c r="Z985" s="228"/>
      <c r="AA985" s="485"/>
      <c r="AB985" s="227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7"/>
      <c r="G986" s="227"/>
      <c r="H986" s="227"/>
      <c r="I986" s="227"/>
      <c r="J986" s="486"/>
      <c r="K986" s="226"/>
      <c r="L986" s="227"/>
      <c r="M986" s="227"/>
      <c r="N986" s="227"/>
      <c r="O986" s="227"/>
      <c r="P986" s="227"/>
      <c r="Q986" s="227"/>
      <c r="R986" s="227"/>
      <c r="S986" s="227"/>
      <c r="T986" s="227"/>
      <c r="U986" s="227"/>
      <c r="V986" s="227"/>
      <c r="W986" s="227"/>
      <c r="X986" s="227"/>
      <c r="Y986" s="227"/>
      <c r="Z986" s="228"/>
      <c r="AA986" s="485"/>
      <c r="AB986" s="227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7"/>
      <c r="G987" s="227"/>
      <c r="H987" s="227"/>
      <c r="I987" s="227"/>
      <c r="J987" s="486"/>
      <c r="K987" s="226"/>
      <c r="L987" s="227"/>
      <c r="M987" s="227"/>
      <c r="N987" s="227"/>
      <c r="O987" s="227"/>
      <c r="P987" s="227"/>
      <c r="Q987" s="227"/>
      <c r="R987" s="227"/>
      <c r="S987" s="227"/>
      <c r="T987" s="227"/>
      <c r="U987" s="227"/>
      <c r="V987" s="227"/>
      <c r="W987" s="227"/>
      <c r="X987" s="227"/>
      <c r="Y987" s="227"/>
      <c r="Z987" s="228"/>
      <c r="AA987" s="485"/>
      <c r="AB987" s="227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7"/>
      <c r="G988" s="227"/>
      <c r="H988" s="227"/>
      <c r="I988" s="227"/>
      <c r="J988" s="486"/>
      <c r="K988" s="226"/>
      <c r="L988" s="227"/>
      <c r="M988" s="227"/>
      <c r="N988" s="227"/>
      <c r="O988" s="227"/>
      <c r="P988" s="227"/>
      <c r="Q988" s="227"/>
      <c r="R988" s="227"/>
      <c r="S988" s="227"/>
      <c r="T988" s="227"/>
      <c r="U988" s="227"/>
      <c r="V988" s="227"/>
      <c r="W988" s="227"/>
      <c r="X988" s="227"/>
      <c r="Y988" s="227"/>
      <c r="Z988" s="228"/>
      <c r="AA988" s="485"/>
      <c r="AB988" s="227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7"/>
      <c r="G989" s="227"/>
      <c r="H989" s="227"/>
      <c r="I989" s="227"/>
      <c r="J989" s="486"/>
      <c r="K989" s="226"/>
      <c r="L989" s="227"/>
      <c r="M989" s="227"/>
      <c r="N989" s="227"/>
      <c r="O989" s="227"/>
      <c r="P989" s="227"/>
      <c r="Q989" s="227"/>
      <c r="R989" s="227"/>
      <c r="S989" s="227"/>
      <c r="T989" s="227"/>
      <c r="U989" s="227"/>
      <c r="V989" s="227"/>
      <c r="W989" s="227"/>
      <c r="X989" s="227"/>
      <c r="Y989" s="227"/>
      <c r="Z989" s="228"/>
      <c r="AA989" s="485"/>
      <c r="AB989" s="227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7"/>
      <c r="G990" s="227"/>
      <c r="H990" s="227"/>
      <c r="I990" s="227"/>
      <c r="J990" s="486"/>
      <c r="K990" s="226"/>
      <c r="L990" s="227"/>
      <c r="M990" s="227"/>
      <c r="N990" s="227"/>
      <c r="O990" s="227"/>
      <c r="P990" s="227"/>
      <c r="Q990" s="227"/>
      <c r="R990" s="227"/>
      <c r="S990" s="227"/>
      <c r="T990" s="227"/>
      <c r="U990" s="227"/>
      <c r="V990" s="227"/>
      <c r="W990" s="227"/>
      <c r="X990" s="227"/>
      <c r="Y990" s="227"/>
      <c r="Z990" s="228"/>
      <c r="AA990" s="485"/>
      <c r="AB990" s="227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7"/>
      <c r="G991" s="227"/>
      <c r="H991" s="227"/>
      <c r="I991" s="227"/>
      <c r="J991" s="486"/>
      <c r="K991" s="226"/>
      <c r="L991" s="227"/>
      <c r="M991" s="227"/>
      <c r="N991" s="227"/>
      <c r="O991" s="227"/>
      <c r="P991" s="227"/>
      <c r="Q991" s="227"/>
      <c r="R991" s="227"/>
      <c r="S991" s="227"/>
      <c r="T991" s="227"/>
      <c r="U991" s="227"/>
      <c r="V991" s="227"/>
      <c r="W991" s="227"/>
      <c r="X991" s="227"/>
      <c r="Y991" s="227"/>
      <c r="Z991" s="228"/>
      <c r="AA991" s="485"/>
      <c r="AB991" s="227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7"/>
      <c r="G992" s="227"/>
      <c r="H992" s="227"/>
      <c r="I992" s="227"/>
      <c r="J992" s="486"/>
      <c r="K992" s="226"/>
      <c r="L992" s="227"/>
      <c r="M992" s="227"/>
      <c r="N992" s="227"/>
      <c r="O992" s="227"/>
      <c r="P992" s="227"/>
      <c r="Q992" s="227"/>
      <c r="R992" s="227"/>
      <c r="S992" s="227"/>
      <c r="T992" s="227"/>
      <c r="U992" s="227"/>
      <c r="V992" s="227"/>
      <c r="W992" s="227"/>
      <c r="X992" s="227"/>
      <c r="Y992" s="227"/>
      <c r="Z992" s="228"/>
      <c r="AA992" s="485"/>
      <c r="AB992" s="227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7"/>
      <c r="G993" s="227"/>
      <c r="H993" s="227"/>
      <c r="I993" s="227"/>
      <c r="J993" s="486"/>
      <c r="K993" s="226"/>
      <c r="L993" s="227"/>
      <c r="M993" s="227"/>
      <c r="N993" s="227"/>
      <c r="O993" s="227"/>
      <c r="P993" s="227"/>
      <c r="Q993" s="227"/>
      <c r="R993" s="227"/>
      <c r="S993" s="227"/>
      <c r="T993" s="227"/>
      <c r="U993" s="227"/>
      <c r="V993" s="227"/>
      <c r="W993" s="227"/>
      <c r="X993" s="227"/>
      <c r="Y993" s="227"/>
      <c r="Z993" s="228"/>
      <c r="AA993" s="485"/>
      <c r="AB993" s="227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7"/>
      <c r="G994" s="227"/>
      <c r="H994" s="227"/>
      <c r="I994" s="227"/>
      <c r="J994" s="486"/>
      <c r="K994" s="226"/>
      <c r="L994" s="227"/>
      <c r="M994" s="227"/>
      <c r="N994" s="227"/>
      <c r="O994" s="227"/>
      <c r="P994" s="227"/>
      <c r="Q994" s="227"/>
      <c r="R994" s="227"/>
      <c r="S994" s="227"/>
      <c r="T994" s="227"/>
      <c r="U994" s="227"/>
      <c r="V994" s="227"/>
      <c r="W994" s="227"/>
      <c r="X994" s="227"/>
      <c r="Y994" s="227"/>
      <c r="Z994" s="228"/>
      <c r="AA994" s="485"/>
      <c r="AB994" s="227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7"/>
      <c r="G995" s="227"/>
      <c r="H995" s="227"/>
      <c r="I995" s="227"/>
      <c r="J995" s="486"/>
      <c r="K995" s="226"/>
      <c r="L995" s="227"/>
      <c r="M995" s="227"/>
      <c r="N995" s="227"/>
      <c r="O995" s="227"/>
      <c r="P995" s="227"/>
      <c r="Q995" s="227"/>
      <c r="R995" s="227"/>
      <c r="S995" s="227"/>
      <c r="T995" s="227"/>
      <c r="U995" s="227"/>
      <c r="V995" s="227"/>
      <c r="W995" s="227"/>
      <c r="X995" s="227"/>
      <c r="Y995" s="227"/>
      <c r="Z995" s="228"/>
      <c r="AA995" s="485"/>
      <c r="AB995" s="227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7"/>
      <c r="G996" s="227"/>
      <c r="H996" s="227"/>
      <c r="I996" s="227"/>
      <c r="J996" s="486"/>
      <c r="K996" s="226"/>
      <c r="L996" s="227"/>
      <c r="M996" s="227"/>
      <c r="N996" s="227"/>
      <c r="O996" s="227"/>
      <c r="P996" s="227"/>
      <c r="Q996" s="227"/>
      <c r="R996" s="227"/>
      <c r="S996" s="227"/>
      <c r="T996" s="227"/>
      <c r="U996" s="227"/>
      <c r="V996" s="227"/>
      <c r="W996" s="227"/>
      <c r="X996" s="227"/>
      <c r="Y996" s="227"/>
      <c r="Z996" s="228"/>
      <c r="AA996" s="485"/>
      <c r="AB996" s="227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7"/>
      <c r="G997" s="227"/>
      <c r="H997" s="227"/>
      <c r="I997" s="227"/>
      <c r="J997" s="486"/>
      <c r="K997" s="226"/>
      <c r="L997" s="227"/>
      <c r="M997" s="227"/>
      <c r="N997" s="227"/>
      <c r="O997" s="227"/>
      <c r="P997" s="227"/>
      <c r="Q997" s="227"/>
      <c r="R997" s="227"/>
      <c r="S997" s="227"/>
      <c r="T997" s="227"/>
      <c r="U997" s="227"/>
      <c r="V997" s="227"/>
      <c r="W997" s="227"/>
      <c r="X997" s="227"/>
      <c r="Y997" s="227"/>
      <c r="Z997" s="228"/>
      <c r="AA997" s="485"/>
      <c r="AB997" s="227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7"/>
      <c r="G998" s="227"/>
      <c r="H998" s="227"/>
      <c r="I998" s="227"/>
      <c r="J998" s="486"/>
      <c r="K998" s="226"/>
      <c r="L998" s="227"/>
      <c r="M998" s="227"/>
      <c r="N998" s="227"/>
      <c r="O998" s="227"/>
      <c r="P998" s="227"/>
      <c r="Q998" s="227"/>
      <c r="R998" s="227"/>
      <c r="S998" s="227"/>
      <c r="T998" s="227"/>
      <c r="U998" s="227"/>
      <c r="V998" s="227"/>
      <c r="W998" s="227"/>
      <c r="X998" s="227"/>
      <c r="Y998" s="227"/>
      <c r="Z998" s="228"/>
      <c r="AA998" s="485"/>
      <c r="AB998" s="227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7"/>
      <c r="G999" s="227"/>
      <c r="H999" s="227"/>
      <c r="I999" s="227"/>
      <c r="J999" s="486"/>
      <c r="K999" s="226"/>
      <c r="L999" s="227"/>
      <c r="M999" s="227"/>
      <c r="N999" s="227"/>
      <c r="O999" s="227"/>
      <c r="P999" s="227"/>
      <c r="Q999" s="227"/>
      <c r="R999" s="227"/>
      <c r="S999" s="227"/>
      <c r="T999" s="227"/>
      <c r="U999" s="227"/>
      <c r="V999" s="227"/>
      <c r="W999" s="227"/>
      <c r="X999" s="227"/>
      <c r="Y999" s="227"/>
      <c r="Z999" s="228"/>
      <c r="AA999" s="485"/>
      <c r="AB999" s="227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7"/>
      <c r="G1000" s="227"/>
      <c r="H1000" s="227"/>
      <c r="I1000" s="227"/>
      <c r="J1000" s="486"/>
      <c r="K1000" s="226"/>
      <c r="L1000" s="227"/>
      <c r="M1000" s="227"/>
      <c r="N1000" s="227"/>
      <c r="O1000" s="227"/>
      <c r="P1000" s="227"/>
      <c r="Q1000" s="227"/>
      <c r="R1000" s="227"/>
      <c r="S1000" s="227"/>
      <c r="T1000" s="227"/>
      <c r="U1000" s="227"/>
      <c r="V1000" s="227"/>
      <c r="W1000" s="227"/>
      <c r="X1000" s="227"/>
      <c r="Y1000" s="227"/>
      <c r="Z1000" s="228"/>
      <c r="AA1000" s="485"/>
      <c r="AB1000" s="227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7"/>
      <c r="G1001" s="227"/>
      <c r="H1001" s="227"/>
      <c r="I1001" s="227"/>
      <c r="J1001" s="486"/>
      <c r="K1001" s="226"/>
      <c r="L1001" s="227"/>
      <c r="M1001" s="227"/>
      <c r="N1001" s="227"/>
      <c r="O1001" s="227"/>
      <c r="P1001" s="227"/>
      <c r="Q1001" s="227"/>
      <c r="R1001" s="227"/>
      <c r="S1001" s="227"/>
      <c r="T1001" s="227"/>
      <c r="U1001" s="227"/>
      <c r="V1001" s="227"/>
      <c r="W1001" s="227"/>
      <c r="X1001" s="227"/>
      <c r="Y1001" s="227"/>
      <c r="Z1001" s="228"/>
      <c r="AA1001" s="485"/>
      <c r="AB1001" s="227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7"/>
      <c r="G1002" s="227"/>
      <c r="H1002" s="227"/>
      <c r="I1002" s="227"/>
      <c r="J1002" s="486"/>
      <c r="K1002" s="226"/>
      <c r="L1002" s="227"/>
      <c r="M1002" s="227"/>
      <c r="N1002" s="227"/>
      <c r="O1002" s="227"/>
      <c r="P1002" s="227"/>
      <c r="Q1002" s="227"/>
      <c r="R1002" s="227"/>
      <c r="S1002" s="227"/>
      <c r="T1002" s="227"/>
      <c r="U1002" s="227"/>
      <c r="V1002" s="227"/>
      <c r="W1002" s="227"/>
      <c r="X1002" s="227"/>
      <c r="Y1002" s="227"/>
      <c r="Z1002" s="228"/>
      <c r="AA1002" s="485"/>
      <c r="AB1002" s="227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7"/>
      <c r="G1003" s="227"/>
      <c r="H1003" s="227"/>
      <c r="I1003" s="227"/>
      <c r="J1003" s="486"/>
      <c r="K1003" s="226"/>
      <c r="L1003" s="227"/>
      <c r="M1003" s="227"/>
      <c r="N1003" s="227"/>
      <c r="O1003" s="227"/>
      <c r="P1003" s="227"/>
      <c r="Q1003" s="227"/>
      <c r="R1003" s="227"/>
      <c r="S1003" s="227"/>
      <c r="T1003" s="227"/>
      <c r="U1003" s="227"/>
      <c r="V1003" s="227"/>
      <c r="W1003" s="227"/>
      <c r="X1003" s="227"/>
      <c r="Y1003" s="227"/>
      <c r="Z1003" s="228"/>
      <c r="AA1003" s="485"/>
      <c r="AB1003" s="227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7"/>
      <c r="G1004" s="227"/>
      <c r="H1004" s="227"/>
      <c r="I1004" s="227"/>
      <c r="J1004" s="486"/>
      <c r="K1004" s="226"/>
      <c r="L1004" s="227"/>
      <c r="M1004" s="227"/>
      <c r="N1004" s="227"/>
      <c r="O1004" s="227"/>
      <c r="P1004" s="227"/>
      <c r="Q1004" s="227"/>
      <c r="R1004" s="227"/>
      <c r="S1004" s="227"/>
      <c r="T1004" s="227"/>
      <c r="U1004" s="227"/>
      <c r="V1004" s="227"/>
      <c r="W1004" s="227"/>
      <c r="X1004" s="227"/>
      <c r="Y1004" s="227"/>
      <c r="Z1004" s="228"/>
      <c r="AA1004" s="485"/>
      <c r="AB1004" s="227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7"/>
      <c r="G1005" s="227"/>
      <c r="H1005" s="227"/>
      <c r="I1005" s="227"/>
      <c r="J1005" s="486"/>
      <c r="K1005" s="226"/>
      <c r="L1005" s="227"/>
      <c r="M1005" s="227"/>
      <c r="N1005" s="227"/>
      <c r="O1005" s="227"/>
      <c r="P1005" s="227"/>
      <c r="Q1005" s="227"/>
      <c r="R1005" s="227"/>
      <c r="S1005" s="227"/>
      <c r="T1005" s="227"/>
      <c r="U1005" s="227"/>
      <c r="V1005" s="227"/>
      <c r="W1005" s="227"/>
      <c r="X1005" s="227"/>
      <c r="Y1005" s="227"/>
      <c r="Z1005" s="228"/>
      <c r="AA1005" s="485"/>
      <c r="AB1005" s="227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7"/>
      <c r="G1006" s="227"/>
      <c r="H1006" s="227"/>
      <c r="I1006" s="227"/>
      <c r="J1006" s="486"/>
      <c r="K1006" s="226"/>
      <c r="L1006" s="227"/>
      <c r="M1006" s="227"/>
      <c r="N1006" s="227"/>
      <c r="O1006" s="227"/>
      <c r="P1006" s="227"/>
      <c r="Q1006" s="227"/>
      <c r="R1006" s="227"/>
      <c r="S1006" s="227"/>
      <c r="T1006" s="227"/>
      <c r="U1006" s="227"/>
      <c r="V1006" s="227"/>
      <c r="W1006" s="227"/>
      <c r="X1006" s="227"/>
      <c r="Y1006" s="227"/>
      <c r="Z1006" s="228"/>
      <c r="AA1006" s="485"/>
      <c r="AB1006" s="227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7"/>
      <c r="G1007" s="227"/>
      <c r="H1007" s="227"/>
      <c r="I1007" s="227"/>
      <c r="J1007" s="486"/>
      <c r="K1007" s="226"/>
      <c r="L1007" s="227"/>
      <c r="M1007" s="227"/>
      <c r="N1007" s="227"/>
      <c r="O1007" s="227"/>
      <c r="P1007" s="227"/>
      <c r="Q1007" s="227"/>
      <c r="R1007" s="227"/>
      <c r="S1007" s="227"/>
      <c r="T1007" s="227"/>
      <c r="U1007" s="227"/>
      <c r="V1007" s="227"/>
      <c r="W1007" s="227"/>
      <c r="X1007" s="227"/>
      <c r="Y1007" s="227"/>
      <c r="Z1007" s="228"/>
      <c r="AA1007" s="485"/>
      <c r="AB1007" s="227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7"/>
      <c r="G1008" s="227"/>
      <c r="H1008" s="227"/>
      <c r="I1008" s="227"/>
      <c r="J1008" s="486"/>
      <c r="K1008" s="226"/>
      <c r="L1008" s="227"/>
      <c r="M1008" s="227"/>
      <c r="N1008" s="227"/>
      <c r="O1008" s="227"/>
      <c r="P1008" s="227"/>
      <c r="Q1008" s="227"/>
      <c r="R1008" s="227"/>
      <c r="S1008" s="227"/>
      <c r="T1008" s="227"/>
      <c r="U1008" s="227"/>
      <c r="V1008" s="227"/>
      <c r="W1008" s="227"/>
      <c r="X1008" s="227"/>
      <c r="Y1008" s="227"/>
      <c r="Z1008" s="228"/>
      <c r="AA1008" s="485"/>
      <c r="AB1008" s="227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7"/>
      <c r="G1009" s="227"/>
      <c r="H1009" s="227"/>
      <c r="I1009" s="227"/>
      <c r="J1009" s="486"/>
      <c r="K1009" s="226"/>
      <c r="L1009" s="227"/>
      <c r="M1009" s="227"/>
      <c r="N1009" s="227"/>
      <c r="O1009" s="227"/>
      <c r="P1009" s="227"/>
      <c r="Q1009" s="227"/>
      <c r="R1009" s="227"/>
      <c r="S1009" s="227"/>
      <c r="T1009" s="227"/>
      <c r="U1009" s="227"/>
      <c r="V1009" s="227"/>
      <c r="W1009" s="227"/>
      <c r="X1009" s="227"/>
      <c r="Y1009" s="227"/>
      <c r="Z1009" s="228"/>
      <c r="AA1009" s="485"/>
      <c r="AB1009" s="227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7"/>
      <c r="G1010" s="227"/>
      <c r="H1010" s="227"/>
      <c r="I1010" s="227"/>
      <c r="J1010" s="486"/>
      <c r="K1010" s="226"/>
      <c r="L1010" s="227"/>
      <c r="M1010" s="227"/>
      <c r="N1010" s="227"/>
      <c r="O1010" s="227"/>
      <c r="P1010" s="227"/>
      <c r="Q1010" s="227"/>
      <c r="R1010" s="227"/>
      <c r="S1010" s="227"/>
      <c r="T1010" s="227"/>
      <c r="U1010" s="227"/>
      <c r="V1010" s="227"/>
      <c r="W1010" s="227"/>
      <c r="X1010" s="227"/>
      <c r="Y1010" s="227"/>
      <c r="Z1010" s="228"/>
      <c r="AA1010" s="485"/>
      <c r="AB1010" s="227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7"/>
      <c r="G1011" s="227"/>
      <c r="H1011" s="227"/>
      <c r="I1011" s="227"/>
      <c r="J1011" s="486"/>
      <c r="K1011" s="226"/>
      <c r="L1011" s="227"/>
      <c r="M1011" s="227"/>
      <c r="N1011" s="227"/>
      <c r="O1011" s="227"/>
      <c r="P1011" s="227"/>
      <c r="Q1011" s="227"/>
      <c r="R1011" s="227"/>
      <c r="S1011" s="227"/>
      <c r="T1011" s="227"/>
      <c r="U1011" s="227"/>
      <c r="V1011" s="227"/>
      <c r="W1011" s="227"/>
      <c r="X1011" s="227"/>
      <c r="Y1011" s="227"/>
      <c r="Z1011" s="228"/>
      <c r="AA1011" s="485"/>
      <c r="AB1011" s="227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7"/>
      <c r="G1012" s="227"/>
      <c r="H1012" s="227"/>
      <c r="I1012" s="227"/>
      <c r="J1012" s="486"/>
      <c r="K1012" s="226"/>
      <c r="L1012" s="227"/>
      <c r="M1012" s="227"/>
      <c r="N1012" s="227"/>
      <c r="O1012" s="227"/>
      <c r="P1012" s="227"/>
      <c r="Q1012" s="227"/>
      <c r="R1012" s="227"/>
      <c r="S1012" s="227"/>
      <c r="T1012" s="227"/>
      <c r="U1012" s="227"/>
      <c r="V1012" s="227"/>
      <c r="W1012" s="227"/>
      <c r="X1012" s="227"/>
      <c r="Y1012" s="227"/>
      <c r="Z1012" s="228"/>
      <c r="AA1012" s="485"/>
      <c r="AB1012" s="227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7"/>
      <c r="G1013" s="227"/>
      <c r="H1013" s="227"/>
      <c r="I1013" s="227"/>
      <c r="J1013" s="486"/>
      <c r="K1013" s="226"/>
      <c r="L1013" s="227"/>
      <c r="M1013" s="227"/>
      <c r="N1013" s="227"/>
      <c r="O1013" s="227"/>
      <c r="P1013" s="227"/>
      <c r="Q1013" s="227"/>
      <c r="R1013" s="227"/>
      <c r="S1013" s="227"/>
      <c r="T1013" s="227"/>
      <c r="U1013" s="227"/>
      <c r="V1013" s="227"/>
      <c r="W1013" s="227"/>
      <c r="X1013" s="227"/>
      <c r="Y1013" s="227"/>
      <c r="Z1013" s="228"/>
      <c r="AA1013" s="485"/>
      <c r="AB1013" s="227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7"/>
      <c r="G1014" s="227"/>
      <c r="H1014" s="227"/>
      <c r="I1014" s="227"/>
      <c r="J1014" s="486"/>
      <c r="K1014" s="226"/>
      <c r="L1014" s="227"/>
      <c r="M1014" s="227"/>
      <c r="N1014" s="227"/>
      <c r="O1014" s="227"/>
      <c r="P1014" s="227"/>
      <c r="Q1014" s="227"/>
      <c r="R1014" s="227"/>
      <c r="S1014" s="227"/>
      <c r="T1014" s="227"/>
      <c r="U1014" s="227"/>
      <c r="V1014" s="227"/>
      <c r="W1014" s="227"/>
      <c r="X1014" s="227"/>
      <c r="Y1014" s="227"/>
      <c r="Z1014" s="228"/>
      <c r="AA1014" s="485"/>
      <c r="AB1014" s="227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7"/>
      <c r="G1015" s="227"/>
      <c r="H1015" s="227"/>
      <c r="I1015" s="227"/>
      <c r="J1015" s="486"/>
      <c r="K1015" s="226"/>
      <c r="L1015" s="227"/>
      <c r="M1015" s="227"/>
      <c r="N1015" s="227"/>
      <c r="O1015" s="227"/>
      <c r="P1015" s="227"/>
      <c r="Q1015" s="227"/>
      <c r="R1015" s="227"/>
      <c r="S1015" s="227"/>
      <c r="T1015" s="227"/>
      <c r="U1015" s="227"/>
      <c r="V1015" s="227"/>
      <c r="W1015" s="227"/>
      <c r="X1015" s="227"/>
      <c r="Y1015" s="227"/>
      <c r="Z1015" s="228"/>
      <c r="AA1015" s="485"/>
      <c r="AB1015" s="227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7"/>
      <c r="G1016" s="227"/>
      <c r="H1016" s="227"/>
      <c r="I1016" s="227"/>
      <c r="J1016" s="486"/>
      <c r="K1016" s="226"/>
      <c r="L1016" s="227"/>
      <c r="M1016" s="227"/>
      <c r="N1016" s="227"/>
      <c r="O1016" s="227"/>
      <c r="P1016" s="227"/>
      <c r="Q1016" s="227"/>
      <c r="R1016" s="227"/>
      <c r="S1016" s="227"/>
      <c r="T1016" s="227"/>
      <c r="U1016" s="227"/>
      <c r="V1016" s="227"/>
      <c r="W1016" s="227"/>
      <c r="X1016" s="227"/>
      <c r="Y1016" s="227"/>
      <c r="Z1016" s="228"/>
      <c r="AA1016" s="485"/>
      <c r="AB1016" s="227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7"/>
      <c r="G1017" s="227"/>
      <c r="H1017" s="227"/>
      <c r="I1017" s="227"/>
      <c r="J1017" s="486"/>
      <c r="K1017" s="226"/>
      <c r="L1017" s="227"/>
      <c r="M1017" s="227"/>
      <c r="N1017" s="227"/>
      <c r="O1017" s="227"/>
      <c r="P1017" s="227"/>
      <c r="Q1017" s="227"/>
      <c r="R1017" s="227"/>
      <c r="S1017" s="227"/>
      <c r="T1017" s="227"/>
      <c r="U1017" s="227"/>
      <c r="V1017" s="227"/>
      <c r="W1017" s="227"/>
      <c r="X1017" s="227"/>
      <c r="Y1017" s="227"/>
      <c r="Z1017" s="228"/>
      <c r="AA1017" s="485"/>
      <c r="AB1017" s="227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7"/>
      <c r="G1018" s="227"/>
      <c r="H1018" s="227"/>
      <c r="I1018" s="227"/>
      <c r="J1018" s="486"/>
      <c r="K1018" s="226"/>
      <c r="L1018" s="227"/>
      <c r="M1018" s="227"/>
      <c r="N1018" s="227"/>
      <c r="O1018" s="227"/>
      <c r="P1018" s="227"/>
      <c r="Q1018" s="227"/>
      <c r="R1018" s="227"/>
      <c r="S1018" s="227"/>
      <c r="T1018" s="227"/>
      <c r="U1018" s="227"/>
      <c r="V1018" s="227"/>
      <c r="W1018" s="227"/>
      <c r="X1018" s="227"/>
      <c r="Y1018" s="227"/>
      <c r="Z1018" s="228"/>
      <c r="AA1018" s="485"/>
      <c r="AB1018" s="227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7"/>
      <c r="G1019" s="227"/>
      <c r="H1019" s="227"/>
      <c r="I1019" s="227"/>
      <c r="J1019" s="486"/>
      <c r="K1019" s="226"/>
      <c r="L1019" s="227"/>
      <c r="M1019" s="227"/>
      <c r="N1019" s="227"/>
      <c r="O1019" s="227"/>
      <c r="P1019" s="227"/>
      <c r="Q1019" s="227"/>
      <c r="R1019" s="227"/>
      <c r="S1019" s="227"/>
      <c r="T1019" s="227"/>
      <c r="U1019" s="227"/>
      <c r="V1019" s="227"/>
      <c r="W1019" s="227"/>
      <c r="X1019" s="227"/>
      <c r="Y1019" s="227"/>
      <c r="Z1019" s="228"/>
      <c r="AA1019" s="485"/>
      <c r="AB1019" s="227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7"/>
      <c r="G1020" s="227"/>
      <c r="H1020" s="227"/>
      <c r="I1020" s="227"/>
      <c r="J1020" s="486"/>
      <c r="K1020" s="226"/>
      <c r="L1020" s="227"/>
      <c r="M1020" s="227"/>
      <c r="N1020" s="227"/>
      <c r="O1020" s="227"/>
      <c r="P1020" s="227"/>
      <c r="Q1020" s="227"/>
      <c r="R1020" s="227"/>
      <c r="S1020" s="227"/>
      <c r="T1020" s="227"/>
      <c r="U1020" s="227"/>
      <c r="V1020" s="227"/>
      <c r="W1020" s="227"/>
      <c r="X1020" s="227"/>
      <c r="Y1020" s="227"/>
      <c r="Z1020" s="228"/>
      <c r="AA1020" s="485"/>
      <c r="AB1020" s="227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7"/>
      <c r="G1021" s="227"/>
      <c r="H1021" s="227"/>
      <c r="I1021" s="227"/>
      <c r="J1021" s="486"/>
      <c r="K1021" s="226"/>
      <c r="L1021" s="227"/>
      <c r="M1021" s="227"/>
      <c r="N1021" s="227"/>
      <c r="O1021" s="227"/>
      <c r="P1021" s="227"/>
      <c r="Q1021" s="227"/>
      <c r="R1021" s="227"/>
      <c r="S1021" s="227"/>
      <c r="T1021" s="227"/>
      <c r="U1021" s="227"/>
      <c r="V1021" s="227"/>
      <c r="W1021" s="227"/>
      <c r="X1021" s="227"/>
      <c r="Y1021" s="227"/>
      <c r="Z1021" s="228"/>
      <c r="AA1021" s="485"/>
      <c r="AB1021" s="227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7"/>
      <c r="G1022" s="227"/>
      <c r="H1022" s="227"/>
      <c r="I1022" s="227"/>
      <c r="J1022" s="486"/>
      <c r="K1022" s="226"/>
      <c r="L1022" s="227"/>
      <c r="M1022" s="227"/>
      <c r="N1022" s="227"/>
      <c r="O1022" s="227"/>
      <c r="P1022" s="227"/>
      <c r="Q1022" s="227"/>
      <c r="R1022" s="227"/>
      <c r="S1022" s="227"/>
      <c r="T1022" s="227"/>
      <c r="U1022" s="227"/>
      <c r="V1022" s="227"/>
      <c r="W1022" s="227"/>
      <c r="X1022" s="227"/>
      <c r="Y1022" s="227"/>
      <c r="Z1022" s="228"/>
      <c r="AA1022" s="485"/>
      <c r="AB1022" s="227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7"/>
      <c r="G1023" s="227"/>
      <c r="H1023" s="227"/>
      <c r="I1023" s="227"/>
      <c r="J1023" s="486"/>
      <c r="K1023" s="226"/>
      <c r="L1023" s="227"/>
      <c r="M1023" s="227"/>
      <c r="N1023" s="227"/>
      <c r="O1023" s="227"/>
      <c r="P1023" s="227"/>
      <c r="Q1023" s="227"/>
      <c r="R1023" s="227"/>
      <c r="S1023" s="227"/>
      <c r="T1023" s="227"/>
      <c r="U1023" s="227"/>
      <c r="V1023" s="227"/>
      <c r="W1023" s="227"/>
      <c r="X1023" s="227"/>
      <c r="Y1023" s="227"/>
      <c r="Z1023" s="228"/>
      <c r="AA1023" s="485"/>
      <c r="AB1023" s="227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7"/>
      <c r="G1024" s="227"/>
      <c r="H1024" s="227"/>
      <c r="I1024" s="227"/>
      <c r="J1024" s="486"/>
      <c r="K1024" s="226"/>
      <c r="L1024" s="227"/>
      <c r="M1024" s="227"/>
      <c r="N1024" s="227"/>
      <c r="O1024" s="227"/>
      <c r="P1024" s="227"/>
      <c r="Q1024" s="227"/>
      <c r="R1024" s="227"/>
      <c r="S1024" s="227"/>
      <c r="T1024" s="227"/>
      <c r="U1024" s="227"/>
      <c r="V1024" s="227"/>
      <c r="W1024" s="227"/>
      <c r="X1024" s="227"/>
      <c r="Y1024" s="227"/>
      <c r="Z1024" s="228"/>
      <c r="AA1024" s="485"/>
      <c r="AB1024" s="227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7"/>
      <c r="G1025" s="227"/>
      <c r="H1025" s="227"/>
      <c r="I1025" s="227"/>
      <c r="J1025" s="486"/>
      <c r="K1025" s="226"/>
      <c r="L1025" s="227"/>
      <c r="M1025" s="227"/>
      <c r="N1025" s="227"/>
      <c r="O1025" s="227"/>
      <c r="P1025" s="227"/>
      <c r="Q1025" s="227"/>
      <c r="R1025" s="227"/>
      <c r="S1025" s="227"/>
      <c r="T1025" s="227"/>
      <c r="U1025" s="227"/>
      <c r="V1025" s="227"/>
      <c r="W1025" s="227"/>
      <c r="X1025" s="227"/>
      <c r="Y1025" s="227"/>
      <c r="Z1025" s="228"/>
      <c r="AA1025" s="485"/>
      <c r="AB1025" s="227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7"/>
      <c r="G1026" s="227"/>
      <c r="H1026" s="227"/>
      <c r="I1026" s="227"/>
      <c r="J1026" s="486"/>
      <c r="K1026" s="226"/>
      <c r="L1026" s="227"/>
      <c r="M1026" s="227"/>
      <c r="N1026" s="227"/>
      <c r="O1026" s="227"/>
      <c r="P1026" s="227"/>
      <c r="Q1026" s="227"/>
      <c r="R1026" s="227"/>
      <c r="S1026" s="227"/>
      <c r="T1026" s="227"/>
      <c r="U1026" s="227"/>
      <c r="V1026" s="227"/>
      <c r="W1026" s="227"/>
      <c r="X1026" s="227"/>
      <c r="Y1026" s="227"/>
      <c r="Z1026" s="228"/>
      <c r="AA1026" s="485"/>
      <c r="AB1026" s="227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7"/>
      <c r="G1027" s="227"/>
      <c r="H1027" s="227"/>
      <c r="I1027" s="227"/>
      <c r="J1027" s="486"/>
      <c r="K1027" s="226"/>
      <c r="L1027" s="227"/>
      <c r="M1027" s="227"/>
      <c r="N1027" s="227"/>
      <c r="O1027" s="227"/>
      <c r="P1027" s="227"/>
      <c r="Q1027" s="227"/>
      <c r="R1027" s="227"/>
      <c r="S1027" s="227"/>
      <c r="T1027" s="227"/>
      <c r="U1027" s="227"/>
      <c r="V1027" s="227"/>
      <c r="W1027" s="227"/>
      <c r="X1027" s="227"/>
      <c r="Y1027" s="227"/>
      <c r="Z1027" s="228"/>
      <c r="AA1027" s="485"/>
      <c r="AB1027" s="227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7"/>
      <c r="G1028" s="227"/>
      <c r="H1028" s="227"/>
      <c r="I1028" s="227"/>
      <c r="J1028" s="486"/>
      <c r="K1028" s="226"/>
      <c r="L1028" s="227"/>
      <c r="M1028" s="227"/>
      <c r="N1028" s="227"/>
      <c r="O1028" s="227"/>
      <c r="P1028" s="227"/>
      <c r="Q1028" s="227"/>
      <c r="R1028" s="227"/>
      <c r="S1028" s="227"/>
      <c r="T1028" s="227"/>
      <c r="U1028" s="227"/>
      <c r="V1028" s="227"/>
      <c r="W1028" s="227"/>
      <c r="X1028" s="227"/>
      <c r="Y1028" s="227"/>
      <c r="Z1028" s="228"/>
      <c r="AA1028" s="485"/>
      <c r="AB1028" s="227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7"/>
      <c r="G1029" s="227"/>
      <c r="H1029" s="227"/>
      <c r="I1029" s="227"/>
      <c r="J1029" s="486"/>
      <c r="K1029" s="226"/>
      <c r="L1029" s="227"/>
      <c r="M1029" s="227"/>
      <c r="N1029" s="227"/>
      <c r="O1029" s="227"/>
      <c r="P1029" s="227"/>
      <c r="Q1029" s="227"/>
      <c r="R1029" s="227"/>
      <c r="S1029" s="227"/>
      <c r="T1029" s="227"/>
      <c r="U1029" s="227"/>
      <c r="V1029" s="227"/>
      <c r="W1029" s="227"/>
      <c r="X1029" s="227"/>
      <c r="Y1029" s="227"/>
      <c r="Z1029" s="228"/>
      <c r="AA1029" s="485"/>
      <c r="AB1029" s="227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7"/>
      <c r="G1030" s="227"/>
      <c r="H1030" s="227"/>
      <c r="I1030" s="227"/>
      <c r="J1030" s="486"/>
      <c r="K1030" s="226"/>
      <c r="L1030" s="227"/>
      <c r="M1030" s="227"/>
      <c r="N1030" s="227"/>
      <c r="O1030" s="227"/>
      <c r="P1030" s="227"/>
      <c r="Q1030" s="227"/>
      <c r="R1030" s="227"/>
      <c r="S1030" s="227"/>
      <c r="T1030" s="227"/>
      <c r="U1030" s="227"/>
      <c r="V1030" s="227"/>
      <c r="W1030" s="227"/>
      <c r="X1030" s="227"/>
      <c r="Y1030" s="227"/>
      <c r="Z1030" s="228"/>
      <c r="AA1030" s="485"/>
      <c r="AB1030" s="227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7"/>
      <c r="G1031" s="227"/>
      <c r="H1031" s="227"/>
      <c r="I1031" s="227"/>
      <c r="J1031" s="486"/>
      <c r="K1031" s="226"/>
      <c r="L1031" s="227"/>
      <c r="M1031" s="227"/>
      <c r="N1031" s="227"/>
      <c r="O1031" s="227"/>
      <c r="P1031" s="227"/>
      <c r="Q1031" s="227"/>
      <c r="R1031" s="227"/>
      <c r="S1031" s="227"/>
      <c r="T1031" s="227"/>
      <c r="U1031" s="227"/>
      <c r="V1031" s="227"/>
      <c r="W1031" s="227"/>
      <c r="X1031" s="227"/>
      <c r="Y1031" s="227"/>
      <c r="Z1031" s="228"/>
      <c r="AA1031" s="485"/>
      <c r="AB1031" s="227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7"/>
      <c r="G1032" s="227"/>
      <c r="H1032" s="227"/>
      <c r="I1032" s="227"/>
      <c r="J1032" s="486"/>
      <c r="K1032" s="226"/>
      <c r="L1032" s="227"/>
      <c r="M1032" s="227"/>
      <c r="N1032" s="227"/>
      <c r="O1032" s="227"/>
      <c r="P1032" s="227"/>
      <c r="Q1032" s="227"/>
      <c r="R1032" s="227"/>
      <c r="S1032" s="227"/>
      <c r="T1032" s="227"/>
      <c r="U1032" s="227"/>
      <c r="V1032" s="227"/>
      <c r="W1032" s="227"/>
      <c r="X1032" s="227"/>
      <c r="Y1032" s="227"/>
      <c r="Z1032" s="228"/>
      <c r="AA1032" s="485"/>
      <c r="AB1032" s="227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7"/>
      <c r="G1033" s="227"/>
      <c r="H1033" s="227"/>
      <c r="I1033" s="227"/>
      <c r="J1033" s="486"/>
      <c r="K1033" s="226"/>
      <c r="L1033" s="227"/>
      <c r="M1033" s="227"/>
      <c r="N1033" s="227"/>
      <c r="O1033" s="227"/>
      <c r="P1033" s="227"/>
      <c r="Q1033" s="227"/>
      <c r="R1033" s="227"/>
      <c r="S1033" s="227"/>
      <c r="T1033" s="227"/>
      <c r="U1033" s="227"/>
      <c r="V1033" s="227"/>
      <c r="W1033" s="227"/>
      <c r="X1033" s="227"/>
      <c r="Y1033" s="227"/>
      <c r="Z1033" s="228"/>
      <c r="AA1033" s="485"/>
      <c r="AB1033" s="227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7"/>
      <c r="G1034" s="227"/>
      <c r="H1034" s="227"/>
      <c r="I1034" s="227"/>
      <c r="J1034" s="486"/>
      <c r="K1034" s="226"/>
      <c r="L1034" s="227"/>
      <c r="M1034" s="227"/>
      <c r="N1034" s="227"/>
      <c r="O1034" s="227"/>
      <c r="P1034" s="227"/>
      <c r="Q1034" s="227"/>
      <c r="R1034" s="227"/>
      <c r="S1034" s="227"/>
      <c r="T1034" s="227"/>
      <c r="U1034" s="227"/>
      <c r="V1034" s="227"/>
      <c r="W1034" s="227"/>
      <c r="X1034" s="227"/>
      <c r="Y1034" s="227"/>
      <c r="Z1034" s="228"/>
      <c r="AA1034" s="485"/>
      <c r="AB1034" s="227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7"/>
      <c r="G1035" s="227"/>
      <c r="H1035" s="227"/>
      <c r="I1035" s="227"/>
      <c r="J1035" s="486"/>
      <c r="K1035" s="226"/>
      <c r="L1035" s="227"/>
      <c r="M1035" s="227"/>
      <c r="N1035" s="227"/>
      <c r="O1035" s="227"/>
      <c r="P1035" s="227"/>
      <c r="Q1035" s="227"/>
      <c r="R1035" s="227"/>
      <c r="S1035" s="227"/>
      <c r="T1035" s="227"/>
      <c r="U1035" s="227"/>
      <c r="V1035" s="227"/>
      <c r="W1035" s="227"/>
      <c r="X1035" s="227"/>
      <c r="Y1035" s="227"/>
      <c r="Z1035" s="228"/>
      <c r="AA1035" s="485"/>
      <c r="AB1035" s="227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7"/>
      <c r="G1036" s="227"/>
      <c r="H1036" s="227"/>
      <c r="I1036" s="227"/>
      <c r="J1036" s="486"/>
      <c r="K1036" s="226"/>
      <c r="L1036" s="227"/>
      <c r="M1036" s="227"/>
      <c r="N1036" s="227"/>
      <c r="O1036" s="227"/>
      <c r="P1036" s="227"/>
      <c r="Q1036" s="227"/>
      <c r="R1036" s="227"/>
      <c r="S1036" s="227"/>
      <c r="T1036" s="227"/>
      <c r="U1036" s="227"/>
      <c r="V1036" s="227"/>
      <c r="W1036" s="227"/>
      <c r="X1036" s="227"/>
      <c r="Y1036" s="227"/>
      <c r="Z1036" s="228"/>
      <c r="AA1036" s="485"/>
      <c r="AB1036" s="227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7"/>
      <c r="G1037" s="227"/>
      <c r="H1037" s="227"/>
      <c r="I1037" s="227"/>
      <c r="J1037" s="486"/>
      <c r="K1037" s="226"/>
      <c r="L1037" s="227"/>
      <c r="M1037" s="227"/>
      <c r="N1037" s="227"/>
      <c r="O1037" s="227"/>
      <c r="P1037" s="227"/>
      <c r="Q1037" s="227"/>
      <c r="R1037" s="227"/>
      <c r="S1037" s="227"/>
      <c r="T1037" s="227"/>
      <c r="U1037" s="227"/>
      <c r="V1037" s="227"/>
      <c r="W1037" s="227"/>
      <c r="X1037" s="227"/>
      <c r="Y1037" s="227"/>
      <c r="Z1037" s="228"/>
      <c r="AA1037" s="485"/>
      <c r="AB1037" s="227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7"/>
      <c r="G1038" s="227"/>
      <c r="H1038" s="227"/>
      <c r="I1038" s="227"/>
      <c r="J1038" s="486"/>
      <c r="K1038" s="226"/>
      <c r="L1038" s="227"/>
      <c r="M1038" s="227"/>
      <c r="N1038" s="227"/>
      <c r="O1038" s="227"/>
      <c r="P1038" s="227"/>
      <c r="Q1038" s="227"/>
      <c r="R1038" s="227"/>
      <c r="S1038" s="227"/>
      <c r="T1038" s="227"/>
      <c r="U1038" s="227"/>
      <c r="V1038" s="227"/>
      <c r="W1038" s="227"/>
      <c r="X1038" s="227"/>
      <c r="Y1038" s="227"/>
      <c r="Z1038" s="228"/>
      <c r="AA1038" s="485"/>
      <c r="AB1038" s="227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7"/>
      <c r="G1039" s="227"/>
      <c r="H1039" s="227"/>
      <c r="I1039" s="227"/>
      <c r="J1039" s="486"/>
      <c r="K1039" s="226"/>
      <c r="L1039" s="227"/>
      <c r="M1039" s="227"/>
      <c r="N1039" s="227"/>
      <c r="O1039" s="227"/>
      <c r="P1039" s="227"/>
      <c r="Q1039" s="227"/>
      <c r="R1039" s="227"/>
      <c r="S1039" s="227"/>
      <c r="T1039" s="227"/>
      <c r="U1039" s="227"/>
      <c r="V1039" s="227"/>
      <c r="W1039" s="227"/>
      <c r="X1039" s="227"/>
      <c r="Y1039" s="227"/>
      <c r="Z1039" s="228"/>
      <c r="AA1039" s="485"/>
      <c r="AB1039" s="227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7"/>
      <c r="G1040" s="227"/>
      <c r="H1040" s="227"/>
      <c r="I1040" s="227"/>
      <c r="J1040" s="486"/>
      <c r="K1040" s="226"/>
      <c r="L1040" s="227"/>
      <c r="M1040" s="227"/>
      <c r="N1040" s="227"/>
      <c r="O1040" s="227"/>
      <c r="P1040" s="227"/>
      <c r="Q1040" s="227"/>
      <c r="R1040" s="227"/>
      <c r="S1040" s="227"/>
      <c r="T1040" s="227"/>
      <c r="U1040" s="227"/>
      <c r="V1040" s="227"/>
      <c r="W1040" s="227"/>
      <c r="X1040" s="227"/>
      <c r="Y1040" s="227"/>
      <c r="Z1040" s="228"/>
      <c r="AA1040" s="485"/>
      <c r="AB1040" s="227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7"/>
      <c r="G1041" s="227"/>
      <c r="H1041" s="227"/>
      <c r="I1041" s="227"/>
      <c r="J1041" s="486"/>
      <c r="K1041" s="226"/>
      <c r="L1041" s="227"/>
      <c r="M1041" s="227"/>
      <c r="N1041" s="227"/>
      <c r="O1041" s="227"/>
      <c r="P1041" s="227"/>
      <c r="Q1041" s="227"/>
      <c r="R1041" s="227"/>
      <c r="S1041" s="227"/>
      <c r="T1041" s="227"/>
      <c r="U1041" s="227"/>
      <c r="V1041" s="227"/>
      <c r="W1041" s="227"/>
      <c r="X1041" s="227"/>
      <c r="Y1041" s="227"/>
      <c r="Z1041" s="228"/>
      <c r="AA1041" s="485"/>
      <c r="AB1041" s="227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7"/>
      <c r="G1042" s="227"/>
      <c r="H1042" s="227"/>
      <c r="I1042" s="227"/>
      <c r="J1042" s="486"/>
      <c r="K1042" s="226"/>
      <c r="L1042" s="227"/>
      <c r="M1042" s="227"/>
      <c r="N1042" s="227"/>
      <c r="O1042" s="227"/>
      <c r="P1042" s="227"/>
      <c r="Q1042" s="227"/>
      <c r="R1042" s="227"/>
      <c r="S1042" s="227"/>
      <c r="T1042" s="227"/>
      <c r="U1042" s="227"/>
      <c r="V1042" s="227"/>
      <c r="W1042" s="227"/>
      <c r="X1042" s="227"/>
      <c r="Y1042" s="227"/>
      <c r="Z1042" s="228"/>
      <c r="AA1042" s="485"/>
      <c r="AB1042" s="227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7"/>
      <c r="G1043" s="227"/>
      <c r="H1043" s="227"/>
      <c r="I1043" s="227"/>
      <c r="J1043" s="486"/>
      <c r="K1043" s="226"/>
      <c r="L1043" s="227"/>
      <c r="M1043" s="227"/>
      <c r="N1043" s="227"/>
      <c r="O1043" s="227"/>
      <c r="P1043" s="227"/>
      <c r="Q1043" s="227"/>
      <c r="R1043" s="227"/>
      <c r="S1043" s="227"/>
      <c r="T1043" s="227"/>
      <c r="U1043" s="227"/>
      <c r="V1043" s="227"/>
      <c r="W1043" s="227"/>
      <c r="X1043" s="227"/>
      <c r="Y1043" s="227"/>
      <c r="Z1043" s="228"/>
      <c r="AA1043" s="485"/>
      <c r="AB1043" s="227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7"/>
      <c r="G1044" s="227"/>
      <c r="H1044" s="227"/>
      <c r="I1044" s="227"/>
      <c r="J1044" s="486"/>
      <c r="K1044" s="226"/>
      <c r="L1044" s="227"/>
      <c r="M1044" s="227"/>
      <c r="N1044" s="227"/>
      <c r="O1044" s="227"/>
      <c r="P1044" s="227"/>
      <c r="Q1044" s="227"/>
      <c r="R1044" s="227"/>
      <c r="S1044" s="227"/>
      <c r="T1044" s="227"/>
      <c r="U1044" s="227"/>
      <c r="V1044" s="227"/>
      <c r="W1044" s="227"/>
      <c r="X1044" s="227"/>
      <c r="Y1044" s="227"/>
      <c r="Z1044" s="228"/>
      <c r="AA1044" s="485"/>
      <c r="AB1044" s="227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7"/>
      <c r="G1045" s="227"/>
      <c r="H1045" s="227"/>
      <c r="I1045" s="227"/>
      <c r="J1045" s="486"/>
      <c r="K1045" s="226"/>
      <c r="L1045" s="227"/>
      <c r="M1045" s="227"/>
      <c r="N1045" s="227"/>
      <c r="O1045" s="227"/>
      <c r="P1045" s="227"/>
      <c r="Q1045" s="227"/>
      <c r="R1045" s="227"/>
      <c r="S1045" s="227"/>
      <c r="T1045" s="227"/>
      <c r="U1045" s="227"/>
      <c r="V1045" s="227"/>
      <c r="W1045" s="227"/>
      <c r="X1045" s="227"/>
      <c r="Y1045" s="227"/>
      <c r="Z1045" s="228"/>
      <c r="AA1045" s="485"/>
      <c r="AB1045" s="227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7"/>
      <c r="G1046" s="227"/>
      <c r="H1046" s="227"/>
      <c r="I1046" s="227"/>
      <c r="J1046" s="486"/>
      <c r="K1046" s="226"/>
      <c r="L1046" s="227"/>
      <c r="M1046" s="227"/>
      <c r="N1046" s="227"/>
      <c r="O1046" s="227"/>
      <c r="P1046" s="227"/>
      <c r="Q1046" s="227"/>
      <c r="R1046" s="227"/>
      <c r="S1046" s="227"/>
      <c r="T1046" s="227"/>
      <c r="U1046" s="227"/>
      <c r="V1046" s="227"/>
      <c r="W1046" s="227"/>
      <c r="X1046" s="227"/>
      <c r="Y1046" s="227"/>
      <c r="Z1046" s="228"/>
      <c r="AA1046" s="485"/>
      <c r="AB1046" s="227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7"/>
      <c r="G1047" s="227"/>
      <c r="H1047" s="227"/>
      <c r="I1047" s="227"/>
      <c r="J1047" s="486"/>
      <c r="K1047" s="226"/>
      <c r="L1047" s="227"/>
      <c r="M1047" s="227"/>
      <c r="N1047" s="227"/>
      <c r="O1047" s="227"/>
      <c r="P1047" s="227"/>
      <c r="Q1047" s="227"/>
      <c r="R1047" s="227"/>
      <c r="S1047" s="227"/>
      <c r="T1047" s="227"/>
      <c r="U1047" s="227"/>
      <c r="V1047" s="227"/>
      <c r="W1047" s="227"/>
      <c r="X1047" s="227"/>
      <c r="Y1047" s="227"/>
      <c r="Z1047" s="228"/>
      <c r="AA1047" s="485"/>
      <c r="AB1047" s="227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7"/>
      <c r="G1048" s="227"/>
      <c r="H1048" s="227"/>
      <c r="I1048" s="227"/>
      <c r="J1048" s="486"/>
      <c r="K1048" s="226"/>
      <c r="L1048" s="227"/>
      <c r="M1048" s="227"/>
      <c r="N1048" s="227"/>
      <c r="O1048" s="227"/>
      <c r="P1048" s="227"/>
      <c r="Q1048" s="227"/>
      <c r="R1048" s="227"/>
      <c r="S1048" s="227"/>
      <c r="T1048" s="227"/>
      <c r="U1048" s="227"/>
      <c r="V1048" s="227"/>
      <c r="W1048" s="227"/>
      <c r="X1048" s="227"/>
      <c r="Y1048" s="227"/>
      <c r="Z1048" s="228"/>
      <c r="AA1048" s="485"/>
      <c r="AB1048" s="227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7"/>
      <c r="G1049" s="227"/>
      <c r="H1049" s="227"/>
      <c r="I1049" s="227"/>
      <c r="J1049" s="486"/>
      <c r="K1049" s="226"/>
      <c r="L1049" s="227"/>
      <c r="M1049" s="227"/>
      <c r="N1049" s="227"/>
      <c r="O1049" s="227"/>
      <c r="P1049" s="227"/>
      <c r="Q1049" s="227"/>
      <c r="R1049" s="227"/>
      <c r="S1049" s="227"/>
      <c r="T1049" s="227"/>
      <c r="U1049" s="227"/>
      <c r="V1049" s="227"/>
      <c r="W1049" s="227"/>
      <c r="X1049" s="227"/>
      <c r="Y1049" s="227"/>
      <c r="Z1049" s="228"/>
      <c r="AA1049" s="485"/>
      <c r="AB1049" s="227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7"/>
      <c r="G1050" s="227"/>
      <c r="H1050" s="227"/>
      <c r="I1050" s="227"/>
      <c r="J1050" s="486"/>
      <c r="K1050" s="226"/>
      <c r="L1050" s="227"/>
      <c r="M1050" s="227"/>
      <c r="N1050" s="227"/>
      <c r="O1050" s="227"/>
      <c r="P1050" s="227"/>
      <c r="Q1050" s="227"/>
      <c r="R1050" s="227"/>
      <c r="S1050" s="227"/>
      <c r="T1050" s="227"/>
      <c r="U1050" s="227"/>
      <c r="V1050" s="227"/>
      <c r="W1050" s="227"/>
      <c r="X1050" s="227"/>
      <c r="Y1050" s="227"/>
      <c r="Z1050" s="228"/>
      <c r="AA1050" s="485"/>
      <c r="AB1050" s="227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7"/>
      <c r="G1051" s="227"/>
      <c r="H1051" s="227"/>
      <c r="I1051" s="227"/>
      <c r="J1051" s="486"/>
      <c r="K1051" s="226"/>
      <c r="L1051" s="227"/>
      <c r="M1051" s="227"/>
      <c r="N1051" s="227"/>
      <c r="O1051" s="227"/>
      <c r="P1051" s="227"/>
      <c r="Q1051" s="227"/>
      <c r="R1051" s="227"/>
      <c r="S1051" s="227"/>
      <c r="T1051" s="227"/>
      <c r="U1051" s="227"/>
      <c r="V1051" s="227"/>
      <c r="W1051" s="227"/>
      <c r="X1051" s="227"/>
      <c r="Y1051" s="227"/>
      <c r="Z1051" s="228"/>
      <c r="AA1051" s="485"/>
      <c r="AB1051" s="227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7"/>
      <c r="G1052" s="227"/>
      <c r="H1052" s="227"/>
      <c r="I1052" s="227"/>
      <c r="J1052" s="486"/>
      <c r="K1052" s="226"/>
      <c r="L1052" s="227"/>
      <c r="M1052" s="227"/>
      <c r="N1052" s="227"/>
      <c r="O1052" s="227"/>
      <c r="P1052" s="227"/>
      <c r="Q1052" s="227"/>
      <c r="R1052" s="227"/>
      <c r="S1052" s="227"/>
      <c r="T1052" s="227"/>
      <c r="U1052" s="227"/>
      <c r="V1052" s="227"/>
      <c r="W1052" s="227"/>
      <c r="X1052" s="227"/>
      <c r="Y1052" s="227"/>
      <c r="Z1052" s="228"/>
      <c r="AA1052" s="485"/>
      <c r="AB1052" s="227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7"/>
      <c r="G1053" s="227"/>
      <c r="H1053" s="227"/>
      <c r="I1053" s="227"/>
      <c r="J1053" s="486"/>
      <c r="K1053" s="226"/>
      <c r="L1053" s="227"/>
      <c r="M1053" s="227"/>
      <c r="N1053" s="227"/>
      <c r="O1053" s="227"/>
      <c r="P1053" s="227"/>
      <c r="Q1053" s="227"/>
      <c r="R1053" s="227"/>
      <c r="S1053" s="227"/>
      <c r="T1053" s="227"/>
      <c r="U1053" s="227"/>
      <c r="V1053" s="227"/>
      <c r="W1053" s="227"/>
      <c r="X1053" s="227"/>
      <c r="Y1053" s="227"/>
      <c r="Z1053" s="228"/>
      <c r="AA1053" s="485"/>
      <c r="AB1053" s="227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7"/>
      <c r="G1054" s="227"/>
      <c r="H1054" s="227"/>
      <c r="I1054" s="227"/>
      <c r="J1054" s="486"/>
      <c r="K1054" s="226"/>
      <c r="L1054" s="227"/>
      <c r="M1054" s="227"/>
      <c r="N1054" s="227"/>
      <c r="O1054" s="227"/>
      <c r="P1054" s="227"/>
      <c r="Q1054" s="227"/>
      <c r="R1054" s="227"/>
      <c r="S1054" s="227"/>
      <c r="T1054" s="227"/>
      <c r="U1054" s="227"/>
      <c r="V1054" s="227"/>
      <c r="W1054" s="227"/>
      <c r="X1054" s="227"/>
      <c r="Y1054" s="227"/>
      <c r="Z1054" s="228"/>
      <c r="AA1054" s="485"/>
      <c r="AB1054" s="227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7"/>
      <c r="G1055" s="227"/>
      <c r="H1055" s="227"/>
      <c r="I1055" s="227"/>
      <c r="J1055" s="486"/>
      <c r="K1055" s="226"/>
      <c r="L1055" s="227"/>
      <c r="M1055" s="227"/>
      <c r="N1055" s="227"/>
      <c r="O1055" s="227"/>
      <c r="P1055" s="227"/>
      <c r="Q1055" s="227"/>
      <c r="R1055" s="227"/>
      <c r="S1055" s="227"/>
      <c r="T1055" s="227"/>
      <c r="U1055" s="227"/>
      <c r="V1055" s="227"/>
      <c r="W1055" s="227"/>
      <c r="X1055" s="227"/>
      <c r="Y1055" s="227"/>
      <c r="Z1055" s="228"/>
      <c r="AA1055" s="485"/>
      <c r="AB1055" s="227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7"/>
      <c r="G1056" s="227"/>
      <c r="H1056" s="227"/>
      <c r="I1056" s="227"/>
      <c r="J1056" s="486"/>
      <c r="K1056" s="226"/>
      <c r="L1056" s="227"/>
      <c r="M1056" s="227"/>
      <c r="N1056" s="227"/>
      <c r="O1056" s="227"/>
      <c r="P1056" s="227"/>
      <c r="Q1056" s="227"/>
      <c r="R1056" s="227"/>
      <c r="S1056" s="227"/>
      <c r="T1056" s="227"/>
      <c r="U1056" s="227"/>
      <c r="V1056" s="227"/>
      <c r="W1056" s="227"/>
      <c r="X1056" s="227"/>
      <c r="Y1056" s="227"/>
      <c r="Z1056" s="228"/>
      <c r="AA1056" s="485"/>
      <c r="AB1056" s="227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7"/>
      <c r="G1057" s="227"/>
      <c r="H1057" s="227"/>
      <c r="I1057" s="227"/>
      <c r="J1057" s="486"/>
      <c r="K1057" s="226"/>
      <c r="L1057" s="227"/>
      <c r="M1057" s="227"/>
      <c r="N1057" s="227"/>
      <c r="O1057" s="227"/>
      <c r="P1057" s="227"/>
      <c r="Q1057" s="227"/>
      <c r="R1057" s="227"/>
      <c r="S1057" s="227"/>
      <c r="T1057" s="227"/>
      <c r="U1057" s="227"/>
      <c r="V1057" s="227"/>
      <c r="W1057" s="227"/>
      <c r="X1057" s="227"/>
      <c r="Y1057" s="227"/>
      <c r="Z1057" s="228"/>
      <c r="AA1057" s="485"/>
      <c r="AB1057" s="227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7"/>
      <c r="G1058" s="227"/>
      <c r="H1058" s="227"/>
      <c r="I1058" s="227"/>
      <c r="J1058" s="486"/>
      <c r="K1058" s="226"/>
      <c r="L1058" s="227"/>
      <c r="M1058" s="227"/>
      <c r="N1058" s="227"/>
      <c r="O1058" s="227"/>
      <c r="P1058" s="227"/>
      <c r="Q1058" s="227"/>
      <c r="R1058" s="227"/>
      <c r="S1058" s="227"/>
      <c r="T1058" s="227"/>
      <c r="U1058" s="227"/>
      <c r="V1058" s="227"/>
      <c r="W1058" s="227"/>
      <c r="X1058" s="227"/>
      <c r="Y1058" s="227"/>
      <c r="Z1058" s="228"/>
      <c r="AA1058" s="485"/>
      <c r="AB1058" s="227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7"/>
      <c r="G1059" s="227"/>
      <c r="H1059" s="227"/>
      <c r="I1059" s="227"/>
      <c r="J1059" s="486"/>
      <c r="K1059" s="226"/>
      <c r="L1059" s="227"/>
      <c r="M1059" s="227"/>
      <c r="N1059" s="227"/>
      <c r="O1059" s="227"/>
      <c r="P1059" s="227"/>
      <c r="Q1059" s="227"/>
      <c r="R1059" s="227"/>
      <c r="S1059" s="227"/>
      <c r="T1059" s="227"/>
      <c r="U1059" s="227"/>
      <c r="V1059" s="227"/>
      <c r="W1059" s="227"/>
      <c r="X1059" s="227"/>
      <c r="Y1059" s="227"/>
      <c r="Z1059" s="228"/>
      <c r="AA1059" s="485"/>
      <c r="AB1059" s="227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7"/>
      <c r="G1060" s="227"/>
      <c r="H1060" s="227"/>
      <c r="I1060" s="227"/>
      <c r="J1060" s="486"/>
      <c r="K1060" s="226"/>
      <c r="L1060" s="227"/>
      <c r="M1060" s="227"/>
      <c r="N1060" s="227"/>
      <c r="O1060" s="227"/>
      <c r="P1060" s="227"/>
      <c r="Q1060" s="227"/>
      <c r="R1060" s="227"/>
      <c r="S1060" s="227"/>
      <c r="T1060" s="227"/>
      <c r="U1060" s="227"/>
      <c r="V1060" s="227"/>
      <c r="W1060" s="227"/>
      <c r="X1060" s="227"/>
      <c r="Y1060" s="227"/>
      <c r="Z1060" s="228"/>
      <c r="AA1060" s="485"/>
      <c r="AB1060" s="227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7"/>
      <c r="G1061" s="227"/>
      <c r="H1061" s="227"/>
      <c r="I1061" s="227"/>
      <c r="J1061" s="486"/>
      <c r="K1061" s="226"/>
      <c r="L1061" s="227"/>
      <c r="M1061" s="227"/>
      <c r="N1061" s="227"/>
      <c r="O1061" s="227"/>
      <c r="P1061" s="227"/>
      <c r="Q1061" s="227"/>
      <c r="R1061" s="227"/>
      <c r="S1061" s="227"/>
      <c r="T1061" s="227"/>
      <c r="U1061" s="227"/>
      <c r="V1061" s="227"/>
      <c r="W1061" s="227"/>
      <c r="X1061" s="227"/>
      <c r="Y1061" s="227"/>
      <c r="Z1061" s="228"/>
      <c r="AA1061" s="485"/>
      <c r="AB1061" s="227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7"/>
      <c r="G1062" s="227"/>
      <c r="H1062" s="227"/>
      <c r="I1062" s="227"/>
      <c r="J1062" s="486"/>
      <c r="K1062" s="226"/>
      <c r="L1062" s="227"/>
      <c r="M1062" s="227"/>
      <c r="N1062" s="227"/>
      <c r="O1062" s="227"/>
      <c r="P1062" s="227"/>
      <c r="Q1062" s="227"/>
      <c r="R1062" s="227"/>
      <c r="S1062" s="227"/>
      <c r="T1062" s="227"/>
      <c r="U1062" s="227"/>
      <c r="V1062" s="227"/>
      <c r="W1062" s="227"/>
      <c r="X1062" s="227"/>
      <c r="Y1062" s="227"/>
      <c r="Z1062" s="228"/>
      <c r="AA1062" s="485"/>
      <c r="AB1062" s="227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7"/>
      <c r="G1063" s="227"/>
      <c r="H1063" s="227"/>
      <c r="I1063" s="227"/>
      <c r="J1063" s="486"/>
      <c r="K1063" s="226"/>
      <c r="L1063" s="227"/>
      <c r="M1063" s="227"/>
      <c r="N1063" s="227"/>
      <c r="O1063" s="227"/>
      <c r="P1063" s="227"/>
      <c r="Q1063" s="227"/>
      <c r="R1063" s="227"/>
      <c r="S1063" s="227"/>
      <c r="T1063" s="227"/>
      <c r="U1063" s="227"/>
      <c r="V1063" s="227"/>
      <c r="W1063" s="227"/>
      <c r="X1063" s="227"/>
      <c r="Y1063" s="227"/>
      <c r="Z1063" s="228"/>
      <c r="AA1063" s="485"/>
      <c r="AB1063" s="227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7"/>
      <c r="G1064" s="227"/>
      <c r="H1064" s="227"/>
      <c r="I1064" s="227"/>
      <c r="J1064" s="486"/>
      <c r="K1064" s="226"/>
      <c r="L1064" s="227"/>
      <c r="M1064" s="227"/>
      <c r="N1064" s="227"/>
      <c r="O1064" s="227"/>
      <c r="P1064" s="227"/>
      <c r="Q1064" s="227"/>
      <c r="R1064" s="227"/>
      <c r="S1064" s="227"/>
      <c r="T1064" s="227"/>
      <c r="U1064" s="227"/>
      <c r="V1064" s="227"/>
      <c r="W1064" s="227"/>
      <c r="X1064" s="227"/>
      <c r="Y1064" s="227"/>
      <c r="Z1064" s="228"/>
      <c r="AA1064" s="485"/>
      <c r="AB1064" s="227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7"/>
      <c r="G1065" s="227"/>
      <c r="H1065" s="227"/>
      <c r="I1065" s="227"/>
      <c r="J1065" s="486"/>
      <c r="K1065" s="226"/>
      <c r="L1065" s="227"/>
      <c r="M1065" s="227"/>
      <c r="N1065" s="227"/>
      <c r="O1065" s="227"/>
      <c r="P1065" s="227"/>
      <c r="Q1065" s="227"/>
      <c r="R1065" s="227"/>
      <c r="S1065" s="227"/>
      <c r="T1065" s="227"/>
      <c r="U1065" s="227"/>
      <c r="V1065" s="227"/>
      <c r="W1065" s="227"/>
      <c r="X1065" s="227"/>
      <c r="Y1065" s="227"/>
      <c r="Z1065" s="228"/>
      <c r="AA1065" s="485"/>
      <c r="AB1065" s="227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7"/>
      <c r="G1066" s="227"/>
      <c r="H1066" s="227"/>
      <c r="I1066" s="227"/>
      <c r="J1066" s="486"/>
      <c r="K1066" s="226"/>
      <c r="L1066" s="227"/>
      <c r="M1066" s="227"/>
      <c r="N1066" s="227"/>
      <c r="O1066" s="227"/>
      <c r="P1066" s="227"/>
      <c r="Q1066" s="227"/>
      <c r="R1066" s="227"/>
      <c r="S1066" s="227"/>
      <c r="T1066" s="227"/>
      <c r="U1066" s="227"/>
      <c r="V1066" s="227"/>
      <c r="W1066" s="227"/>
      <c r="X1066" s="227"/>
      <c r="Y1066" s="227"/>
      <c r="Z1066" s="228"/>
      <c r="AA1066" s="485"/>
      <c r="AB1066" s="227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7"/>
      <c r="G1067" s="227"/>
      <c r="H1067" s="227"/>
      <c r="I1067" s="227"/>
      <c r="J1067" s="486"/>
      <c r="K1067" s="226"/>
      <c r="L1067" s="227"/>
      <c r="M1067" s="227"/>
      <c r="N1067" s="227"/>
      <c r="O1067" s="227"/>
      <c r="P1067" s="227"/>
      <c r="Q1067" s="227"/>
      <c r="R1067" s="227"/>
      <c r="S1067" s="227"/>
      <c r="T1067" s="227"/>
      <c r="U1067" s="227"/>
      <c r="V1067" s="227"/>
      <c r="W1067" s="227"/>
      <c r="X1067" s="227"/>
      <c r="Y1067" s="227"/>
      <c r="Z1067" s="228"/>
      <c r="AA1067" s="485"/>
      <c r="AB1067" s="227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7"/>
      <c r="G1068" s="227"/>
      <c r="H1068" s="227"/>
      <c r="I1068" s="227"/>
      <c r="J1068" s="486"/>
      <c r="K1068" s="226"/>
      <c r="L1068" s="227"/>
      <c r="M1068" s="227"/>
      <c r="N1068" s="227"/>
      <c r="O1068" s="227"/>
      <c r="P1068" s="227"/>
      <c r="Q1068" s="227"/>
      <c r="R1068" s="227"/>
      <c r="S1068" s="227"/>
      <c r="T1068" s="227"/>
      <c r="U1068" s="227"/>
      <c r="V1068" s="227"/>
      <c r="W1068" s="227"/>
      <c r="X1068" s="227"/>
      <c r="Y1068" s="227"/>
      <c r="Z1068" s="228"/>
      <c r="AA1068" s="485"/>
      <c r="AB1068" s="227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7"/>
      <c r="G1069" s="227"/>
      <c r="H1069" s="227"/>
      <c r="I1069" s="227"/>
      <c r="J1069" s="486"/>
      <c r="K1069" s="226"/>
      <c r="L1069" s="227"/>
      <c r="M1069" s="227"/>
      <c r="N1069" s="227"/>
      <c r="O1069" s="227"/>
      <c r="P1069" s="227"/>
      <c r="Q1069" s="227"/>
      <c r="R1069" s="227"/>
      <c r="S1069" s="227"/>
      <c r="T1069" s="227"/>
      <c r="U1069" s="227"/>
      <c r="V1069" s="227"/>
      <c r="W1069" s="227"/>
      <c r="X1069" s="227"/>
      <c r="Y1069" s="227"/>
      <c r="Z1069" s="228"/>
      <c r="AA1069" s="485"/>
      <c r="AB1069" s="227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7"/>
      <c r="G1070" s="227"/>
      <c r="H1070" s="227"/>
      <c r="I1070" s="227"/>
      <c r="J1070" s="486"/>
      <c r="K1070" s="226"/>
      <c r="L1070" s="227"/>
      <c r="M1070" s="227"/>
      <c r="N1070" s="227"/>
      <c r="O1070" s="227"/>
      <c r="P1070" s="227"/>
      <c r="Q1070" s="227"/>
      <c r="R1070" s="227"/>
      <c r="S1070" s="227"/>
      <c r="T1070" s="227"/>
      <c r="U1070" s="227"/>
      <c r="V1070" s="227"/>
      <c r="W1070" s="227"/>
      <c r="X1070" s="227"/>
      <c r="Y1070" s="227"/>
      <c r="Z1070" s="228"/>
      <c r="AA1070" s="485"/>
      <c r="AB1070" s="227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7"/>
      <c r="G1071" s="227"/>
      <c r="H1071" s="227"/>
      <c r="I1071" s="227"/>
      <c r="J1071" s="486"/>
      <c r="K1071" s="226"/>
      <c r="L1071" s="227"/>
      <c r="M1071" s="227"/>
      <c r="N1071" s="227"/>
      <c r="O1071" s="227"/>
      <c r="P1071" s="227"/>
      <c r="Q1071" s="227"/>
      <c r="R1071" s="227"/>
      <c r="S1071" s="227"/>
      <c r="T1071" s="227"/>
      <c r="U1071" s="227"/>
      <c r="V1071" s="227"/>
      <c r="W1071" s="227"/>
      <c r="X1071" s="227"/>
      <c r="Y1071" s="227"/>
      <c r="Z1071" s="228"/>
      <c r="AA1071" s="485"/>
      <c r="AB1071" s="227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7"/>
      <c r="G1072" s="227"/>
      <c r="H1072" s="227"/>
      <c r="I1072" s="227"/>
      <c r="J1072" s="486"/>
      <c r="K1072" s="226"/>
      <c r="L1072" s="227"/>
      <c r="M1072" s="227"/>
      <c r="N1072" s="227"/>
      <c r="O1072" s="227"/>
      <c r="P1072" s="227"/>
      <c r="Q1072" s="227"/>
      <c r="R1072" s="227"/>
      <c r="S1072" s="227"/>
      <c r="T1072" s="227"/>
      <c r="U1072" s="227"/>
      <c r="V1072" s="227"/>
      <c r="W1072" s="227"/>
      <c r="X1072" s="227"/>
      <c r="Y1072" s="227"/>
      <c r="Z1072" s="228"/>
      <c r="AA1072" s="485"/>
      <c r="AB1072" s="227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7"/>
      <c r="G1073" s="227"/>
      <c r="H1073" s="227"/>
      <c r="I1073" s="227"/>
      <c r="J1073" s="486"/>
      <c r="K1073" s="226"/>
      <c r="L1073" s="227"/>
      <c r="M1073" s="227"/>
      <c r="N1073" s="227"/>
      <c r="O1073" s="227"/>
      <c r="P1073" s="227"/>
      <c r="Q1073" s="227"/>
      <c r="R1073" s="227"/>
      <c r="S1073" s="227"/>
      <c r="T1073" s="227"/>
      <c r="U1073" s="227"/>
      <c r="V1073" s="227"/>
      <c r="W1073" s="227"/>
      <c r="X1073" s="227"/>
      <c r="Y1073" s="227"/>
      <c r="Z1073" s="228"/>
      <c r="AA1073" s="485"/>
      <c r="AB1073" s="227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7"/>
      <c r="G1074" s="227"/>
      <c r="H1074" s="227"/>
      <c r="I1074" s="227"/>
      <c r="J1074" s="486"/>
      <c r="K1074" s="226"/>
      <c r="L1074" s="227"/>
      <c r="M1074" s="227"/>
      <c r="N1074" s="227"/>
      <c r="O1074" s="227"/>
      <c r="P1074" s="227"/>
      <c r="Q1074" s="227"/>
      <c r="R1074" s="227"/>
      <c r="S1074" s="227"/>
      <c r="T1074" s="227"/>
      <c r="U1074" s="227"/>
      <c r="V1074" s="227"/>
      <c r="W1074" s="227"/>
      <c r="X1074" s="227"/>
      <c r="Y1074" s="227"/>
      <c r="Z1074" s="228"/>
      <c r="AA1074" s="485"/>
      <c r="AB1074" s="227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7"/>
      <c r="G1075" s="227"/>
      <c r="H1075" s="227"/>
      <c r="I1075" s="227"/>
      <c r="J1075" s="486"/>
      <c r="K1075" s="226"/>
      <c r="L1075" s="227"/>
      <c r="M1075" s="227"/>
      <c r="N1075" s="227"/>
      <c r="O1075" s="227"/>
      <c r="P1075" s="227"/>
      <c r="Q1075" s="227"/>
      <c r="R1075" s="227"/>
      <c r="S1075" s="227"/>
      <c r="T1075" s="227"/>
      <c r="U1075" s="227"/>
      <c r="V1075" s="227"/>
      <c r="W1075" s="227"/>
      <c r="X1075" s="227"/>
      <c r="Y1075" s="227"/>
      <c r="Z1075" s="228"/>
      <c r="AA1075" s="485"/>
      <c r="AB1075" s="227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7"/>
      <c r="G1076" s="227"/>
      <c r="H1076" s="227"/>
      <c r="I1076" s="227"/>
      <c r="J1076" s="486"/>
      <c r="K1076" s="226"/>
      <c r="L1076" s="227"/>
      <c r="M1076" s="227"/>
      <c r="N1076" s="227"/>
      <c r="O1076" s="227"/>
      <c r="P1076" s="227"/>
      <c r="Q1076" s="227"/>
      <c r="R1076" s="227"/>
      <c r="S1076" s="227"/>
      <c r="T1076" s="227"/>
      <c r="U1076" s="227"/>
      <c r="V1076" s="227"/>
      <c r="W1076" s="227"/>
      <c r="X1076" s="227"/>
      <c r="Y1076" s="227"/>
      <c r="Z1076" s="228"/>
      <c r="AA1076" s="485"/>
      <c r="AB1076" s="227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7"/>
      <c r="G1077" s="227"/>
      <c r="H1077" s="227"/>
      <c r="I1077" s="227"/>
      <c r="J1077" s="486"/>
      <c r="K1077" s="226"/>
      <c r="L1077" s="227"/>
      <c r="M1077" s="227"/>
      <c r="N1077" s="227"/>
      <c r="O1077" s="227"/>
      <c r="P1077" s="227"/>
      <c r="Q1077" s="227"/>
      <c r="R1077" s="227"/>
      <c r="S1077" s="227"/>
      <c r="T1077" s="227"/>
      <c r="U1077" s="227"/>
      <c r="V1077" s="227"/>
      <c r="W1077" s="227"/>
      <c r="X1077" s="227"/>
      <c r="Y1077" s="227"/>
      <c r="Z1077" s="228"/>
      <c r="AA1077" s="485"/>
      <c r="AB1077" s="227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7"/>
      <c r="G1078" s="227"/>
      <c r="H1078" s="227"/>
      <c r="I1078" s="227"/>
      <c r="J1078" s="486"/>
      <c r="K1078" s="226"/>
      <c r="L1078" s="227"/>
      <c r="M1078" s="227"/>
      <c r="N1078" s="227"/>
      <c r="O1078" s="227"/>
      <c r="P1078" s="227"/>
      <c r="Q1078" s="227"/>
      <c r="R1078" s="227"/>
      <c r="S1078" s="227"/>
      <c r="T1078" s="227"/>
      <c r="U1078" s="227"/>
      <c r="V1078" s="227"/>
      <c r="W1078" s="227"/>
      <c r="X1078" s="227"/>
      <c r="Y1078" s="227"/>
      <c r="Z1078" s="228"/>
      <c r="AA1078" s="485"/>
      <c r="AB1078" s="227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7"/>
      <c r="G1079" s="227"/>
      <c r="H1079" s="227"/>
      <c r="I1079" s="227"/>
      <c r="J1079" s="486"/>
      <c r="K1079" s="226"/>
      <c r="L1079" s="227"/>
      <c r="M1079" s="227"/>
      <c r="N1079" s="227"/>
      <c r="O1079" s="227"/>
      <c r="P1079" s="227"/>
      <c r="Q1079" s="227"/>
      <c r="R1079" s="227"/>
      <c r="S1079" s="227"/>
      <c r="T1079" s="227"/>
      <c r="U1079" s="227"/>
      <c r="V1079" s="227"/>
      <c r="W1079" s="227"/>
      <c r="X1079" s="227"/>
      <c r="Y1079" s="227"/>
      <c r="Z1079" s="228"/>
      <c r="AA1079" s="485"/>
      <c r="AB1079" s="227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7"/>
      <c r="G1080" s="227"/>
      <c r="H1080" s="227"/>
      <c r="I1080" s="227"/>
      <c r="J1080" s="486"/>
      <c r="K1080" s="226"/>
      <c r="L1080" s="227"/>
      <c r="M1080" s="227"/>
      <c r="N1080" s="227"/>
      <c r="O1080" s="227"/>
      <c r="P1080" s="227"/>
      <c r="Q1080" s="227"/>
      <c r="R1080" s="227"/>
      <c r="S1080" s="227"/>
      <c r="T1080" s="227"/>
      <c r="U1080" s="227"/>
      <c r="V1080" s="227"/>
      <c r="W1080" s="227"/>
      <c r="X1080" s="227"/>
      <c r="Y1080" s="227"/>
      <c r="Z1080" s="228"/>
      <c r="AA1080" s="485"/>
      <c r="AB1080" s="227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7"/>
      <c r="G1081" s="227"/>
      <c r="H1081" s="227"/>
      <c r="I1081" s="227"/>
      <c r="J1081" s="486"/>
      <c r="K1081" s="226"/>
      <c r="L1081" s="227"/>
      <c r="M1081" s="227"/>
      <c r="N1081" s="227"/>
      <c r="O1081" s="227"/>
      <c r="P1081" s="227"/>
      <c r="Q1081" s="227"/>
      <c r="R1081" s="227"/>
      <c r="S1081" s="227"/>
      <c r="T1081" s="227"/>
      <c r="U1081" s="227"/>
      <c r="V1081" s="227"/>
      <c r="W1081" s="227"/>
      <c r="X1081" s="227"/>
      <c r="Y1081" s="227"/>
      <c r="Z1081" s="228"/>
      <c r="AA1081" s="485"/>
      <c r="AB1081" s="227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7"/>
      <c r="G1082" s="227"/>
      <c r="H1082" s="227"/>
      <c r="I1082" s="227"/>
      <c r="J1082" s="486"/>
      <c r="K1082" s="226"/>
      <c r="L1082" s="227"/>
      <c r="M1082" s="227"/>
      <c r="N1082" s="227"/>
      <c r="O1082" s="227"/>
      <c r="P1082" s="227"/>
      <c r="Q1082" s="227"/>
      <c r="R1082" s="227"/>
      <c r="S1082" s="227"/>
      <c r="T1082" s="227"/>
      <c r="U1082" s="227"/>
      <c r="V1082" s="227"/>
      <c r="W1082" s="227"/>
      <c r="X1082" s="227"/>
      <c r="Y1082" s="227"/>
      <c r="Z1082" s="228"/>
      <c r="AA1082" s="485"/>
      <c r="AB1082" s="227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7"/>
      <c r="G1083" s="227"/>
      <c r="H1083" s="227"/>
      <c r="I1083" s="227"/>
      <c r="J1083" s="486"/>
      <c r="K1083" s="226"/>
      <c r="L1083" s="227"/>
      <c r="M1083" s="227"/>
      <c r="N1083" s="227"/>
      <c r="O1083" s="227"/>
      <c r="P1083" s="227"/>
      <c r="Q1083" s="227"/>
      <c r="R1083" s="227"/>
      <c r="S1083" s="227"/>
      <c r="T1083" s="227"/>
      <c r="U1083" s="227"/>
      <c r="V1083" s="227"/>
      <c r="W1083" s="227"/>
      <c r="X1083" s="227"/>
      <c r="Y1083" s="227"/>
      <c r="Z1083" s="228"/>
      <c r="AA1083" s="485"/>
      <c r="AB1083" s="227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7"/>
      <c r="G1084" s="227"/>
      <c r="H1084" s="227"/>
      <c r="I1084" s="227"/>
      <c r="J1084" s="486"/>
      <c r="K1084" s="226"/>
      <c r="L1084" s="227"/>
      <c r="M1084" s="227"/>
      <c r="N1084" s="227"/>
      <c r="O1084" s="227"/>
      <c r="P1084" s="227"/>
      <c r="Q1084" s="227"/>
      <c r="R1084" s="227"/>
      <c r="S1084" s="227"/>
      <c r="T1084" s="227"/>
      <c r="U1084" s="227"/>
      <c r="V1084" s="227"/>
      <c r="W1084" s="227"/>
      <c r="X1084" s="227"/>
      <c r="Y1084" s="227"/>
      <c r="Z1084" s="228"/>
      <c r="AA1084" s="485"/>
      <c r="AB1084" s="227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7"/>
      <c r="G1085" s="227"/>
      <c r="H1085" s="227"/>
      <c r="I1085" s="227"/>
      <c r="J1085" s="486"/>
      <c r="K1085" s="226"/>
      <c r="L1085" s="227"/>
      <c r="M1085" s="227"/>
      <c r="N1085" s="227"/>
      <c r="O1085" s="227"/>
      <c r="P1085" s="227"/>
      <c r="Q1085" s="227"/>
      <c r="R1085" s="227"/>
      <c r="S1085" s="227"/>
      <c r="T1085" s="227"/>
      <c r="U1085" s="227"/>
      <c r="V1085" s="227"/>
      <c r="W1085" s="227"/>
      <c r="X1085" s="227"/>
      <c r="Y1085" s="227"/>
      <c r="Z1085" s="228"/>
      <c r="AA1085" s="485"/>
      <c r="AB1085" s="227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7"/>
      <c r="G1086" s="227"/>
      <c r="H1086" s="227"/>
      <c r="I1086" s="227"/>
      <c r="J1086" s="486"/>
      <c r="K1086" s="226"/>
      <c r="L1086" s="227"/>
      <c r="M1086" s="227"/>
      <c r="N1086" s="227"/>
      <c r="O1086" s="227"/>
      <c r="P1086" s="227"/>
      <c r="Q1086" s="227"/>
      <c r="R1086" s="227"/>
      <c r="S1086" s="227"/>
      <c r="T1086" s="227"/>
      <c r="U1086" s="227"/>
      <c r="V1086" s="227"/>
      <c r="W1086" s="227"/>
      <c r="X1086" s="227"/>
      <c r="Y1086" s="227"/>
      <c r="Z1086" s="228"/>
      <c r="AA1086" s="485"/>
      <c r="AB1086" s="227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7"/>
      <c r="G1087" s="227"/>
      <c r="H1087" s="227"/>
      <c r="I1087" s="227"/>
      <c r="J1087" s="486"/>
      <c r="K1087" s="226"/>
      <c r="L1087" s="227"/>
      <c r="M1087" s="227"/>
      <c r="N1087" s="227"/>
      <c r="O1087" s="227"/>
      <c r="P1087" s="227"/>
      <c r="Q1087" s="227"/>
      <c r="R1087" s="227"/>
      <c r="S1087" s="227"/>
      <c r="T1087" s="227"/>
      <c r="U1087" s="227"/>
      <c r="V1087" s="227"/>
      <c r="W1087" s="227"/>
      <c r="X1087" s="227"/>
      <c r="Y1087" s="227"/>
      <c r="Z1087" s="228"/>
      <c r="AA1087" s="485"/>
      <c r="AB1087" s="227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7"/>
      <c r="G1088" s="227"/>
      <c r="H1088" s="227"/>
      <c r="I1088" s="227"/>
      <c r="J1088" s="486"/>
      <c r="K1088" s="226"/>
      <c r="L1088" s="227"/>
      <c r="M1088" s="227"/>
      <c r="N1088" s="227"/>
      <c r="O1088" s="227"/>
      <c r="P1088" s="227"/>
      <c r="Q1088" s="227"/>
      <c r="R1088" s="227"/>
      <c r="S1088" s="227"/>
      <c r="T1088" s="227"/>
      <c r="U1088" s="227"/>
      <c r="V1088" s="227"/>
      <c r="W1088" s="227"/>
      <c r="X1088" s="227"/>
      <c r="Y1088" s="227"/>
      <c r="Z1088" s="228"/>
      <c r="AA1088" s="485"/>
      <c r="AB1088" s="227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7"/>
      <c r="G1089" s="227"/>
      <c r="H1089" s="227"/>
      <c r="I1089" s="227"/>
      <c r="J1089" s="486"/>
      <c r="K1089" s="226"/>
      <c r="L1089" s="227"/>
      <c r="M1089" s="227"/>
      <c r="N1089" s="227"/>
      <c r="O1089" s="227"/>
      <c r="P1089" s="227"/>
      <c r="Q1089" s="227"/>
      <c r="R1089" s="227"/>
      <c r="S1089" s="227"/>
      <c r="T1089" s="227"/>
      <c r="U1089" s="227"/>
      <c r="V1089" s="227"/>
      <c r="W1089" s="227"/>
      <c r="X1089" s="227"/>
      <c r="Y1089" s="227"/>
      <c r="Z1089" s="228"/>
      <c r="AA1089" s="485"/>
      <c r="AB1089" s="227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7"/>
      <c r="G1090" s="227"/>
      <c r="H1090" s="227"/>
      <c r="I1090" s="227"/>
      <c r="J1090" s="486"/>
      <c r="K1090" s="226"/>
      <c r="L1090" s="227"/>
      <c r="M1090" s="227"/>
      <c r="N1090" s="227"/>
      <c r="O1090" s="227"/>
      <c r="P1090" s="227"/>
      <c r="Q1090" s="227"/>
      <c r="R1090" s="227"/>
      <c r="S1090" s="227"/>
      <c r="T1090" s="227"/>
      <c r="U1090" s="227"/>
      <c r="V1090" s="227"/>
      <c r="W1090" s="227"/>
      <c r="X1090" s="227"/>
      <c r="Y1090" s="227"/>
      <c r="Z1090" s="228"/>
      <c r="AA1090" s="485"/>
      <c r="AB1090" s="227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7"/>
      <c r="G1091" s="227"/>
      <c r="H1091" s="227"/>
      <c r="I1091" s="227"/>
      <c r="J1091" s="486"/>
      <c r="K1091" s="226"/>
      <c r="L1091" s="227"/>
      <c r="M1091" s="227"/>
      <c r="N1091" s="227"/>
      <c r="O1091" s="227"/>
      <c r="P1091" s="227"/>
      <c r="Q1091" s="227"/>
      <c r="R1091" s="227"/>
      <c r="S1091" s="227"/>
      <c r="T1091" s="227"/>
      <c r="U1091" s="227"/>
      <c r="V1091" s="227"/>
      <c r="W1091" s="227"/>
      <c r="X1091" s="227"/>
      <c r="Y1091" s="227"/>
      <c r="Z1091" s="228"/>
      <c r="AA1091" s="485"/>
      <c r="AB1091" s="227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7"/>
      <c r="G1092" s="227"/>
      <c r="H1092" s="227"/>
      <c r="I1092" s="227"/>
      <c r="J1092" s="486"/>
      <c r="K1092" s="226"/>
      <c r="L1092" s="227"/>
      <c r="M1092" s="227"/>
      <c r="N1092" s="227"/>
      <c r="O1092" s="227"/>
      <c r="P1092" s="227"/>
      <c r="Q1092" s="227"/>
      <c r="R1092" s="227"/>
      <c r="S1092" s="227"/>
      <c r="T1092" s="227"/>
      <c r="U1092" s="227"/>
      <c r="V1092" s="227"/>
      <c r="W1092" s="227"/>
      <c r="X1092" s="227"/>
      <c r="Y1092" s="227"/>
      <c r="Z1092" s="228"/>
      <c r="AA1092" s="485"/>
      <c r="AB1092" s="227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7"/>
      <c r="G1093" s="227"/>
      <c r="H1093" s="227"/>
      <c r="I1093" s="227"/>
      <c r="J1093" s="486"/>
      <c r="K1093" s="226"/>
      <c r="L1093" s="227"/>
      <c r="M1093" s="227"/>
      <c r="N1093" s="227"/>
      <c r="O1093" s="227"/>
      <c r="P1093" s="227"/>
      <c r="Q1093" s="227"/>
      <c r="R1093" s="227"/>
      <c r="S1093" s="227"/>
      <c r="T1093" s="227"/>
      <c r="U1093" s="227"/>
      <c r="V1093" s="227"/>
      <c r="W1093" s="227"/>
      <c r="X1093" s="227"/>
      <c r="Y1093" s="227"/>
      <c r="Z1093" s="228"/>
      <c r="AA1093" s="485"/>
      <c r="AB1093" s="227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7"/>
      <c r="G1094" s="227"/>
      <c r="H1094" s="227"/>
      <c r="I1094" s="227"/>
      <c r="J1094" s="486"/>
      <c r="K1094" s="226"/>
      <c r="L1094" s="227"/>
      <c r="M1094" s="227"/>
      <c r="N1094" s="227"/>
      <c r="O1094" s="227"/>
      <c r="P1094" s="227"/>
      <c r="Q1094" s="227"/>
      <c r="R1094" s="227"/>
      <c r="S1094" s="227"/>
      <c r="T1094" s="227"/>
      <c r="U1094" s="227"/>
      <c r="V1094" s="227"/>
      <c r="W1094" s="227"/>
      <c r="X1094" s="227"/>
      <c r="Y1094" s="227"/>
      <c r="Z1094" s="228"/>
      <c r="AA1094" s="485"/>
      <c r="AB1094" s="227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7"/>
      <c r="G1095" s="227"/>
      <c r="H1095" s="227"/>
      <c r="I1095" s="227"/>
      <c r="J1095" s="486"/>
      <c r="K1095" s="226"/>
      <c r="L1095" s="227"/>
      <c r="M1095" s="227"/>
      <c r="N1095" s="227"/>
      <c r="O1095" s="227"/>
      <c r="P1095" s="227"/>
      <c r="Q1095" s="227"/>
      <c r="R1095" s="227"/>
      <c r="S1095" s="227"/>
      <c r="T1095" s="227"/>
      <c r="U1095" s="227"/>
      <c r="V1095" s="227"/>
      <c r="W1095" s="227"/>
      <c r="X1095" s="227"/>
      <c r="Y1095" s="227"/>
      <c r="Z1095" s="228"/>
      <c r="AA1095" s="485"/>
      <c r="AB1095" s="227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7"/>
      <c r="G1096" s="227"/>
      <c r="H1096" s="227"/>
      <c r="I1096" s="227"/>
      <c r="J1096" s="486"/>
      <c r="K1096" s="226"/>
      <c r="L1096" s="227"/>
      <c r="M1096" s="227"/>
      <c r="N1096" s="227"/>
      <c r="O1096" s="227"/>
      <c r="P1096" s="227"/>
      <c r="Q1096" s="227"/>
      <c r="R1096" s="227"/>
      <c r="S1096" s="227"/>
      <c r="T1096" s="227"/>
      <c r="U1096" s="227"/>
      <c r="V1096" s="227"/>
      <c r="W1096" s="227"/>
      <c r="X1096" s="227"/>
      <c r="Y1096" s="227"/>
      <c r="Z1096" s="228"/>
      <c r="AA1096" s="485"/>
      <c r="AB1096" s="227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7"/>
      <c r="G1097" s="227"/>
      <c r="H1097" s="227"/>
      <c r="I1097" s="227"/>
      <c r="J1097" s="486"/>
      <c r="K1097" s="226"/>
      <c r="L1097" s="227"/>
      <c r="M1097" s="227"/>
      <c r="N1097" s="227"/>
      <c r="O1097" s="227"/>
      <c r="P1097" s="227"/>
      <c r="Q1097" s="227"/>
      <c r="R1097" s="227"/>
      <c r="S1097" s="227"/>
      <c r="T1097" s="227"/>
      <c r="U1097" s="227"/>
      <c r="V1097" s="227"/>
      <c r="W1097" s="227"/>
      <c r="X1097" s="227"/>
      <c r="Y1097" s="227"/>
      <c r="Z1097" s="228"/>
      <c r="AA1097" s="485"/>
      <c r="AB1097" s="227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7"/>
      <c r="G1098" s="227"/>
      <c r="H1098" s="227"/>
      <c r="I1098" s="227"/>
      <c r="J1098" s="486"/>
      <c r="K1098" s="226"/>
      <c r="L1098" s="227"/>
      <c r="M1098" s="227"/>
      <c r="N1098" s="227"/>
      <c r="O1098" s="227"/>
      <c r="P1098" s="227"/>
      <c r="Q1098" s="227"/>
      <c r="R1098" s="227"/>
      <c r="S1098" s="227"/>
      <c r="T1098" s="227"/>
      <c r="U1098" s="227"/>
      <c r="V1098" s="227"/>
      <c r="W1098" s="227"/>
      <c r="X1098" s="227"/>
      <c r="Y1098" s="227"/>
      <c r="Z1098" s="228"/>
      <c r="AA1098" s="485"/>
      <c r="AB1098" s="227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7"/>
      <c r="G1099" s="227"/>
      <c r="H1099" s="227"/>
      <c r="I1099" s="227"/>
      <c r="J1099" s="486"/>
      <c r="K1099" s="226"/>
      <c r="L1099" s="227"/>
      <c r="M1099" s="227"/>
      <c r="N1099" s="227"/>
      <c r="O1099" s="227"/>
      <c r="P1099" s="227"/>
      <c r="Q1099" s="227"/>
      <c r="R1099" s="227"/>
      <c r="S1099" s="227"/>
      <c r="T1099" s="227"/>
      <c r="U1099" s="227"/>
      <c r="V1099" s="227"/>
      <c r="W1099" s="227"/>
      <c r="X1099" s="227"/>
      <c r="Y1099" s="227"/>
      <c r="Z1099" s="228"/>
      <c r="AA1099" s="485"/>
      <c r="AB1099" s="227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7"/>
      <c r="G1100" s="227"/>
      <c r="H1100" s="227"/>
      <c r="I1100" s="227"/>
      <c r="J1100" s="486"/>
      <c r="K1100" s="226"/>
      <c r="L1100" s="227"/>
      <c r="M1100" s="227"/>
      <c r="N1100" s="227"/>
      <c r="O1100" s="227"/>
      <c r="P1100" s="227"/>
      <c r="Q1100" s="227"/>
      <c r="R1100" s="227"/>
      <c r="S1100" s="227"/>
      <c r="T1100" s="227"/>
      <c r="U1100" s="227"/>
      <c r="V1100" s="227"/>
      <c r="W1100" s="227"/>
      <c r="X1100" s="227"/>
      <c r="Y1100" s="227"/>
      <c r="Z1100" s="228"/>
      <c r="AA1100" s="485"/>
      <c r="AB1100" s="227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7"/>
      <c r="G1101" s="227"/>
      <c r="H1101" s="227"/>
      <c r="I1101" s="227"/>
      <c r="J1101" s="486"/>
      <c r="K1101" s="226"/>
      <c r="L1101" s="227"/>
      <c r="M1101" s="227"/>
      <c r="N1101" s="227"/>
      <c r="O1101" s="227"/>
      <c r="P1101" s="227"/>
      <c r="Q1101" s="227"/>
      <c r="R1101" s="227"/>
      <c r="S1101" s="227"/>
      <c r="T1101" s="227"/>
      <c r="U1101" s="227"/>
      <c r="V1101" s="227"/>
      <c r="W1101" s="227"/>
      <c r="X1101" s="227"/>
      <c r="Y1101" s="227"/>
      <c r="Z1101" s="228"/>
      <c r="AA1101" s="485"/>
      <c r="AB1101" s="227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7"/>
      <c r="G1102" s="227"/>
      <c r="H1102" s="227"/>
      <c r="I1102" s="227"/>
      <c r="J1102" s="486"/>
      <c r="K1102" s="226"/>
      <c r="L1102" s="227"/>
      <c r="M1102" s="227"/>
      <c r="N1102" s="227"/>
      <c r="O1102" s="227"/>
      <c r="P1102" s="227"/>
      <c r="Q1102" s="227"/>
      <c r="R1102" s="227"/>
      <c r="S1102" s="227"/>
      <c r="T1102" s="227"/>
      <c r="U1102" s="227"/>
      <c r="V1102" s="227"/>
      <c r="W1102" s="227"/>
      <c r="X1102" s="227"/>
      <c r="Y1102" s="227"/>
      <c r="Z1102" s="228"/>
      <c r="AA1102" s="485"/>
      <c r="AB1102" s="227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7"/>
      <c r="G1103" s="227"/>
      <c r="H1103" s="227"/>
      <c r="I1103" s="227"/>
      <c r="J1103" s="486"/>
      <c r="K1103" s="226"/>
      <c r="L1103" s="227"/>
      <c r="M1103" s="227"/>
      <c r="N1103" s="227"/>
      <c r="O1103" s="227"/>
      <c r="P1103" s="227"/>
      <c r="Q1103" s="227"/>
      <c r="R1103" s="227"/>
      <c r="S1103" s="227"/>
      <c r="T1103" s="227"/>
      <c r="U1103" s="227"/>
      <c r="V1103" s="227"/>
      <c r="W1103" s="227"/>
      <c r="X1103" s="227"/>
      <c r="Y1103" s="227"/>
      <c r="Z1103" s="228"/>
      <c r="AA1103" s="485"/>
      <c r="AB1103" s="227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7"/>
      <c r="G1104" s="227"/>
      <c r="H1104" s="227"/>
      <c r="I1104" s="227"/>
      <c r="J1104" s="486"/>
      <c r="K1104" s="226"/>
      <c r="L1104" s="227"/>
      <c r="M1104" s="227"/>
      <c r="N1104" s="227"/>
      <c r="O1104" s="227"/>
      <c r="P1104" s="227"/>
      <c r="Q1104" s="227"/>
      <c r="R1104" s="227"/>
      <c r="S1104" s="227"/>
      <c r="T1104" s="227"/>
      <c r="U1104" s="227"/>
      <c r="V1104" s="227"/>
      <c r="W1104" s="227"/>
      <c r="X1104" s="227"/>
      <c r="Y1104" s="227"/>
      <c r="Z1104" s="228"/>
      <c r="AA1104" s="485"/>
      <c r="AB1104" s="227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7"/>
      <c r="G1105" s="227"/>
      <c r="H1105" s="227"/>
      <c r="I1105" s="227"/>
      <c r="J1105" s="486"/>
      <c r="K1105" s="226"/>
      <c r="L1105" s="227"/>
      <c r="M1105" s="227"/>
      <c r="N1105" s="227"/>
      <c r="O1105" s="227"/>
      <c r="P1105" s="227"/>
      <c r="Q1105" s="227"/>
      <c r="R1105" s="227"/>
      <c r="S1105" s="227"/>
      <c r="T1105" s="227"/>
      <c r="U1105" s="227"/>
      <c r="V1105" s="227"/>
      <c r="W1105" s="227"/>
      <c r="X1105" s="227"/>
      <c r="Y1105" s="227"/>
      <c r="Z1105" s="228"/>
      <c r="AA1105" s="485"/>
      <c r="AB1105" s="227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7"/>
      <c r="G1106" s="227"/>
      <c r="H1106" s="227"/>
      <c r="I1106" s="227"/>
      <c r="J1106" s="486"/>
      <c r="K1106" s="226"/>
      <c r="L1106" s="227"/>
      <c r="M1106" s="227"/>
      <c r="N1106" s="227"/>
      <c r="O1106" s="227"/>
      <c r="P1106" s="227"/>
      <c r="Q1106" s="227"/>
      <c r="R1106" s="227"/>
      <c r="S1106" s="227"/>
      <c r="T1106" s="227"/>
      <c r="U1106" s="227"/>
      <c r="V1106" s="227"/>
      <c r="W1106" s="227"/>
      <c r="X1106" s="227"/>
      <c r="Y1106" s="227"/>
      <c r="Z1106" s="228"/>
      <c r="AA1106" s="485"/>
      <c r="AB1106" s="227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7"/>
      <c r="G1107" s="227"/>
      <c r="H1107" s="227"/>
      <c r="I1107" s="227"/>
      <c r="J1107" s="486"/>
      <c r="K1107" s="226"/>
      <c r="L1107" s="227"/>
      <c r="M1107" s="227"/>
      <c r="N1107" s="227"/>
      <c r="O1107" s="227"/>
      <c r="P1107" s="227"/>
      <c r="Q1107" s="227"/>
      <c r="R1107" s="227"/>
      <c r="S1107" s="227"/>
      <c r="T1107" s="227"/>
      <c r="U1107" s="227"/>
      <c r="V1107" s="227"/>
      <c r="W1107" s="227"/>
      <c r="X1107" s="227"/>
      <c r="Y1107" s="227"/>
      <c r="Z1107" s="228"/>
      <c r="AA1107" s="485"/>
      <c r="AB1107" s="227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7"/>
      <c r="G1108" s="227"/>
      <c r="H1108" s="227"/>
      <c r="I1108" s="227"/>
      <c r="J1108" s="486"/>
      <c r="K1108" s="226"/>
      <c r="L1108" s="227"/>
      <c r="M1108" s="227"/>
      <c r="N1108" s="227"/>
      <c r="O1108" s="227"/>
      <c r="P1108" s="227"/>
      <c r="Q1108" s="227"/>
      <c r="R1108" s="227"/>
      <c r="S1108" s="227"/>
      <c r="T1108" s="227"/>
      <c r="U1108" s="227"/>
      <c r="V1108" s="227"/>
      <c r="W1108" s="227"/>
      <c r="X1108" s="227"/>
      <c r="Y1108" s="227"/>
      <c r="Z1108" s="228"/>
      <c r="AA1108" s="485"/>
      <c r="AB1108" s="227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7"/>
      <c r="G1109" s="227"/>
      <c r="H1109" s="227"/>
      <c r="I1109" s="227"/>
      <c r="J1109" s="486"/>
      <c r="K1109" s="226"/>
      <c r="L1109" s="227"/>
      <c r="M1109" s="227"/>
      <c r="N1109" s="227"/>
      <c r="O1109" s="227"/>
      <c r="P1109" s="227"/>
      <c r="Q1109" s="227"/>
      <c r="R1109" s="227"/>
      <c r="S1109" s="227"/>
      <c r="T1109" s="227"/>
      <c r="U1109" s="227"/>
      <c r="V1109" s="227"/>
      <c r="W1109" s="227"/>
      <c r="X1109" s="227"/>
      <c r="Y1109" s="227"/>
      <c r="Z1109" s="228"/>
      <c r="AA1109" s="485"/>
      <c r="AB1109" s="227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7"/>
      <c r="G1110" s="227"/>
      <c r="H1110" s="227"/>
      <c r="I1110" s="227"/>
      <c r="J1110" s="486"/>
      <c r="K1110" s="226"/>
      <c r="L1110" s="227"/>
      <c r="M1110" s="227"/>
      <c r="N1110" s="227"/>
      <c r="O1110" s="227"/>
      <c r="P1110" s="227"/>
      <c r="Q1110" s="227"/>
      <c r="R1110" s="227"/>
      <c r="S1110" s="227"/>
      <c r="T1110" s="227"/>
      <c r="U1110" s="227"/>
      <c r="V1110" s="227"/>
      <c r="W1110" s="227"/>
      <c r="X1110" s="227"/>
      <c r="Y1110" s="227"/>
      <c r="Z1110" s="228"/>
      <c r="AA1110" s="485"/>
      <c r="AB1110" s="227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7"/>
      <c r="G1111" s="227"/>
      <c r="H1111" s="227"/>
      <c r="I1111" s="227"/>
      <c r="J1111" s="486"/>
      <c r="K1111" s="226"/>
      <c r="L1111" s="227"/>
      <c r="M1111" s="227"/>
      <c r="N1111" s="227"/>
      <c r="O1111" s="227"/>
      <c r="P1111" s="227"/>
      <c r="Q1111" s="227"/>
      <c r="R1111" s="227"/>
      <c r="S1111" s="227"/>
      <c r="T1111" s="227"/>
      <c r="U1111" s="227"/>
      <c r="V1111" s="227"/>
      <c r="W1111" s="227"/>
      <c r="X1111" s="227"/>
      <c r="Y1111" s="227"/>
      <c r="Z1111" s="228"/>
      <c r="AA1111" s="485"/>
      <c r="AB1111" s="227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7"/>
      <c r="G1112" s="227"/>
      <c r="H1112" s="227"/>
      <c r="I1112" s="227"/>
      <c r="J1112" s="486"/>
      <c r="K1112" s="226"/>
      <c r="L1112" s="227"/>
      <c r="M1112" s="227"/>
      <c r="N1112" s="227"/>
      <c r="O1112" s="227"/>
      <c r="P1112" s="227"/>
      <c r="Q1112" s="227"/>
      <c r="R1112" s="227"/>
      <c r="S1112" s="227"/>
      <c r="T1112" s="227"/>
      <c r="U1112" s="227"/>
      <c r="V1112" s="227"/>
      <c r="W1112" s="227"/>
      <c r="X1112" s="227"/>
      <c r="Y1112" s="227"/>
      <c r="Z1112" s="228"/>
      <c r="AA1112" s="485"/>
      <c r="AB1112" s="227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7"/>
      <c r="G1113" s="227"/>
      <c r="H1113" s="227"/>
      <c r="I1113" s="227"/>
      <c r="J1113" s="486"/>
      <c r="K1113" s="226"/>
      <c r="L1113" s="227"/>
      <c r="M1113" s="227"/>
      <c r="N1113" s="227"/>
      <c r="O1113" s="227"/>
      <c r="P1113" s="227"/>
      <c r="Q1113" s="227"/>
      <c r="R1113" s="227"/>
      <c r="S1113" s="227"/>
      <c r="T1113" s="227"/>
      <c r="U1113" s="227"/>
      <c r="V1113" s="227"/>
      <c r="W1113" s="227"/>
      <c r="X1113" s="227"/>
      <c r="Y1113" s="227"/>
      <c r="Z1113" s="228"/>
      <c r="AA1113" s="485"/>
      <c r="AB1113" s="227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7"/>
      <c r="G1114" s="227"/>
      <c r="H1114" s="227"/>
      <c r="I1114" s="227"/>
      <c r="J1114" s="486"/>
      <c r="K1114" s="226"/>
      <c r="L1114" s="227"/>
      <c r="M1114" s="227"/>
      <c r="N1114" s="227"/>
      <c r="O1114" s="227"/>
      <c r="P1114" s="227"/>
      <c r="Q1114" s="227"/>
      <c r="R1114" s="227"/>
      <c r="S1114" s="227"/>
      <c r="T1114" s="227"/>
      <c r="U1114" s="227"/>
      <c r="V1114" s="227"/>
      <c r="W1114" s="227"/>
      <c r="X1114" s="227"/>
      <c r="Y1114" s="227"/>
      <c r="Z1114" s="228"/>
      <c r="AA1114" s="485"/>
      <c r="AB1114" s="227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7"/>
      <c r="G1115" s="227"/>
      <c r="H1115" s="227"/>
      <c r="I1115" s="227"/>
      <c r="J1115" s="486"/>
      <c r="K1115" s="226"/>
      <c r="L1115" s="227"/>
      <c r="M1115" s="227"/>
      <c r="N1115" s="227"/>
      <c r="O1115" s="227"/>
      <c r="P1115" s="227"/>
      <c r="Q1115" s="227"/>
      <c r="R1115" s="227"/>
      <c r="S1115" s="227"/>
      <c r="T1115" s="227"/>
      <c r="U1115" s="227"/>
      <c r="V1115" s="227"/>
      <c r="W1115" s="227"/>
      <c r="X1115" s="227"/>
      <c r="Y1115" s="227"/>
      <c r="Z1115" s="228"/>
      <c r="AA1115" s="485"/>
      <c r="AB1115" s="227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7"/>
      <c r="G1116" s="227"/>
      <c r="H1116" s="227"/>
      <c r="I1116" s="227"/>
      <c r="J1116" s="486"/>
      <c r="K1116" s="226"/>
      <c r="L1116" s="227"/>
      <c r="M1116" s="227"/>
      <c r="N1116" s="227"/>
      <c r="O1116" s="227"/>
      <c r="P1116" s="227"/>
      <c r="Q1116" s="227"/>
      <c r="R1116" s="227"/>
      <c r="S1116" s="227"/>
      <c r="T1116" s="227"/>
      <c r="U1116" s="227"/>
      <c r="V1116" s="227"/>
      <c r="W1116" s="227"/>
      <c r="X1116" s="227"/>
      <c r="Y1116" s="227"/>
      <c r="Z1116" s="228"/>
      <c r="AA1116" s="485"/>
      <c r="AB1116" s="227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7"/>
      <c r="G1117" s="227"/>
      <c r="H1117" s="227"/>
      <c r="I1117" s="227"/>
      <c r="J1117" s="486"/>
      <c r="K1117" s="226"/>
      <c r="L1117" s="227"/>
      <c r="M1117" s="227"/>
      <c r="N1117" s="227"/>
      <c r="O1117" s="227"/>
      <c r="P1117" s="227"/>
      <c r="Q1117" s="227"/>
      <c r="R1117" s="227"/>
      <c r="S1117" s="227"/>
      <c r="T1117" s="227"/>
      <c r="U1117" s="227"/>
      <c r="V1117" s="227"/>
      <c r="W1117" s="227"/>
      <c r="X1117" s="227"/>
      <c r="Y1117" s="227"/>
      <c r="Z1117" s="228"/>
      <c r="AA1117" s="485"/>
      <c r="AB1117" s="227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7"/>
      <c r="G1118" s="227"/>
      <c r="H1118" s="227"/>
      <c r="I1118" s="227"/>
      <c r="J1118" s="486"/>
      <c r="K1118" s="226"/>
      <c r="L1118" s="227"/>
      <c r="M1118" s="227"/>
      <c r="N1118" s="227"/>
      <c r="O1118" s="227"/>
      <c r="P1118" s="227"/>
      <c r="Q1118" s="227"/>
      <c r="R1118" s="227"/>
      <c r="S1118" s="227"/>
      <c r="T1118" s="227"/>
      <c r="U1118" s="227"/>
      <c r="V1118" s="227"/>
      <c r="W1118" s="227"/>
      <c r="X1118" s="227"/>
      <c r="Y1118" s="227"/>
      <c r="Z1118" s="228"/>
      <c r="AA1118" s="485"/>
      <c r="AB1118" s="227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7"/>
      <c r="G1119" s="227"/>
      <c r="H1119" s="227"/>
      <c r="I1119" s="227"/>
      <c r="J1119" s="486"/>
      <c r="K1119" s="226"/>
      <c r="L1119" s="227"/>
      <c r="M1119" s="227"/>
      <c r="N1119" s="227"/>
      <c r="O1119" s="227"/>
      <c r="P1119" s="227"/>
      <c r="Q1119" s="227"/>
      <c r="R1119" s="227"/>
      <c r="S1119" s="227"/>
      <c r="T1119" s="227"/>
      <c r="U1119" s="227"/>
      <c r="V1119" s="227"/>
      <c r="W1119" s="227"/>
      <c r="X1119" s="227"/>
      <c r="Y1119" s="227"/>
      <c r="Z1119" s="228"/>
      <c r="AA1119" s="485"/>
      <c r="AB1119" s="227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7"/>
      <c r="G1120" s="227"/>
      <c r="H1120" s="227"/>
      <c r="I1120" s="227"/>
      <c r="J1120" s="486"/>
      <c r="K1120" s="226"/>
      <c r="L1120" s="227"/>
      <c r="M1120" s="227"/>
      <c r="N1120" s="227"/>
      <c r="O1120" s="227"/>
      <c r="P1120" s="227"/>
      <c r="Q1120" s="227"/>
      <c r="R1120" s="227"/>
      <c r="S1120" s="227"/>
      <c r="T1120" s="227"/>
      <c r="U1120" s="227"/>
      <c r="V1120" s="227"/>
      <c r="W1120" s="227"/>
      <c r="X1120" s="227"/>
      <c r="Y1120" s="227"/>
      <c r="Z1120" s="228"/>
      <c r="AA1120" s="485"/>
      <c r="AB1120" s="227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7"/>
      <c r="G1121" s="227"/>
      <c r="H1121" s="227"/>
      <c r="I1121" s="227"/>
      <c r="J1121" s="486"/>
      <c r="K1121" s="226"/>
      <c r="L1121" s="227"/>
      <c r="M1121" s="227"/>
      <c r="N1121" s="227"/>
      <c r="O1121" s="227"/>
      <c r="P1121" s="227"/>
      <c r="Q1121" s="227"/>
      <c r="R1121" s="227"/>
      <c r="S1121" s="227"/>
      <c r="T1121" s="227"/>
      <c r="U1121" s="227"/>
      <c r="V1121" s="227"/>
      <c r="W1121" s="227"/>
      <c r="X1121" s="227"/>
      <c r="Y1121" s="227"/>
      <c r="Z1121" s="228"/>
      <c r="AA1121" s="485"/>
      <c r="AB1121" s="227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7"/>
      <c r="G1122" s="227"/>
      <c r="H1122" s="227"/>
      <c r="I1122" s="227"/>
      <c r="J1122" s="486"/>
      <c r="K1122" s="226"/>
      <c r="L1122" s="227"/>
      <c r="M1122" s="227"/>
      <c r="N1122" s="227"/>
      <c r="O1122" s="227"/>
      <c r="P1122" s="227"/>
      <c r="Q1122" s="227"/>
      <c r="R1122" s="227"/>
      <c r="S1122" s="227"/>
      <c r="T1122" s="227"/>
      <c r="U1122" s="227"/>
      <c r="V1122" s="227"/>
      <c r="W1122" s="227"/>
      <c r="X1122" s="227"/>
      <c r="Y1122" s="227"/>
      <c r="Z1122" s="228"/>
      <c r="AA1122" s="485"/>
      <c r="AB1122" s="227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7"/>
      <c r="G1123" s="227"/>
      <c r="H1123" s="227"/>
      <c r="I1123" s="227"/>
      <c r="J1123" s="486"/>
      <c r="K1123" s="226"/>
      <c r="L1123" s="227"/>
      <c r="M1123" s="227"/>
      <c r="N1123" s="227"/>
      <c r="O1123" s="227"/>
      <c r="P1123" s="227"/>
      <c r="Q1123" s="227"/>
      <c r="R1123" s="227"/>
      <c r="S1123" s="227"/>
      <c r="T1123" s="227"/>
      <c r="U1123" s="227"/>
      <c r="V1123" s="227"/>
      <c r="W1123" s="227"/>
      <c r="X1123" s="227"/>
      <c r="Y1123" s="227"/>
      <c r="Z1123" s="228"/>
      <c r="AA1123" s="485"/>
      <c r="AB1123" s="227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7"/>
      <c r="G1124" s="227"/>
      <c r="H1124" s="227"/>
      <c r="I1124" s="227"/>
      <c r="J1124" s="486"/>
      <c r="K1124" s="226"/>
      <c r="L1124" s="227"/>
      <c r="M1124" s="227"/>
      <c r="N1124" s="227"/>
      <c r="O1124" s="227"/>
      <c r="P1124" s="227"/>
      <c r="Q1124" s="227"/>
      <c r="R1124" s="227"/>
      <c r="S1124" s="227"/>
      <c r="T1124" s="227"/>
      <c r="U1124" s="227"/>
      <c r="V1124" s="227"/>
      <c r="W1124" s="227"/>
      <c r="X1124" s="227"/>
      <c r="Y1124" s="227"/>
      <c r="Z1124" s="228"/>
      <c r="AA1124" s="485"/>
      <c r="AB1124" s="227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7"/>
      <c r="G1125" s="227"/>
      <c r="H1125" s="227"/>
      <c r="I1125" s="227"/>
      <c r="J1125" s="486"/>
      <c r="K1125" s="226"/>
      <c r="L1125" s="227"/>
      <c r="M1125" s="227"/>
      <c r="N1125" s="227"/>
      <c r="O1125" s="227"/>
      <c r="P1125" s="227"/>
      <c r="Q1125" s="227"/>
      <c r="R1125" s="227"/>
      <c r="S1125" s="227"/>
      <c r="T1125" s="227"/>
      <c r="U1125" s="227"/>
      <c r="V1125" s="227"/>
      <c r="W1125" s="227"/>
      <c r="X1125" s="227"/>
      <c r="Y1125" s="227"/>
      <c r="Z1125" s="228"/>
      <c r="AA1125" s="485"/>
      <c r="AB1125" s="227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7"/>
      <c r="G1126" s="227"/>
      <c r="H1126" s="227"/>
      <c r="I1126" s="227"/>
      <c r="J1126" s="486"/>
      <c r="K1126" s="226"/>
      <c r="L1126" s="227"/>
      <c r="M1126" s="227"/>
      <c r="N1126" s="227"/>
      <c r="O1126" s="227"/>
      <c r="P1126" s="227"/>
      <c r="Q1126" s="227"/>
      <c r="R1126" s="227"/>
      <c r="S1126" s="227"/>
      <c r="T1126" s="227"/>
      <c r="U1126" s="227"/>
      <c r="V1126" s="227"/>
      <c r="W1126" s="227"/>
      <c r="X1126" s="227"/>
      <c r="Y1126" s="227"/>
      <c r="Z1126" s="228"/>
      <c r="AA1126" s="485"/>
      <c r="AB1126" s="227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7"/>
      <c r="G1127" s="227"/>
      <c r="H1127" s="227"/>
      <c r="I1127" s="227"/>
      <c r="J1127" s="486"/>
      <c r="K1127" s="226"/>
      <c r="L1127" s="227"/>
      <c r="M1127" s="227"/>
      <c r="N1127" s="227"/>
      <c r="O1127" s="227"/>
      <c r="P1127" s="227"/>
      <c r="Q1127" s="227"/>
      <c r="R1127" s="227"/>
      <c r="S1127" s="227"/>
      <c r="T1127" s="227"/>
      <c r="U1127" s="227"/>
      <c r="V1127" s="227"/>
      <c r="W1127" s="227"/>
      <c r="X1127" s="227"/>
      <c r="Y1127" s="227"/>
      <c r="Z1127" s="228"/>
      <c r="AA1127" s="485"/>
      <c r="AB1127" s="227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7"/>
      <c r="G1128" s="227"/>
      <c r="H1128" s="227"/>
      <c r="I1128" s="227"/>
      <c r="J1128" s="486"/>
      <c r="K1128" s="226"/>
      <c r="L1128" s="227"/>
      <c r="M1128" s="227"/>
      <c r="N1128" s="227"/>
      <c r="O1128" s="227"/>
      <c r="P1128" s="227"/>
      <c r="Q1128" s="227"/>
      <c r="R1128" s="227"/>
      <c r="S1128" s="227"/>
      <c r="T1128" s="227"/>
      <c r="U1128" s="227"/>
      <c r="V1128" s="227"/>
      <c r="W1128" s="227"/>
      <c r="X1128" s="227"/>
      <c r="Y1128" s="227"/>
      <c r="Z1128" s="228"/>
      <c r="AA1128" s="485"/>
      <c r="AB1128" s="227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7"/>
      <c r="G1129" s="227"/>
      <c r="H1129" s="227"/>
      <c r="I1129" s="227"/>
      <c r="J1129" s="486"/>
      <c r="K1129" s="226"/>
      <c r="L1129" s="227"/>
      <c r="M1129" s="227"/>
      <c r="N1129" s="227"/>
      <c r="O1129" s="227"/>
      <c r="P1129" s="227"/>
      <c r="Q1129" s="227"/>
      <c r="R1129" s="227"/>
      <c r="S1129" s="227"/>
      <c r="T1129" s="227"/>
      <c r="U1129" s="227"/>
      <c r="V1129" s="227"/>
      <c r="W1129" s="227"/>
      <c r="X1129" s="227"/>
      <c r="Y1129" s="227"/>
      <c r="Z1129" s="228"/>
      <c r="AA1129" s="485"/>
      <c r="AB1129" s="227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7"/>
      <c r="G1130" s="227"/>
      <c r="H1130" s="227"/>
      <c r="I1130" s="227"/>
      <c r="J1130" s="486"/>
      <c r="K1130" s="226"/>
      <c r="L1130" s="227"/>
      <c r="M1130" s="227"/>
      <c r="N1130" s="227"/>
      <c r="O1130" s="227"/>
      <c r="P1130" s="227"/>
      <c r="Q1130" s="227"/>
      <c r="R1130" s="227"/>
      <c r="S1130" s="227"/>
      <c r="T1130" s="227"/>
      <c r="U1130" s="227"/>
      <c r="V1130" s="227"/>
      <c r="W1130" s="227"/>
      <c r="X1130" s="227"/>
      <c r="Y1130" s="227"/>
      <c r="Z1130" s="228"/>
      <c r="AA1130" s="485"/>
      <c r="AB1130" s="227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45"/>
      <c r="G17" s="145"/>
      <c r="H17" s="145"/>
      <c r="I17" s="145"/>
      <c r="J17" s="281"/>
      <c r="K17" s="135"/>
      <c r="L17" s="134"/>
      <c r="M17" s="134"/>
      <c r="N17" s="134"/>
      <c r="O17" s="134"/>
      <c r="P17" s="134"/>
      <c r="Q17" s="134"/>
      <c r="R17" s="134"/>
      <c r="S17" s="134"/>
      <c r="T17" s="134"/>
      <c r="U17" s="134"/>
      <c r="V17" s="134"/>
      <c r="W17" s="134"/>
      <c r="X17" s="134"/>
      <c r="Y17" s="134"/>
      <c r="Z17" s="136"/>
      <c r="AA17" s="135"/>
      <c r="AB17" s="136"/>
      <c r="AC17" s="137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8"/>
      <c r="C18" s="138"/>
      <c r="D18" s="139"/>
      <c r="E18" s="140"/>
      <c r="F18" s="141"/>
      <c r="G18" s="141"/>
      <c r="H18" s="141"/>
      <c r="I18" s="141"/>
      <c r="J18" s="142"/>
      <c r="K18" s="140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3"/>
      <c r="AA18" s="140"/>
      <c r="AB18" s="143"/>
      <c r="AC18" s="137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4" t="n">
        <f aca="false">$I13</f>
        <v>0</v>
      </c>
      <c r="AV18" s="144" t="n">
        <f aca="false">$J13</f>
        <v>0</v>
      </c>
      <c r="AW18" s="144" t="n">
        <f aca="false">$K13</f>
        <v>0</v>
      </c>
      <c r="AX18" s="144" t="n">
        <f aca="false">$L13</f>
        <v>0</v>
      </c>
      <c r="AY18" s="129"/>
      <c r="AZ18" s="144" t="n">
        <f aca="false">-$I20</f>
        <v>-0</v>
      </c>
      <c r="BA18" s="144" t="n">
        <f aca="false">-$J20</f>
        <v>-0</v>
      </c>
      <c r="BB18" s="144" t="n">
        <f aca="false">-$K20</f>
        <v>-0</v>
      </c>
      <c r="BC18" s="144" t="n">
        <f aca="false">-$L20</f>
        <v>-0</v>
      </c>
      <c r="BD18" s="65"/>
    </row>
    <row r="19" customFormat="false" ht="15" hidden="false" customHeight="false" outlineLevel="0" collapsed="false">
      <c r="A19" s="66"/>
      <c r="B19" s="138"/>
      <c r="C19" s="138"/>
      <c r="D19" s="139"/>
      <c r="E19" s="140"/>
      <c r="F19" s="141"/>
      <c r="G19" s="141"/>
      <c r="H19" s="141"/>
      <c r="I19" s="141"/>
      <c r="J19" s="142"/>
      <c r="K19" s="140"/>
      <c r="L19" s="141"/>
      <c r="M19" s="141"/>
      <c r="N19" s="141"/>
      <c r="O19" s="141"/>
      <c r="P19" s="141"/>
      <c r="Q19" s="141"/>
      <c r="R19" s="141"/>
      <c r="S19" s="141"/>
      <c r="T19" s="141"/>
      <c r="U19" s="141"/>
      <c r="V19" s="141"/>
      <c r="W19" s="141"/>
      <c r="X19" s="141"/>
      <c r="Y19" s="141"/>
      <c r="Z19" s="143"/>
      <c r="AA19" s="140"/>
      <c r="AB19" s="143"/>
      <c r="AC19" s="137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8"/>
      <c r="C20" s="138"/>
      <c r="D20" s="139"/>
      <c r="E20" s="140"/>
      <c r="F20" s="141"/>
      <c r="G20" s="141"/>
      <c r="H20" s="141"/>
      <c r="I20" s="141"/>
      <c r="J20" s="142"/>
      <c r="K20" s="133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6"/>
      <c r="AA20" s="133"/>
      <c r="AB20" s="146"/>
      <c r="AC20" s="137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8"/>
      <c r="C21" s="138"/>
      <c r="D21" s="139"/>
      <c r="E21" s="140"/>
      <c r="F21" s="141"/>
      <c r="G21" s="141"/>
      <c r="H21" s="141"/>
      <c r="I21" s="141"/>
      <c r="J21" s="142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3"/>
      <c r="AA21" s="140"/>
      <c r="AB21" s="143"/>
      <c r="AC21" s="137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8"/>
      <c r="C22" s="138"/>
      <c r="D22" s="139"/>
      <c r="E22" s="140"/>
      <c r="F22" s="141"/>
      <c r="G22" s="141"/>
      <c r="H22" s="141"/>
      <c r="I22" s="141"/>
      <c r="J22" s="142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3"/>
      <c r="AA22" s="140"/>
      <c r="AB22" s="143"/>
      <c r="AC22" s="137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7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7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7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7" t="n">
        <f aca="false">$AB20</f>
        <v>0</v>
      </c>
      <c r="BD22" s="65"/>
    </row>
    <row r="23" customFormat="false" ht="15.75" hidden="false" customHeight="false" outlineLevel="0" collapsed="false">
      <c r="A23" s="66"/>
      <c r="B23" s="138"/>
      <c r="C23" s="138"/>
      <c r="D23" s="139"/>
      <c r="E23" s="140"/>
      <c r="F23" s="141"/>
      <c r="G23" s="141"/>
      <c r="H23" s="141"/>
      <c r="I23" s="141"/>
      <c r="J23" s="142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3"/>
      <c r="AA23" s="140"/>
      <c r="AB23" s="143"/>
      <c r="AC23" s="137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8"/>
      <c r="C24" s="138"/>
      <c r="D24" s="139"/>
      <c r="E24" s="140"/>
      <c r="F24" s="141"/>
      <c r="G24" s="141"/>
      <c r="H24" s="141"/>
      <c r="I24" s="141"/>
      <c r="J24" s="142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3"/>
      <c r="AA24" s="140"/>
      <c r="AB24" s="143"/>
      <c r="AC24" s="137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8"/>
      <c r="C25" s="138"/>
      <c r="D25" s="139"/>
      <c r="E25" s="140"/>
      <c r="F25" s="141"/>
      <c r="G25" s="141"/>
      <c r="H25" s="141"/>
      <c r="I25" s="141"/>
      <c r="J25" s="142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3"/>
      <c r="AA25" s="140"/>
      <c r="AB25" s="143"/>
      <c r="AC25" s="137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49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/>
      <c r="E26" s="140"/>
      <c r="F26" s="141"/>
      <c r="G26" s="141"/>
      <c r="H26" s="141"/>
      <c r="I26" s="141"/>
      <c r="J26" s="142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3"/>
      <c r="AA26" s="140"/>
      <c r="AB26" s="143"/>
      <c r="AC26" s="137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/>
      <c r="E27" s="140"/>
      <c r="F27" s="141"/>
      <c r="G27" s="141"/>
      <c r="H27" s="141"/>
      <c r="I27" s="141"/>
      <c r="J27" s="142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3"/>
      <c r="AA27" s="140"/>
      <c r="AB27" s="143"/>
      <c r="AC27" s="137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/>
      <c r="E28" s="140"/>
      <c r="F28" s="141"/>
      <c r="G28" s="141"/>
      <c r="H28" s="141"/>
      <c r="I28" s="141"/>
      <c r="J28" s="142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3"/>
      <c r="AA28" s="140"/>
      <c r="AB28" s="143"/>
      <c r="AC28" s="137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/>
      <c r="E29" s="140"/>
      <c r="F29" s="141"/>
      <c r="G29" s="141"/>
      <c r="H29" s="141"/>
      <c r="I29" s="141"/>
      <c r="J29" s="142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3"/>
      <c r="AA29" s="140"/>
      <c r="AB29" s="143"/>
      <c r="AC29" s="137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/>
      <c r="E30" s="140"/>
      <c r="F30" s="141"/>
      <c r="G30" s="141"/>
      <c r="H30" s="141"/>
      <c r="I30" s="141"/>
      <c r="J30" s="142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3"/>
      <c r="AA30" s="140"/>
      <c r="AB30" s="143"/>
      <c r="AC30" s="137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/>
      <c r="E31" s="140"/>
      <c r="F31" s="141"/>
      <c r="G31" s="141"/>
      <c r="H31" s="141"/>
      <c r="I31" s="141"/>
      <c r="J31" s="142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3"/>
      <c r="AA31" s="140"/>
      <c r="AB31" s="143"/>
      <c r="AC31" s="137"/>
      <c r="AD31" s="61" t="n">
        <v>24</v>
      </c>
      <c r="AE31" s="150" t="n">
        <f aca="false">AB33</f>
        <v>0</v>
      </c>
      <c r="AF31" s="151" t="n">
        <f aca="false">AB47</f>
        <v>0</v>
      </c>
      <c r="AG31" s="152" t="n">
        <v>0</v>
      </c>
      <c r="AH31" s="152" t="n">
        <v>0</v>
      </c>
      <c r="AI31" s="151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3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/>
      <c r="E32" s="140"/>
      <c r="F32" s="141"/>
      <c r="G32" s="141"/>
      <c r="H32" s="141"/>
      <c r="I32" s="141"/>
      <c r="J32" s="142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3"/>
      <c r="AA32" s="140"/>
      <c r="AB32" s="143"/>
      <c r="AC32" s="137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38"/>
      <c r="C33" s="138"/>
      <c r="D33" s="154"/>
      <c r="E33" s="140"/>
      <c r="F33" s="141"/>
      <c r="G33" s="141"/>
      <c r="H33" s="141"/>
      <c r="I33" s="141"/>
      <c r="J33" s="142"/>
      <c r="K33" s="155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7"/>
      <c r="AA33" s="155"/>
      <c r="AB33" s="157"/>
      <c r="AC33" s="137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/>
      <c r="E34" s="135"/>
      <c r="F34" s="134"/>
      <c r="G34" s="134"/>
      <c r="H34" s="134"/>
      <c r="I34" s="134"/>
      <c r="J34" s="160"/>
      <c r="K34" s="135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60"/>
      <c r="AA34" s="133"/>
      <c r="AB34" s="146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/>
      <c r="E35" s="140"/>
      <c r="F35" s="141"/>
      <c r="G35" s="141"/>
      <c r="H35" s="141"/>
      <c r="I35" s="141"/>
      <c r="J35" s="142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2"/>
      <c r="AA35" s="140"/>
      <c r="AB35" s="143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8"/>
      <c r="C36" s="138"/>
      <c r="D36" s="139"/>
      <c r="E36" s="140"/>
      <c r="F36" s="141"/>
      <c r="G36" s="141"/>
      <c r="H36" s="141"/>
      <c r="I36" s="141"/>
      <c r="J36" s="142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2"/>
      <c r="AA36" s="140"/>
      <c r="AB36" s="143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/>
      <c r="E37" s="140"/>
      <c r="F37" s="141"/>
      <c r="G37" s="141"/>
      <c r="H37" s="141"/>
      <c r="I37" s="141"/>
      <c r="J37" s="142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2"/>
      <c r="AA37" s="140"/>
      <c r="AB37" s="143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4"/>
      <c r="E38" s="155"/>
      <c r="F38" s="156"/>
      <c r="G38" s="156"/>
      <c r="H38" s="156"/>
      <c r="I38" s="156"/>
      <c r="J38" s="163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3"/>
      <c r="AA38" s="164"/>
      <c r="AB38" s="165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/>
      <c r="C39" s="166"/>
      <c r="D39" s="167"/>
      <c r="E39" s="168"/>
      <c r="F39" s="169"/>
      <c r="G39" s="169"/>
      <c r="H39" s="169"/>
      <c r="I39" s="169"/>
      <c r="J39" s="170"/>
      <c r="K39" s="168"/>
      <c r="L39" s="169"/>
      <c r="M39" s="169"/>
      <c r="N39" s="169"/>
      <c r="O39" s="169"/>
      <c r="P39" s="169"/>
      <c r="Q39" s="169"/>
      <c r="R39" s="169"/>
      <c r="S39" s="169"/>
      <c r="T39" s="169"/>
      <c r="U39" s="169"/>
      <c r="V39" s="169"/>
      <c r="W39" s="169"/>
      <c r="X39" s="169"/>
      <c r="Y39" s="169"/>
      <c r="Z39" s="170"/>
      <c r="AA39" s="168"/>
      <c r="AB39" s="171"/>
      <c r="AC39" s="137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/>
      <c r="C40" s="172"/>
      <c r="D40" s="173"/>
      <c r="E40" s="174"/>
      <c r="F40" s="175"/>
      <c r="G40" s="175"/>
      <c r="H40" s="175"/>
      <c r="I40" s="175"/>
      <c r="J40" s="176"/>
      <c r="K40" s="174"/>
      <c r="L40" s="175"/>
      <c r="M40" s="175"/>
      <c r="N40" s="175"/>
      <c r="O40" s="175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6"/>
      <c r="AA40" s="174"/>
      <c r="AB40" s="177"/>
      <c r="AC40" s="137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/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/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/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2"/>
      <c r="C44" s="172"/>
      <c r="D44" s="173"/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/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/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/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/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2"/>
      <c r="C49" s="172"/>
      <c r="D49" s="173"/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/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8"/>
      <c r="B52" s="209"/>
      <c r="C52" s="209"/>
      <c r="D52" s="210"/>
      <c r="E52" s="211"/>
      <c r="F52" s="212"/>
      <c r="G52" s="212"/>
      <c r="H52" s="212"/>
      <c r="I52" s="212"/>
      <c r="J52" s="213"/>
      <c r="K52" s="214"/>
      <c r="L52" s="212"/>
      <c r="M52" s="212"/>
      <c r="N52" s="212"/>
      <c r="O52" s="212"/>
      <c r="P52" s="212"/>
      <c r="Q52" s="212"/>
      <c r="R52" s="212"/>
      <c r="S52" s="212"/>
      <c r="T52" s="212"/>
      <c r="U52" s="212"/>
      <c r="V52" s="212"/>
      <c r="W52" s="212"/>
      <c r="X52" s="212"/>
      <c r="Y52" s="212"/>
      <c r="Z52" s="215"/>
      <c r="AA52" s="211"/>
      <c r="AB52" s="213"/>
      <c r="AC52" s="216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/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5"/>
      <c r="B56" s="218"/>
      <c r="C56" s="218"/>
      <c r="D56" s="229"/>
      <c r="E56" s="43"/>
      <c r="F56" s="41"/>
      <c r="G56" s="41"/>
      <c r="H56" s="41"/>
      <c r="I56" s="41"/>
      <c r="J56" s="44"/>
      <c r="K56" s="230"/>
      <c r="L56" s="230"/>
      <c r="M56" s="230"/>
      <c r="N56" s="230"/>
      <c r="O56" s="230"/>
      <c r="P56" s="230"/>
      <c r="Q56" s="230"/>
      <c r="R56" s="230"/>
      <c r="S56" s="230"/>
      <c r="T56" s="230"/>
      <c r="U56" s="230"/>
      <c r="V56" s="230"/>
      <c r="W56" s="230"/>
      <c r="X56" s="230"/>
      <c r="Y56" s="230"/>
      <c r="Z56" s="230"/>
      <c r="AA56" s="43"/>
      <c r="AB56" s="44"/>
      <c r="AC56" s="231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2"/>
      <c r="C58" s="232"/>
      <c r="D58" s="233"/>
      <c r="E58" s="234"/>
      <c r="F58" s="235"/>
      <c r="G58" s="235"/>
      <c r="H58" s="235"/>
      <c r="I58" s="235"/>
      <c r="J58" s="236"/>
      <c r="K58" s="237"/>
      <c r="L58" s="235"/>
      <c r="M58" s="235"/>
      <c r="N58" s="235"/>
      <c r="O58" s="235"/>
      <c r="P58" s="235"/>
      <c r="Q58" s="235"/>
      <c r="R58" s="235"/>
      <c r="S58" s="235"/>
      <c r="T58" s="235"/>
      <c r="U58" s="235"/>
      <c r="V58" s="235"/>
      <c r="W58" s="235"/>
      <c r="X58" s="235"/>
      <c r="Y58" s="235"/>
      <c r="Z58" s="238"/>
      <c r="AA58" s="234"/>
      <c r="AB58" s="236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39"/>
      <c r="C61" s="239"/>
      <c r="D61" s="240"/>
      <c r="E61" s="241"/>
      <c r="F61" s="242"/>
      <c r="G61" s="242"/>
      <c r="H61" s="242"/>
      <c r="I61" s="242"/>
      <c r="J61" s="243"/>
      <c r="K61" s="244"/>
      <c r="L61" s="242"/>
      <c r="M61" s="242"/>
      <c r="N61" s="242"/>
      <c r="O61" s="242"/>
      <c r="P61" s="242"/>
      <c r="Q61" s="242"/>
      <c r="R61" s="242"/>
      <c r="S61" s="242"/>
      <c r="T61" s="242"/>
      <c r="U61" s="242"/>
      <c r="V61" s="242"/>
      <c r="W61" s="242"/>
      <c r="X61" s="242"/>
      <c r="Y61" s="242"/>
      <c r="Z61" s="245"/>
      <c r="AA61" s="241"/>
      <c r="AB61" s="243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6"/>
      <c r="C63" s="246"/>
      <c r="D63" s="247"/>
      <c r="E63" s="248"/>
      <c r="F63" s="249"/>
      <c r="G63" s="249"/>
      <c r="H63" s="249"/>
      <c r="I63" s="249"/>
      <c r="J63" s="250"/>
      <c r="K63" s="251"/>
      <c r="L63" s="249"/>
      <c r="M63" s="249"/>
      <c r="N63" s="249"/>
      <c r="O63" s="249"/>
      <c r="P63" s="249"/>
      <c r="Q63" s="249"/>
      <c r="R63" s="249"/>
      <c r="S63" s="249"/>
      <c r="T63" s="249"/>
      <c r="U63" s="249"/>
      <c r="V63" s="249"/>
      <c r="W63" s="249"/>
      <c r="X63" s="249"/>
      <c r="Y63" s="249"/>
      <c r="Z63" s="252"/>
      <c r="AA63" s="248"/>
      <c r="AB63" s="250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38"/>
      <c r="C64" s="138"/>
      <c r="D64" s="139"/>
      <c r="E64" s="140"/>
      <c r="F64" s="141"/>
      <c r="G64" s="141"/>
      <c r="H64" s="141"/>
      <c r="I64" s="141"/>
      <c r="J64" s="143"/>
      <c r="K64" s="280"/>
      <c r="L64" s="145"/>
      <c r="M64" s="145"/>
      <c r="N64" s="145"/>
      <c r="O64" s="145"/>
      <c r="P64" s="145"/>
      <c r="Q64" s="145"/>
      <c r="R64" s="145"/>
      <c r="S64" s="145"/>
      <c r="T64" s="145"/>
      <c r="U64" s="145"/>
      <c r="V64" s="145"/>
      <c r="W64" s="145"/>
      <c r="X64" s="145"/>
      <c r="Y64" s="145"/>
      <c r="Z64" s="281"/>
      <c r="AA64" s="312"/>
      <c r="AB64" s="313"/>
      <c r="AC64" s="253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38"/>
      <c r="C65" s="138"/>
      <c r="D65" s="139"/>
      <c r="E65" s="140"/>
      <c r="F65" s="141"/>
      <c r="G65" s="141"/>
      <c r="H65" s="141"/>
      <c r="I65" s="141"/>
      <c r="J65" s="143"/>
      <c r="K65" s="254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2"/>
      <c r="AA65" s="140"/>
      <c r="AB65" s="143"/>
      <c r="AC65" s="253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8"/>
      <c r="C66" s="138"/>
      <c r="D66" s="139"/>
      <c r="E66" s="140"/>
      <c r="F66" s="141"/>
      <c r="G66" s="141"/>
      <c r="H66" s="141"/>
      <c r="I66" s="141"/>
      <c r="J66" s="143"/>
      <c r="K66" s="254"/>
      <c r="L66" s="141"/>
      <c r="M66" s="141"/>
      <c r="N66" s="141"/>
      <c r="O66" s="141"/>
      <c r="P66" s="141"/>
      <c r="Q66" s="141"/>
      <c r="R66" s="141"/>
      <c r="S66" s="141"/>
      <c r="T66" s="141"/>
      <c r="U66" s="141"/>
      <c r="V66" s="141"/>
      <c r="W66" s="141"/>
      <c r="X66" s="141"/>
      <c r="Y66" s="141"/>
      <c r="Z66" s="142"/>
      <c r="AA66" s="140"/>
      <c r="AB66" s="143"/>
      <c r="AC66" s="253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4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8"/>
      <c r="C67" s="138"/>
      <c r="D67" s="139"/>
      <c r="E67" s="140"/>
      <c r="F67" s="141"/>
      <c r="G67" s="141"/>
      <c r="H67" s="141"/>
      <c r="I67" s="141"/>
      <c r="J67" s="143"/>
      <c r="K67" s="254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2"/>
      <c r="AA67" s="140"/>
      <c r="AB67" s="143"/>
      <c r="AC67" s="253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4" t="n">
        <f aca="false">-$I70</f>
        <v>-0</v>
      </c>
      <c r="AV67" s="144" t="n">
        <f aca="false">-$J70</f>
        <v>-0</v>
      </c>
      <c r="AW67" s="144" t="n">
        <f aca="false">-$K70</f>
        <v>-0</v>
      </c>
      <c r="AX67" s="144" t="n">
        <f aca="false">-$L70</f>
        <v>-0</v>
      </c>
      <c r="AY67" s="129"/>
      <c r="AZ67" s="144" t="n">
        <f aca="false">-$I68</f>
        <v>-0</v>
      </c>
      <c r="BA67" s="144" t="n">
        <f aca="false">-$J68</f>
        <v>-0</v>
      </c>
      <c r="BB67" s="144" t="n">
        <f aca="false">-$K68</f>
        <v>-0</v>
      </c>
      <c r="BC67" s="144" t="n">
        <f aca="false">-$L68</f>
        <v>-0</v>
      </c>
      <c r="BD67" s="144"/>
      <c r="BE67" s="144" t="n">
        <f aca="false">-$I69</f>
        <v>-0</v>
      </c>
      <c r="BF67" s="144" t="n">
        <f aca="false">-$J69</f>
        <v>-0</v>
      </c>
      <c r="BG67" s="144" t="n">
        <f aca="false">-$K69</f>
        <v>-0</v>
      </c>
      <c r="BH67" s="144" t="n">
        <f aca="false">-$L69</f>
        <v>-0</v>
      </c>
    </row>
    <row r="68" customFormat="false" ht="15" hidden="false" customHeight="false" outlineLevel="0" collapsed="false">
      <c r="A68" s="66"/>
      <c r="B68" s="138"/>
      <c r="C68" s="138"/>
      <c r="D68" s="139"/>
      <c r="E68" s="255"/>
      <c r="F68" s="141"/>
      <c r="G68" s="141"/>
      <c r="H68" s="141"/>
      <c r="I68" s="141"/>
      <c r="J68" s="143"/>
      <c r="K68" s="254"/>
      <c r="L68" s="256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2"/>
      <c r="AA68" s="140"/>
      <c r="AB68" s="143"/>
      <c r="AC68" s="253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4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8"/>
      <c r="C69" s="138"/>
      <c r="D69" s="139"/>
      <c r="E69" s="140"/>
      <c r="F69" s="141"/>
      <c r="G69" s="141"/>
      <c r="H69" s="141"/>
      <c r="I69" s="141"/>
      <c r="J69" s="143"/>
      <c r="K69" s="254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2"/>
      <c r="AA69" s="140"/>
      <c r="AB69" s="143"/>
      <c r="AC69" s="253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4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8"/>
      <c r="C70" s="138"/>
      <c r="D70" s="139"/>
      <c r="E70" s="140"/>
      <c r="F70" s="141"/>
      <c r="G70" s="141"/>
      <c r="H70" s="141"/>
      <c r="I70" s="141"/>
      <c r="J70" s="143"/>
      <c r="K70" s="254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2"/>
      <c r="AA70" s="140"/>
      <c r="AB70" s="143"/>
      <c r="AC70" s="253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4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8"/>
      <c r="C71" s="138"/>
      <c r="D71" s="139"/>
      <c r="E71" s="140"/>
      <c r="F71" s="141"/>
      <c r="G71" s="141"/>
      <c r="H71" s="141"/>
      <c r="I71" s="141"/>
      <c r="J71" s="143"/>
      <c r="K71" s="254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2"/>
      <c r="AA71" s="140"/>
      <c r="AB71" s="143"/>
      <c r="AC71" s="253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7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7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7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7" t="n">
        <f aca="false">$AB68</f>
        <v>0</v>
      </c>
      <c r="BD71" s="144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7" t="n">
        <f aca="false">$AB69</f>
        <v>0</v>
      </c>
    </row>
    <row r="72" customFormat="false" ht="15.75" hidden="false" customHeight="false" outlineLevel="0" collapsed="false">
      <c r="A72" s="66"/>
      <c r="B72" s="138"/>
      <c r="C72" s="138"/>
      <c r="D72" s="139"/>
      <c r="E72" s="140"/>
      <c r="F72" s="141"/>
      <c r="G72" s="141"/>
      <c r="H72" s="141"/>
      <c r="I72" s="141"/>
      <c r="J72" s="143"/>
      <c r="K72" s="254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2"/>
      <c r="AA72" s="140"/>
      <c r="AB72" s="143"/>
      <c r="AC72" s="253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4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8"/>
      <c r="C73" s="138"/>
      <c r="D73" s="139"/>
      <c r="E73" s="140"/>
      <c r="F73" s="141"/>
      <c r="G73" s="141"/>
      <c r="H73" s="141"/>
      <c r="I73" s="141"/>
      <c r="J73" s="143"/>
      <c r="K73" s="254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2"/>
      <c r="AA73" s="140"/>
      <c r="AB73" s="143"/>
      <c r="AC73" s="253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/>
      <c r="E74" s="140"/>
      <c r="F74" s="141"/>
      <c r="G74" s="141"/>
      <c r="H74" s="141"/>
      <c r="I74" s="141"/>
      <c r="J74" s="143"/>
      <c r="K74" s="254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2"/>
      <c r="AA74" s="140"/>
      <c r="AB74" s="143"/>
      <c r="AC74" s="253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49" t="s">
        <v>41</v>
      </c>
      <c r="AM74" s="3"/>
      <c r="AN74" s="3"/>
      <c r="AO74" s="49"/>
      <c r="AP74" s="149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/>
      <c r="E75" s="140"/>
      <c r="F75" s="141"/>
      <c r="G75" s="141"/>
      <c r="H75" s="141"/>
      <c r="I75" s="141"/>
      <c r="J75" s="143"/>
      <c r="K75" s="254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2"/>
      <c r="AA75" s="140"/>
      <c r="AB75" s="143"/>
      <c r="AC75" s="253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8"/>
      <c r="C76" s="138"/>
      <c r="D76" s="139"/>
      <c r="E76" s="140"/>
      <c r="F76" s="141"/>
      <c r="G76" s="141"/>
      <c r="H76" s="141"/>
      <c r="I76" s="141"/>
      <c r="J76" s="143"/>
      <c r="K76" s="254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2"/>
      <c r="AA76" s="140"/>
      <c r="AB76" s="143"/>
      <c r="AC76" s="253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/>
      <c r="E77" s="140"/>
      <c r="F77" s="141"/>
      <c r="G77" s="141"/>
      <c r="H77" s="141"/>
      <c r="I77" s="141"/>
      <c r="J77" s="143"/>
      <c r="K77" s="254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2"/>
      <c r="AA77" s="140"/>
      <c r="AB77" s="143"/>
      <c r="AC77" s="253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/>
      <c r="E78" s="140"/>
      <c r="F78" s="141"/>
      <c r="G78" s="141"/>
      <c r="H78" s="141"/>
      <c r="I78" s="141"/>
      <c r="J78" s="143"/>
      <c r="K78" s="254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2"/>
      <c r="AA78" s="140"/>
      <c r="AB78" s="143"/>
      <c r="AC78" s="253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/>
      <c r="E79" s="140"/>
      <c r="F79" s="141"/>
      <c r="G79" s="141"/>
      <c r="H79" s="141"/>
      <c r="I79" s="141"/>
      <c r="J79" s="143"/>
      <c r="K79" s="254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2"/>
      <c r="AA79" s="140"/>
      <c r="AB79" s="143"/>
      <c r="AC79" s="253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/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 t="n">
        <v>24</v>
      </c>
      <c r="AE80" s="150" t="n">
        <f aca="false">AB80</f>
        <v>0</v>
      </c>
      <c r="AF80" s="151" t="n">
        <f aca="false">AB94</f>
        <v>0</v>
      </c>
      <c r="AG80" s="152" t="n">
        <v>0</v>
      </c>
      <c r="AH80" s="152" t="n">
        <f aca="false">AB93</f>
        <v>0</v>
      </c>
      <c r="AI80" s="151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3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3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/>
      <c r="E81" s="135"/>
      <c r="F81" s="134"/>
      <c r="G81" s="134"/>
      <c r="H81" s="134"/>
      <c r="I81" s="134"/>
      <c r="J81" s="136"/>
      <c r="K81" s="135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4"/>
      <c r="X81" s="134"/>
      <c r="Y81" s="134"/>
      <c r="Z81" s="160"/>
      <c r="AA81" s="135"/>
      <c r="AB81" s="136"/>
      <c r="AC81" s="263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38"/>
      <c r="C82" s="138"/>
      <c r="D82" s="139"/>
      <c r="E82" s="140"/>
      <c r="F82" s="141"/>
      <c r="G82" s="141"/>
      <c r="H82" s="141"/>
      <c r="I82" s="141"/>
      <c r="J82" s="143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2"/>
      <c r="AA82" s="140"/>
      <c r="AB82" s="143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8"/>
      <c r="C83" s="138"/>
      <c r="D83" s="139"/>
      <c r="E83" s="140"/>
      <c r="F83" s="141"/>
      <c r="G83" s="141"/>
      <c r="H83" s="141"/>
      <c r="I83" s="141"/>
      <c r="J83" s="143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2"/>
      <c r="AA83" s="140"/>
      <c r="AB83" s="143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/>
      <c r="E84" s="140"/>
      <c r="F84" s="141"/>
      <c r="G84" s="141"/>
      <c r="H84" s="141"/>
      <c r="I84" s="141"/>
      <c r="J84" s="143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2"/>
      <c r="AA84" s="140"/>
      <c r="AB84" s="143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4"/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3"/>
      <c r="AA85" s="155"/>
      <c r="AB85" s="157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/>
      <c r="C86" s="172"/>
      <c r="D86" s="173"/>
      <c r="E86" s="168"/>
      <c r="F86" s="169"/>
      <c r="G86" s="169"/>
      <c r="H86" s="169"/>
      <c r="I86" s="169"/>
      <c r="J86" s="171"/>
      <c r="K86" s="168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168"/>
      <c r="AB86" s="171"/>
      <c r="AC86" s="137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/>
      <c r="C87" s="166"/>
      <c r="D87" s="173"/>
      <c r="E87" s="174"/>
      <c r="F87" s="175"/>
      <c r="G87" s="175"/>
      <c r="H87" s="175"/>
      <c r="I87" s="175"/>
      <c r="J87" s="177"/>
      <c r="K87" s="264"/>
      <c r="L87" s="265"/>
      <c r="M87" s="265"/>
      <c r="N87" s="265"/>
      <c r="O87" s="265"/>
      <c r="P87" s="265"/>
      <c r="Q87" s="265"/>
      <c r="R87" s="265"/>
      <c r="S87" s="265"/>
      <c r="T87" s="265"/>
      <c r="U87" s="265"/>
      <c r="V87" s="265"/>
      <c r="W87" s="265"/>
      <c r="X87" s="265"/>
      <c r="Y87" s="265"/>
      <c r="Z87" s="266"/>
      <c r="AA87" s="264"/>
      <c r="AB87" s="267"/>
      <c r="AC87" s="137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/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/>
      <c r="B89" s="166"/>
      <c r="C89" s="166"/>
      <c r="D89" s="173"/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/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/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/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/>
      <c r="C93" s="166"/>
      <c r="D93" s="173"/>
      <c r="E93" s="174"/>
      <c r="F93" s="175"/>
      <c r="G93" s="175"/>
      <c r="H93" s="175"/>
      <c r="I93" s="175"/>
      <c r="J93" s="177"/>
      <c r="K93" s="264"/>
      <c r="L93" s="265"/>
      <c r="M93" s="265"/>
      <c r="N93" s="265"/>
      <c r="O93" s="265"/>
      <c r="P93" s="265"/>
      <c r="Q93" s="265"/>
      <c r="R93" s="265"/>
      <c r="S93" s="265"/>
      <c r="T93" s="265"/>
      <c r="U93" s="265"/>
      <c r="V93" s="265"/>
      <c r="W93" s="265"/>
      <c r="X93" s="265"/>
      <c r="Y93" s="265"/>
      <c r="Z93" s="266"/>
      <c r="AA93" s="264"/>
      <c r="AB93" s="267"/>
      <c r="AC93" s="253"/>
      <c r="AD93" s="65"/>
    </row>
    <row r="94" customFormat="false" ht="15" hidden="false" customHeight="false" outlineLevel="0" collapsed="false">
      <c r="A94" s="66"/>
      <c r="B94" s="172"/>
      <c r="C94" s="166"/>
      <c r="D94" s="179"/>
      <c r="E94" s="180"/>
      <c r="F94" s="181"/>
      <c r="G94" s="181"/>
      <c r="H94" s="181"/>
      <c r="I94" s="181"/>
      <c r="J94" s="183"/>
      <c r="K94" s="180"/>
      <c r="L94" s="181"/>
      <c r="M94" s="181"/>
      <c r="N94" s="181"/>
      <c r="O94" s="181"/>
      <c r="P94" s="181"/>
      <c r="Q94" s="181"/>
      <c r="R94" s="181"/>
      <c r="S94" s="181"/>
      <c r="T94" s="181"/>
      <c r="U94" s="181"/>
      <c r="V94" s="181"/>
      <c r="W94" s="181"/>
      <c r="X94" s="181"/>
      <c r="Y94" s="181"/>
      <c r="Z94" s="182"/>
      <c r="AA94" s="180"/>
      <c r="AB94" s="183"/>
      <c r="AC94" s="253"/>
      <c r="AD94" s="65"/>
    </row>
    <row r="95" customFormat="false" ht="14.25" hidden="false" customHeight="false" outlineLevel="0" collapsed="false">
      <c r="A95" s="130"/>
      <c r="B95" s="172"/>
      <c r="C95" s="172"/>
      <c r="D95" s="185"/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7"/>
      <c r="AD95" s="65"/>
    </row>
    <row r="96" customFormat="false" ht="14.25" hidden="false" customHeight="false" outlineLevel="0" collapsed="false">
      <c r="A96" s="66"/>
      <c r="B96" s="172"/>
      <c r="C96" s="172"/>
      <c r="D96" s="173"/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/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5" hidden="false" customHeight="false" outlineLevel="0" collapsed="false">
      <c r="A99" s="208"/>
      <c r="B99" s="209"/>
      <c r="C99" s="209"/>
      <c r="D99" s="210"/>
      <c r="E99" s="211"/>
      <c r="F99" s="212"/>
      <c r="G99" s="212"/>
      <c r="H99" s="212"/>
      <c r="I99" s="212"/>
      <c r="J99" s="213"/>
      <c r="K99" s="214"/>
      <c r="L99" s="212"/>
      <c r="M99" s="212"/>
      <c r="N99" s="212"/>
      <c r="O99" s="212"/>
      <c r="P99" s="212"/>
      <c r="Q99" s="212"/>
      <c r="R99" s="212"/>
      <c r="S99" s="212"/>
      <c r="T99" s="212"/>
      <c r="U99" s="212"/>
      <c r="V99" s="212"/>
      <c r="W99" s="212"/>
      <c r="X99" s="212"/>
      <c r="Y99" s="212"/>
      <c r="Z99" s="215"/>
      <c r="AA99" s="211"/>
      <c r="AB99" s="213"/>
      <c r="AC99" s="216"/>
      <c r="AD99" s="65"/>
    </row>
    <row r="100" customFormat="false" ht="16.5" hidden="false" customHeight="false" outlineLevel="0" collapsed="false">
      <c r="A100" s="217"/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15" hidden="false" customHeight="false" outlineLevel="0" collapsed="false">
      <c r="A103" s="225"/>
      <c r="B103" s="218"/>
      <c r="C103" s="218"/>
      <c r="D103" s="229"/>
      <c r="E103" s="43"/>
      <c r="F103" s="41"/>
      <c r="G103" s="41"/>
      <c r="H103" s="41"/>
      <c r="I103" s="41"/>
      <c r="J103" s="44"/>
      <c r="K103" s="230"/>
      <c r="L103" s="230"/>
      <c r="M103" s="230"/>
      <c r="N103" s="230"/>
      <c r="O103" s="230"/>
      <c r="P103" s="230"/>
      <c r="Q103" s="230"/>
      <c r="R103" s="230"/>
      <c r="S103" s="230"/>
      <c r="T103" s="230"/>
      <c r="U103" s="230"/>
      <c r="V103" s="230"/>
      <c r="W103" s="230"/>
      <c r="X103" s="230"/>
      <c r="Y103" s="230"/>
      <c r="Z103" s="230"/>
      <c r="AA103" s="43"/>
      <c r="AB103" s="44"/>
      <c r="AC103" s="231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2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2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39"/>
      <c r="C106" s="239"/>
      <c r="D106" s="240"/>
      <c r="E106" s="273"/>
      <c r="F106" s="274"/>
      <c r="G106" s="274"/>
      <c r="H106" s="274"/>
      <c r="I106" s="274"/>
      <c r="J106" s="275"/>
      <c r="K106" s="276"/>
      <c r="L106" s="274"/>
      <c r="M106" s="274"/>
      <c r="N106" s="274"/>
      <c r="O106" s="274"/>
      <c r="P106" s="274"/>
      <c r="Q106" s="274"/>
      <c r="R106" s="274"/>
      <c r="S106" s="274"/>
      <c r="T106" s="274"/>
      <c r="U106" s="274"/>
      <c r="V106" s="274"/>
      <c r="W106" s="274"/>
      <c r="X106" s="274"/>
      <c r="Y106" s="274"/>
      <c r="Z106" s="277"/>
      <c r="AA106" s="273"/>
      <c r="AB106" s="275"/>
      <c r="AC106" s="74"/>
      <c r="AD106" s="272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78"/>
      <c r="AD107" s="272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6"/>
      <c r="C108" s="246"/>
      <c r="D108" s="247"/>
      <c r="E108" s="248"/>
      <c r="F108" s="249"/>
      <c r="G108" s="249"/>
      <c r="H108" s="249"/>
      <c r="I108" s="249"/>
      <c r="J108" s="250"/>
      <c r="K108" s="251"/>
      <c r="L108" s="249"/>
      <c r="M108" s="249"/>
      <c r="N108" s="249"/>
      <c r="O108" s="249"/>
      <c r="P108" s="249"/>
      <c r="Q108" s="249"/>
      <c r="R108" s="249"/>
      <c r="S108" s="249"/>
      <c r="T108" s="249"/>
      <c r="U108" s="249"/>
      <c r="V108" s="249"/>
      <c r="W108" s="249"/>
      <c r="X108" s="249"/>
      <c r="Y108" s="249"/>
      <c r="Z108" s="252"/>
      <c r="AA108" s="248"/>
      <c r="AB108" s="250"/>
      <c r="AC108" s="93"/>
      <c r="AD108" s="272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/>
      <c r="E109" s="133"/>
      <c r="F109" s="145"/>
      <c r="G109" s="145"/>
      <c r="H109" s="145"/>
      <c r="I109" s="145"/>
      <c r="J109" s="146"/>
      <c r="K109" s="280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281"/>
      <c r="AA109" s="133"/>
      <c r="AB109" s="146"/>
      <c r="AC109" s="253"/>
      <c r="AD109" s="272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/>
      <c r="E110" s="140"/>
      <c r="F110" s="141"/>
      <c r="G110" s="141"/>
      <c r="H110" s="141"/>
      <c r="I110" s="141"/>
      <c r="J110" s="143"/>
      <c r="K110" s="254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2"/>
      <c r="AA110" s="140"/>
      <c r="AB110" s="143"/>
      <c r="AC110" s="253"/>
      <c r="AD110" s="272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/>
      <c r="E111" s="140"/>
      <c r="F111" s="141"/>
      <c r="G111" s="141"/>
      <c r="H111" s="141"/>
      <c r="I111" s="141"/>
      <c r="J111" s="143"/>
      <c r="K111" s="254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2"/>
      <c r="AA111" s="140"/>
      <c r="AB111" s="143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8"/>
      <c r="C112" s="138"/>
      <c r="D112" s="282"/>
      <c r="E112" s="140"/>
      <c r="F112" s="141"/>
      <c r="G112" s="141"/>
      <c r="H112" s="141"/>
      <c r="I112" s="141"/>
      <c r="J112" s="143"/>
      <c r="K112" s="254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42"/>
      <c r="AA112" s="140"/>
      <c r="AB112" s="143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/>
      <c r="E113" s="140"/>
      <c r="F113" s="141"/>
      <c r="G113" s="141"/>
      <c r="H113" s="141"/>
      <c r="I113" s="141"/>
      <c r="J113" s="143"/>
      <c r="K113" s="254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42"/>
      <c r="AA113" s="140"/>
      <c r="AB113" s="143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/>
      <c r="E114" s="140"/>
      <c r="F114" s="141"/>
      <c r="G114" s="141"/>
      <c r="H114" s="141"/>
      <c r="I114" s="141"/>
      <c r="J114" s="143"/>
      <c r="K114" s="254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42"/>
      <c r="AA114" s="140"/>
      <c r="AB114" s="143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/>
      <c r="E115" s="140"/>
      <c r="F115" s="141"/>
      <c r="G115" s="141"/>
      <c r="H115" s="141"/>
      <c r="I115" s="141"/>
      <c r="J115" s="143"/>
      <c r="K115" s="254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42"/>
      <c r="AA115" s="140"/>
      <c r="AB115" s="143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/>
      <c r="E116" s="140"/>
      <c r="F116" s="141"/>
      <c r="G116" s="141"/>
      <c r="H116" s="141"/>
      <c r="I116" s="141"/>
      <c r="J116" s="143"/>
      <c r="K116" s="254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42"/>
      <c r="AA116" s="140"/>
      <c r="AB116" s="143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/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4"/>
      <c r="E118" s="135"/>
      <c r="F118" s="134"/>
      <c r="G118" s="134"/>
      <c r="H118" s="134"/>
      <c r="I118" s="134"/>
      <c r="J118" s="136"/>
      <c r="K118" s="285"/>
      <c r="L118" s="134"/>
      <c r="M118" s="134"/>
      <c r="N118" s="134"/>
      <c r="O118" s="134"/>
      <c r="P118" s="134"/>
      <c r="Q118" s="134"/>
      <c r="R118" s="134"/>
      <c r="S118" s="134"/>
      <c r="T118" s="134"/>
      <c r="U118" s="134"/>
      <c r="V118" s="134"/>
      <c r="W118" s="134"/>
      <c r="X118" s="134"/>
      <c r="Y118" s="134"/>
      <c r="Z118" s="160"/>
      <c r="AA118" s="135"/>
      <c r="AB118" s="136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8"/>
      <c r="C119" s="138"/>
      <c r="D119" s="282"/>
      <c r="E119" s="140"/>
      <c r="F119" s="141"/>
      <c r="G119" s="141"/>
      <c r="H119" s="141"/>
      <c r="I119" s="141"/>
      <c r="J119" s="143"/>
      <c r="K119" s="254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42"/>
      <c r="AA119" s="140"/>
      <c r="AB119" s="143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/>
      <c r="E120" s="155"/>
      <c r="F120" s="156"/>
      <c r="G120" s="156"/>
      <c r="H120" s="156"/>
      <c r="I120" s="156"/>
      <c r="J120" s="157"/>
      <c r="K120" s="287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3"/>
      <c r="AA120" s="155"/>
      <c r="AB120" s="157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/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/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2"/>
      <c r="C123" s="172"/>
      <c r="D123" s="290"/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/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/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/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2"/>
      <c r="C127" s="172"/>
      <c r="D127" s="290"/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/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8"/>
      <c r="B130" s="209"/>
      <c r="C130" s="209"/>
      <c r="D130" s="210"/>
      <c r="E130" s="211"/>
      <c r="F130" s="212"/>
      <c r="G130" s="212"/>
      <c r="H130" s="212"/>
      <c r="I130" s="212"/>
      <c r="J130" s="213"/>
      <c r="K130" s="214"/>
      <c r="L130" s="212"/>
      <c r="M130" s="212"/>
      <c r="N130" s="212"/>
      <c r="O130" s="212"/>
      <c r="P130" s="212"/>
      <c r="Q130" s="212"/>
      <c r="R130" s="212"/>
      <c r="S130" s="212"/>
      <c r="T130" s="212"/>
      <c r="U130" s="212"/>
      <c r="V130" s="212"/>
      <c r="W130" s="212"/>
      <c r="X130" s="212"/>
      <c r="Y130" s="212"/>
      <c r="Z130" s="215"/>
      <c r="AA130" s="211"/>
      <c r="AB130" s="213"/>
      <c r="AC130" s="216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/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527"/>
      <c r="AE1" s="527"/>
      <c r="AF1" s="527"/>
      <c r="AG1" s="527"/>
      <c r="AH1" s="527"/>
      <c r="AI1" s="527"/>
      <c r="AJ1" s="527"/>
      <c r="AK1" s="527"/>
      <c r="AL1" s="527"/>
      <c r="AM1" s="527"/>
      <c r="AN1" s="527"/>
      <c r="AO1" s="527"/>
      <c r="AP1" s="527"/>
      <c r="AQ1" s="527"/>
      <c r="AR1" s="527"/>
      <c r="AS1" s="527"/>
      <c r="AT1" s="527"/>
      <c r="AU1" s="527"/>
      <c r="AV1" s="527"/>
      <c r="AW1" s="527"/>
      <c r="AX1" s="528"/>
      <c r="AY1" s="529"/>
      <c r="AZ1" s="529"/>
      <c r="BA1" s="528"/>
      <c r="BB1" s="527"/>
      <c r="BC1" s="527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527"/>
      <c r="AE2" s="527"/>
      <c r="AF2" s="527"/>
      <c r="AG2" s="527"/>
      <c r="AH2" s="527"/>
      <c r="AI2" s="527"/>
      <c r="AJ2" s="527"/>
      <c r="AK2" s="527"/>
      <c r="AL2" s="527"/>
      <c r="AM2" s="527"/>
      <c r="AN2" s="527"/>
      <c r="AO2" s="527"/>
      <c r="AP2" s="527"/>
      <c r="AQ2" s="527"/>
      <c r="AR2" s="527"/>
      <c r="AS2" s="527"/>
      <c r="AT2" s="527"/>
      <c r="AU2" s="527"/>
      <c r="AV2" s="527"/>
      <c r="AW2" s="527"/>
      <c r="AX2" s="528"/>
      <c r="AY2" s="529"/>
      <c r="AZ2" s="529"/>
      <c r="BA2" s="528"/>
      <c r="BB2" s="527"/>
      <c r="BC2" s="527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527"/>
      <c r="AE3" s="527"/>
      <c r="AF3" s="527"/>
      <c r="AG3" s="527"/>
      <c r="AH3" s="527"/>
      <c r="AI3" s="527"/>
      <c r="AJ3" s="527"/>
      <c r="AK3" s="527"/>
      <c r="AL3" s="527"/>
      <c r="AM3" s="527"/>
      <c r="AN3" s="527"/>
      <c r="AO3" s="527"/>
      <c r="AP3" s="527"/>
      <c r="AQ3" s="527"/>
      <c r="AR3" s="527"/>
      <c r="AS3" s="527"/>
      <c r="AT3" s="527"/>
      <c r="AU3" s="527"/>
      <c r="AV3" s="527"/>
      <c r="AW3" s="527"/>
      <c r="AX3" s="528"/>
      <c r="AY3" s="529"/>
      <c r="AZ3" s="529"/>
      <c r="BA3" s="528"/>
      <c r="BB3" s="527"/>
      <c r="BC3" s="527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527"/>
      <c r="AE4" s="527"/>
      <c r="AF4" s="527"/>
      <c r="AG4" s="527"/>
      <c r="AH4" s="527"/>
      <c r="AI4" s="527"/>
      <c r="AJ4" s="527"/>
      <c r="AK4" s="527"/>
      <c r="AL4" s="527"/>
      <c r="AM4" s="527"/>
      <c r="AN4" s="527"/>
      <c r="AO4" s="527"/>
      <c r="AP4" s="527"/>
      <c r="AQ4" s="527"/>
      <c r="AR4" s="527"/>
      <c r="AS4" s="527"/>
      <c r="AT4" s="527"/>
      <c r="AU4" s="527"/>
      <c r="AV4" s="527"/>
      <c r="AW4" s="527"/>
      <c r="AX4" s="528"/>
      <c r="AY4" s="529"/>
      <c r="AZ4" s="529"/>
      <c r="BA4" s="528"/>
      <c r="BB4" s="527"/>
      <c r="BC4" s="527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527"/>
      <c r="AE5" s="527"/>
      <c r="AF5" s="527"/>
      <c r="AG5" s="527"/>
      <c r="AH5" s="527"/>
      <c r="AI5" s="527"/>
      <c r="AJ5" s="527"/>
      <c r="AK5" s="527"/>
      <c r="AL5" s="527"/>
      <c r="AM5" s="527"/>
      <c r="AN5" s="527"/>
      <c r="AO5" s="527"/>
      <c r="AP5" s="527"/>
      <c r="AQ5" s="527"/>
      <c r="AR5" s="527"/>
      <c r="AS5" s="527"/>
      <c r="AT5" s="527"/>
      <c r="AU5" s="527"/>
      <c r="AV5" s="527"/>
      <c r="AW5" s="527"/>
      <c r="AX5" s="528"/>
      <c r="AY5" s="529"/>
      <c r="AZ5" s="529"/>
      <c r="BA5" s="528"/>
      <c r="BB5" s="527"/>
      <c r="BC5" s="527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528"/>
      <c r="AE6" s="530"/>
      <c r="AF6" s="530"/>
      <c r="AG6" s="528"/>
      <c r="AH6" s="530"/>
      <c r="AI6" s="530"/>
      <c r="AJ6" s="528"/>
      <c r="AK6" s="528"/>
      <c r="AL6" s="528"/>
      <c r="AM6" s="528"/>
      <c r="AN6" s="528"/>
      <c r="AO6" s="528"/>
      <c r="AP6" s="528"/>
      <c r="AQ6" s="528"/>
      <c r="AR6" s="528"/>
      <c r="AS6" s="528"/>
      <c r="AT6" s="528"/>
      <c r="AU6" s="528"/>
      <c r="AV6" s="528"/>
      <c r="AW6" s="528"/>
      <c r="AX6" s="528"/>
      <c r="AY6" s="529"/>
      <c r="AZ6" s="529"/>
      <c r="BA6" s="528"/>
      <c r="BB6" s="528"/>
      <c r="BC6" s="527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531"/>
      <c r="AE7" s="532"/>
      <c r="AF7" s="532"/>
      <c r="AG7" s="531"/>
      <c r="AH7" s="532"/>
      <c r="AI7" s="532"/>
      <c r="AJ7" s="531"/>
      <c r="AK7" s="531"/>
      <c r="AL7" s="531"/>
      <c r="AM7" s="531"/>
      <c r="AN7" s="531"/>
      <c r="AO7" s="531"/>
      <c r="AP7" s="531"/>
      <c r="AQ7" s="531"/>
      <c r="AR7" s="531"/>
      <c r="AS7" s="531"/>
      <c r="AT7" s="531"/>
      <c r="AU7" s="531"/>
      <c r="AV7" s="531"/>
      <c r="AW7" s="531"/>
      <c r="AX7" s="531"/>
      <c r="AY7" s="529"/>
      <c r="AZ7" s="529"/>
      <c r="BA7" s="533"/>
      <c r="BB7" s="531"/>
      <c r="BC7" s="534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535"/>
      <c r="AE8" s="536"/>
      <c r="AF8" s="536"/>
      <c r="AG8" s="536"/>
      <c r="AH8" s="536"/>
      <c r="AI8" s="536"/>
      <c r="AJ8" s="529"/>
      <c r="AK8" s="529"/>
      <c r="AL8" s="529"/>
      <c r="AM8" s="529"/>
      <c r="AN8" s="529"/>
      <c r="AO8" s="529"/>
      <c r="AP8" s="529"/>
      <c r="AQ8" s="529"/>
      <c r="AR8" s="529"/>
      <c r="AS8" s="529"/>
      <c r="AT8" s="529"/>
      <c r="AU8" s="529"/>
      <c r="AV8" s="529"/>
      <c r="AW8" s="529"/>
      <c r="AX8" s="529"/>
      <c r="AY8" s="529"/>
      <c r="AZ8" s="529"/>
      <c r="BA8" s="529"/>
      <c r="BB8" s="529"/>
      <c r="BC8" s="537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535"/>
      <c r="AE9" s="538"/>
      <c r="AF9" s="538"/>
      <c r="AG9" s="538"/>
      <c r="AH9" s="538"/>
      <c r="AI9" s="538"/>
      <c r="AJ9" s="529"/>
      <c r="AK9" s="529"/>
      <c r="AL9" s="529"/>
      <c r="AM9" s="529"/>
      <c r="AN9" s="529"/>
      <c r="AO9" s="529"/>
      <c r="AP9" s="529"/>
      <c r="AQ9" s="529"/>
      <c r="AR9" s="529"/>
      <c r="AS9" s="529"/>
      <c r="AT9" s="529"/>
      <c r="AU9" s="529"/>
      <c r="AV9" s="529"/>
      <c r="AW9" s="529"/>
      <c r="AX9" s="529"/>
      <c r="AY9" s="529"/>
      <c r="AZ9" s="529"/>
      <c r="BA9" s="529"/>
      <c r="BB9" s="529"/>
      <c r="BC9" s="537"/>
    </row>
    <row r="10" customFormat="false" ht="15.75" hidden="false" customHeight="false" outlineLevel="0" collapsed="false">
      <c r="A10" s="353"/>
      <c r="B10" s="232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535"/>
      <c r="AE10" s="538"/>
      <c r="AF10" s="538"/>
      <c r="AG10" s="538"/>
      <c r="AH10" s="538"/>
      <c r="AI10" s="538"/>
      <c r="AJ10" s="539"/>
      <c r="AK10" s="539"/>
      <c r="AL10" s="539"/>
      <c r="AM10" s="539"/>
      <c r="AN10" s="539"/>
      <c r="AO10" s="539"/>
      <c r="AP10" s="539"/>
      <c r="AQ10" s="539"/>
      <c r="AR10" s="539"/>
      <c r="AS10" s="539"/>
      <c r="AT10" s="539"/>
      <c r="AU10" s="539"/>
      <c r="AV10" s="539"/>
      <c r="AW10" s="539"/>
      <c r="AX10" s="539"/>
      <c r="AY10" s="539"/>
      <c r="AZ10" s="539"/>
      <c r="BA10" s="529"/>
      <c r="BB10" s="529"/>
      <c r="BC10" s="537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535"/>
      <c r="AE11" s="538"/>
      <c r="AF11" s="538"/>
      <c r="AG11" s="538"/>
      <c r="AH11" s="538"/>
      <c r="AI11" s="538"/>
      <c r="AJ11" s="529"/>
      <c r="AK11" s="529"/>
      <c r="AL11" s="529"/>
      <c r="AM11" s="529"/>
      <c r="AN11" s="529"/>
      <c r="AO11" s="529"/>
      <c r="AP11" s="529"/>
      <c r="AQ11" s="529"/>
      <c r="AR11" s="529"/>
      <c r="AS11" s="529"/>
      <c r="AT11" s="529"/>
      <c r="AU11" s="529"/>
      <c r="AV11" s="529"/>
      <c r="AW11" s="529"/>
      <c r="AX11" s="529"/>
      <c r="AY11" s="529"/>
      <c r="AZ11" s="529"/>
      <c r="BA11" s="529"/>
      <c r="BB11" s="529"/>
      <c r="BC11" s="537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535"/>
      <c r="AE12" s="538"/>
      <c r="AF12" s="538"/>
      <c r="AG12" s="538"/>
      <c r="AH12" s="538"/>
      <c r="AI12" s="538"/>
      <c r="AJ12" s="529"/>
      <c r="AK12" s="529"/>
      <c r="AL12" s="529"/>
      <c r="AM12" s="529"/>
      <c r="AN12" s="529"/>
      <c r="AO12" s="529"/>
      <c r="AP12" s="529"/>
      <c r="AQ12" s="529"/>
      <c r="AR12" s="529"/>
      <c r="AS12" s="529"/>
      <c r="AT12" s="529"/>
      <c r="AU12" s="529"/>
      <c r="AV12" s="529"/>
      <c r="AW12" s="529"/>
      <c r="AX12" s="529"/>
      <c r="AY12" s="529"/>
      <c r="AZ12" s="529"/>
      <c r="BA12" s="529"/>
      <c r="BB12" s="529"/>
      <c r="BC12" s="537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535"/>
      <c r="AE13" s="538"/>
      <c r="AF13" s="538"/>
      <c r="AG13" s="538"/>
      <c r="AH13" s="538"/>
      <c r="AI13" s="538"/>
      <c r="AJ13" s="529"/>
      <c r="AK13" s="529"/>
      <c r="AL13" s="529"/>
      <c r="AM13" s="529"/>
      <c r="AN13" s="529"/>
      <c r="AO13" s="529"/>
      <c r="AP13" s="529"/>
      <c r="AQ13" s="529"/>
      <c r="AR13" s="529"/>
      <c r="AS13" s="529"/>
      <c r="AT13" s="529"/>
      <c r="AU13" s="529"/>
      <c r="AV13" s="529"/>
      <c r="AW13" s="529"/>
      <c r="AX13" s="529"/>
      <c r="AY13" s="529"/>
      <c r="AZ13" s="529"/>
      <c r="BA13" s="529"/>
      <c r="BB13" s="529"/>
      <c r="BC13" s="537"/>
    </row>
    <row r="14" customFormat="false" ht="15" hidden="false" customHeight="false" outlineLevel="0" collapsed="false">
      <c r="A14" s="109"/>
      <c r="B14" s="246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535"/>
      <c r="AE14" s="538"/>
      <c r="AF14" s="538"/>
      <c r="AG14" s="538"/>
      <c r="AH14" s="538"/>
      <c r="AI14" s="538"/>
      <c r="AJ14" s="529"/>
      <c r="AK14" s="529"/>
      <c r="AL14" s="529"/>
      <c r="AM14" s="529"/>
      <c r="AN14" s="529"/>
      <c r="AO14" s="529"/>
      <c r="AP14" s="529"/>
      <c r="AQ14" s="529"/>
      <c r="AR14" s="529"/>
      <c r="AS14" s="529"/>
      <c r="AT14" s="529"/>
      <c r="AU14" s="529"/>
      <c r="AV14" s="529"/>
      <c r="AW14" s="529"/>
      <c r="AX14" s="529"/>
      <c r="AY14" s="529"/>
      <c r="AZ14" s="529"/>
      <c r="BA14" s="529"/>
      <c r="BB14" s="529"/>
      <c r="BC14" s="537"/>
    </row>
    <row r="15" customFormat="false" ht="15" hidden="false" customHeight="false" outlineLevel="0" collapsed="false">
      <c r="A15" s="117"/>
      <c r="B15" s="246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535"/>
      <c r="AE15" s="538"/>
      <c r="AF15" s="538"/>
      <c r="AG15" s="538"/>
      <c r="AH15" s="538"/>
      <c r="AI15" s="538"/>
      <c r="AJ15" s="529"/>
      <c r="AK15" s="529"/>
      <c r="AL15" s="529"/>
      <c r="AM15" s="529"/>
      <c r="AN15" s="529"/>
      <c r="AO15" s="529"/>
      <c r="AP15" s="529"/>
      <c r="AQ15" s="529"/>
      <c r="AR15" s="529"/>
      <c r="AS15" s="529"/>
      <c r="AT15" s="529"/>
      <c r="AU15" s="529"/>
      <c r="AV15" s="529"/>
      <c r="AW15" s="529"/>
      <c r="AX15" s="529"/>
      <c r="AY15" s="529"/>
      <c r="AZ15" s="529"/>
      <c r="BA15" s="529"/>
      <c r="BB15" s="529"/>
      <c r="BC15" s="537"/>
    </row>
    <row r="16" customFormat="false" ht="15" hidden="false" customHeight="false" outlineLevel="0" collapsed="false">
      <c r="A16" s="119"/>
      <c r="B16" s="239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535"/>
      <c r="AE16" s="538"/>
      <c r="AF16" s="538"/>
      <c r="AG16" s="538"/>
      <c r="AH16" s="538"/>
      <c r="AI16" s="538"/>
      <c r="AJ16" s="529"/>
      <c r="AK16" s="529"/>
      <c r="AL16" s="529"/>
      <c r="AM16" s="529"/>
      <c r="AN16" s="529"/>
      <c r="AO16" s="529"/>
      <c r="AP16" s="529"/>
      <c r="AQ16" s="529"/>
      <c r="AR16" s="529"/>
      <c r="AS16" s="529"/>
      <c r="AT16" s="529"/>
      <c r="AU16" s="529"/>
      <c r="AV16" s="529"/>
      <c r="AW16" s="529"/>
      <c r="AX16" s="529"/>
      <c r="AY16" s="529"/>
      <c r="AZ16" s="529"/>
      <c r="BA16" s="529"/>
      <c r="BB16" s="529"/>
      <c r="BC16" s="537"/>
    </row>
    <row r="17" customFormat="false" ht="14.25" hidden="false" customHeight="false" outlineLevel="0" collapsed="false">
      <c r="A17" s="395"/>
      <c r="B17" s="396"/>
      <c r="C17" s="397"/>
      <c r="D17" s="139"/>
      <c r="E17" s="398"/>
      <c r="F17" s="399"/>
      <c r="G17" s="399"/>
      <c r="H17" s="399"/>
      <c r="I17" s="399"/>
      <c r="J17" s="421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420"/>
      <c r="AB17" s="400"/>
      <c r="AC17" s="401"/>
      <c r="AD17" s="535"/>
      <c r="AE17" s="538"/>
      <c r="AF17" s="538"/>
      <c r="AG17" s="538"/>
      <c r="AH17" s="538"/>
      <c r="AI17" s="538"/>
      <c r="AJ17" s="529"/>
      <c r="AK17" s="529"/>
      <c r="AL17" s="529"/>
      <c r="AM17" s="529"/>
      <c r="AN17" s="529"/>
      <c r="AO17" s="529"/>
      <c r="AP17" s="529"/>
      <c r="AQ17" s="529"/>
      <c r="AR17" s="529"/>
      <c r="AS17" s="529"/>
      <c r="AT17" s="529"/>
      <c r="AU17" s="529"/>
      <c r="AV17" s="529"/>
      <c r="AW17" s="529"/>
      <c r="AX17" s="529"/>
      <c r="AY17" s="529"/>
      <c r="AZ17" s="529"/>
      <c r="BA17" s="529"/>
      <c r="BB17" s="529"/>
      <c r="BC17" s="537"/>
    </row>
    <row r="18" customFormat="false" ht="14.25" hidden="false" customHeight="false" outlineLevel="0" collapsed="false">
      <c r="A18" s="353"/>
      <c r="B18" s="402"/>
      <c r="C18" s="403"/>
      <c r="D18" s="139"/>
      <c r="E18" s="404"/>
      <c r="F18" s="405"/>
      <c r="G18" s="405"/>
      <c r="H18" s="405"/>
      <c r="I18" s="405"/>
      <c r="J18" s="427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8"/>
      <c r="AB18" s="406"/>
      <c r="AC18" s="401"/>
      <c r="AD18" s="535"/>
      <c r="AE18" s="538"/>
      <c r="AF18" s="538"/>
      <c r="AG18" s="538"/>
      <c r="AH18" s="538"/>
      <c r="AI18" s="538"/>
      <c r="AJ18" s="529"/>
      <c r="AK18" s="529"/>
      <c r="AL18" s="529"/>
      <c r="AM18" s="529"/>
      <c r="AN18" s="529"/>
      <c r="AO18" s="529"/>
      <c r="AP18" s="529"/>
      <c r="AQ18" s="529"/>
      <c r="AR18" s="529"/>
      <c r="AS18" s="529"/>
      <c r="AT18" s="529"/>
      <c r="AU18" s="529"/>
      <c r="AV18" s="529"/>
      <c r="AW18" s="529"/>
      <c r="AX18" s="529"/>
      <c r="AY18" s="529"/>
      <c r="AZ18" s="529"/>
      <c r="BA18" s="529"/>
      <c r="BB18" s="529"/>
      <c r="BC18" s="537"/>
    </row>
    <row r="19" customFormat="false" ht="14.25" hidden="false" customHeight="false" outlineLevel="0" collapsed="false">
      <c r="A19" s="353"/>
      <c r="B19" s="402"/>
      <c r="C19" s="403"/>
      <c r="D19" s="139"/>
      <c r="E19" s="404"/>
      <c r="F19" s="405"/>
      <c r="G19" s="405"/>
      <c r="H19" s="405"/>
      <c r="I19" s="405"/>
      <c r="J19" s="427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8"/>
      <c r="AB19" s="406"/>
      <c r="AC19" s="401"/>
      <c r="AD19" s="535"/>
      <c r="AE19" s="538"/>
      <c r="AF19" s="538"/>
      <c r="AG19" s="538"/>
      <c r="AH19" s="538"/>
      <c r="AI19" s="538"/>
      <c r="AJ19" s="540"/>
      <c r="AK19" s="529"/>
      <c r="AL19" s="529"/>
      <c r="AM19" s="529"/>
      <c r="AN19" s="529"/>
      <c r="AO19" s="540"/>
      <c r="AP19" s="529"/>
      <c r="AQ19" s="529"/>
      <c r="AR19" s="529"/>
      <c r="AS19" s="529"/>
      <c r="AT19" s="540"/>
      <c r="AU19" s="529"/>
      <c r="AV19" s="529"/>
      <c r="AW19" s="529"/>
      <c r="AX19" s="529"/>
      <c r="AY19" s="529"/>
      <c r="AZ19" s="529"/>
      <c r="BA19" s="529"/>
      <c r="BB19" s="529"/>
      <c r="BC19" s="537"/>
    </row>
    <row r="20" customFormat="false" ht="14.25" hidden="false" customHeight="false" outlineLevel="0" collapsed="false">
      <c r="A20" s="353"/>
      <c r="B20" s="402"/>
      <c r="C20" s="403"/>
      <c r="D20" s="139"/>
      <c r="E20" s="404"/>
      <c r="F20" s="405"/>
      <c r="G20" s="405"/>
      <c r="H20" s="405"/>
      <c r="I20" s="405"/>
      <c r="J20" s="427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8"/>
      <c r="AB20" s="406"/>
      <c r="AC20" s="401"/>
      <c r="AD20" s="535"/>
      <c r="AE20" s="538"/>
      <c r="AF20" s="538"/>
      <c r="AG20" s="538"/>
      <c r="AH20" s="538"/>
      <c r="AI20" s="538"/>
      <c r="AJ20" s="529"/>
      <c r="AK20" s="529"/>
      <c r="AL20" s="529"/>
      <c r="AM20" s="529"/>
      <c r="AN20" s="529"/>
      <c r="AO20" s="529"/>
      <c r="AP20" s="529"/>
      <c r="AQ20" s="529"/>
      <c r="AR20" s="529"/>
      <c r="AS20" s="529"/>
      <c r="AT20" s="529"/>
      <c r="AU20" s="529"/>
      <c r="AV20" s="529"/>
      <c r="AW20" s="529"/>
      <c r="AX20" s="529"/>
      <c r="AY20" s="529"/>
      <c r="AZ20" s="529"/>
      <c r="BA20" s="529"/>
      <c r="BB20" s="529"/>
      <c r="BC20" s="537"/>
    </row>
    <row r="21" customFormat="false" ht="14.25" hidden="false" customHeight="false" outlineLevel="0" collapsed="false">
      <c r="A21" s="353"/>
      <c r="B21" s="402"/>
      <c r="C21" s="403"/>
      <c r="D21" s="139"/>
      <c r="E21" s="404"/>
      <c r="F21" s="405"/>
      <c r="G21" s="405"/>
      <c r="H21" s="405"/>
      <c r="I21" s="405"/>
      <c r="J21" s="427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8"/>
      <c r="AB21" s="406"/>
      <c r="AC21" s="401"/>
      <c r="AD21" s="535"/>
      <c r="AE21" s="538"/>
      <c r="AF21" s="538"/>
      <c r="AG21" s="538"/>
      <c r="AH21" s="538"/>
      <c r="AI21" s="538"/>
      <c r="AJ21" s="529"/>
      <c r="AK21" s="529"/>
      <c r="AL21" s="529"/>
      <c r="AM21" s="529"/>
      <c r="AN21" s="529"/>
      <c r="AO21" s="529"/>
      <c r="AP21" s="529"/>
      <c r="AQ21" s="529"/>
      <c r="AR21" s="529"/>
      <c r="AS21" s="529"/>
      <c r="AT21" s="529"/>
      <c r="AU21" s="529"/>
      <c r="AV21" s="529"/>
      <c r="AW21" s="529"/>
      <c r="AX21" s="529"/>
      <c r="AY21" s="529"/>
      <c r="AZ21" s="529"/>
      <c r="BA21" s="529"/>
      <c r="BB21" s="529"/>
      <c r="BC21" s="537"/>
    </row>
    <row r="22" customFormat="false" ht="14.25" hidden="false" customHeight="false" outlineLevel="0" collapsed="false">
      <c r="A22" s="353"/>
      <c r="B22" s="402"/>
      <c r="C22" s="403"/>
      <c r="D22" s="139"/>
      <c r="E22" s="404"/>
      <c r="F22" s="405"/>
      <c r="G22" s="405"/>
      <c r="H22" s="405"/>
      <c r="I22" s="405"/>
      <c r="J22" s="427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8"/>
      <c r="AB22" s="406"/>
      <c r="AC22" s="401"/>
      <c r="AD22" s="535"/>
      <c r="AE22" s="538"/>
      <c r="AF22" s="538"/>
      <c r="AG22" s="538"/>
      <c r="AH22" s="538"/>
      <c r="AI22" s="538"/>
      <c r="AJ22" s="529"/>
      <c r="AK22" s="529"/>
      <c r="AL22" s="529"/>
      <c r="AM22" s="529"/>
      <c r="AN22" s="529"/>
      <c r="AO22" s="529"/>
      <c r="AP22" s="529"/>
      <c r="AQ22" s="529"/>
      <c r="AR22" s="529"/>
      <c r="AS22" s="529"/>
      <c r="AT22" s="529"/>
      <c r="AU22" s="529"/>
      <c r="AV22" s="529"/>
      <c r="AW22" s="529"/>
      <c r="AX22" s="529"/>
      <c r="AY22" s="529"/>
      <c r="AZ22" s="529"/>
      <c r="BA22" s="529"/>
      <c r="BB22" s="529"/>
      <c r="BC22" s="537"/>
    </row>
    <row r="23" customFormat="false" ht="14.25" hidden="false" customHeight="false" outlineLevel="0" collapsed="false">
      <c r="A23" s="353"/>
      <c r="B23" s="402"/>
      <c r="C23" s="403"/>
      <c r="D23" s="139"/>
      <c r="E23" s="404"/>
      <c r="F23" s="405"/>
      <c r="G23" s="405"/>
      <c r="H23" s="405"/>
      <c r="I23" s="405"/>
      <c r="J23" s="427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27"/>
      <c r="AA23" s="404"/>
      <c r="AB23" s="406"/>
      <c r="AC23" s="401"/>
      <c r="AD23" s="535"/>
      <c r="AE23" s="538"/>
      <c r="AF23" s="538"/>
      <c r="AG23" s="538"/>
      <c r="AH23" s="538"/>
      <c r="AI23" s="538"/>
      <c r="AJ23" s="529"/>
      <c r="AK23" s="529"/>
      <c r="AL23" s="529"/>
      <c r="AM23" s="529"/>
      <c r="AN23" s="529"/>
      <c r="AO23" s="529"/>
      <c r="AP23" s="529"/>
      <c r="AQ23" s="529"/>
      <c r="AR23" s="529"/>
      <c r="AS23" s="529"/>
      <c r="AT23" s="529"/>
      <c r="AU23" s="529"/>
      <c r="AV23" s="529"/>
      <c r="AW23" s="529"/>
      <c r="AX23" s="529"/>
      <c r="AY23" s="529"/>
      <c r="AZ23" s="529"/>
      <c r="BA23" s="529"/>
      <c r="BB23" s="529"/>
      <c r="BC23" s="537"/>
    </row>
    <row r="24" customFormat="false" ht="14.25" hidden="false" customHeight="false" outlineLevel="0" collapsed="false">
      <c r="A24" s="353"/>
      <c r="B24" s="402"/>
      <c r="C24" s="403"/>
      <c r="D24" s="139"/>
      <c r="E24" s="404"/>
      <c r="F24" s="405"/>
      <c r="G24" s="405"/>
      <c r="H24" s="405"/>
      <c r="I24" s="405"/>
      <c r="J24" s="427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8"/>
      <c r="AB24" s="406"/>
      <c r="AC24" s="401"/>
      <c r="AD24" s="535"/>
      <c r="AE24" s="538"/>
      <c r="AF24" s="538"/>
      <c r="AG24" s="538"/>
      <c r="AH24" s="538"/>
      <c r="AI24" s="538"/>
      <c r="AJ24" s="529"/>
      <c r="AK24" s="529"/>
      <c r="AL24" s="529"/>
      <c r="AM24" s="529"/>
      <c r="AN24" s="529"/>
      <c r="AO24" s="529"/>
      <c r="AP24" s="529"/>
      <c r="AQ24" s="529"/>
      <c r="AR24" s="529"/>
      <c r="AS24" s="529"/>
      <c r="AT24" s="529"/>
      <c r="AU24" s="529"/>
      <c r="AV24" s="529"/>
      <c r="AW24" s="529"/>
      <c r="AX24" s="529"/>
      <c r="AY24" s="529"/>
      <c r="AZ24" s="529"/>
      <c r="BA24" s="529"/>
      <c r="BB24" s="529"/>
      <c r="BC24" s="537"/>
    </row>
    <row r="25" customFormat="false" ht="14.25" hidden="false" customHeight="false" outlineLevel="0" collapsed="false">
      <c r="A25" s="410"/>
      <c r="B25" s="402"/>
      <c r="C25" s="403"/>
      <c r="D25" s="139"/>
      <c r="E25" s="404"/>
      <c r="F25" s="405"/>
      <c r="G25" s="405"/>
      <c r="H25" s="405"/>
      <c r="I25" s="405"/>
      <c r="J25" s="427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8"/>
      <c r="AB25" s="406"/>
      <c r="AC25" s="401"/>
      <c r="AD25" s="535"/>
      <c r="AE25" s="538"/>
      <c r="AF25" s="538"/>
      <c r="AG25" s="538"/>
      <c r="AH25" s="538"/>
      <c r="AI25" s="538"/>
      <c r="AJ25" s="529"/>
      <c r="AK25" s="529"/>
      <c r="AL25" s="529"/>
      <c r="AM25" s="529"/>
      <c r="AN25" s="529"/>
      <c r="AO25" s="529"/>
      <c r="AP25" s="529"/>
      <c r="AQ25" s="529"/>
      <c r="AR25" s="529"/>
      <c r="AS25" s="529"/>
      <c r="AT25" s="529"/>
      <c r="AU25" s="529"/>
      <c r="AV25" s="529"/>
      <c r="AW25" s="529"/>
      <c r="AX25" s="529"/>
      <c r="AY25" s="529"/>
      <c r="AZ25" s="529"/>
      <c r="BA25" s="529"/>
      <c r="BB25" s="529"/>
      <c r="BC25" s="537"/>
    </row>
    <row r="26" customFormat="false" ht="14.25" hidden="false" customHeight="false" outlineLevel="0" collapsed="false">
      <c r="A26" s="353"/>
      <c r="B26" s="402"/>
      <c r="C26" s="403"/>
      <c r="D26" s="139"/>
      <c r="E26" s="404"/>
      <c r="F26" s="405"/>
      <c r="G26" s="405"/>
      <c r="H26" s="405"/>
      <c r="I26" s="405"/>
      <c r="J26" s="427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8"/>
      <c r="AB26" s="406"/>
      <c r="AC26" s="401"/>
      <c r="AD26" s="535"/>
      <c r="AE26" s="538"/>
      <c r="AF26" s="538"/>
      <c r="AG26" s="538"/>
      <c r="AH26" s="538"/>
      <c r="AI26" s="538"/>
      <c r="AJ26" s="529"/>
      <c r="AK26" s="529"/>
      <c r="AL26" s="529"/>
      <c r="AM26" s="529"/>
      <c r="AN26" s="529"/>
      <c r="AO26" s="529"/>
      <c r="AP26" s="529"/>
      <c r="AQ26" s="529"/>
      <c r="AR26" s="529"/>
      <c r="AS26" s="529"/>
      <c r="AT26" s="529"/>
      <c r="AU26" s="529"/>
      <c r="AV26" s="529"/>
      <c r="AW26" s="529"/>
      <c r="AX26" s="529"/>
      <c r="AY26" s="529"/>
      <c r="AZ26" s="529"/>
      <c r="BA26" s="529"/>
      <c r="BB26" s="529"/>
      <c r="BC26" s="537"/>
    </row>
    <row r="27" customFormat="false" ht="14.25" hidden="false" customHeight="false" outlineLevel="0" collapsed="false">
      <c r="A27" s="410"/>
      <c r="B27" s="402"/>
      <c r="C27" s="403"/>
      <c r="D27" s="139"/>
      <c r="E27" s="404"/>
      <c r="F27" s="405"/>
      <c r="G27" s="405"/>
      <c r="H27" s="405"/>
      <c r="I27" s="405"/>
      <c r="J27" s="427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8"/>
      <c r="AB27" s="406"/>
      <c r="AC27" s="401"/>
      <c r="AD27" s="535"/>
      <c r="AE27" s="538"/>
      <c r="AF27" s="538"/>
      <c r="AG27" s="538"/>
      <c r="AH27" s="538"/>
      <c r="AI27" s="538"/>
      <c r="AJ27" s="529"/>
      <c r="AK27" s="529"/>
      <c r="AL27" s="529"/>
      <c r="AM27" s="529"/>
      <c r="AN27" s="529"/>
      <c r="AO27" s="529"/>
      <c r="AP27" s="529"/>
      <c r="AQ27" s="529"/>
      <c r="AR27" s="529"/>
      <c r="AS27" s="529"/>
      <c r="AT27" s="529"/>
      <c r="AU27" s="529"/>
      <c r="AV27" s="529"/>
      <c r="AW27" s="529"/>
      <c r="AX27" s="529"/>
      <c r="AY27" s="529"/>
      <c r="AZ27" s="529"/>
      <c r="BA27" s="529"/>
      <c r="BB27" s="529"/>
      <c r="BC27" s="537"/>
    </row>
    <row r="28" customFormat="false" ht="14.25" hidden="false" customHeight="false" outlineLevel="0" collapsed="false">
      <c r="A28" s="353"/>
      <c r="B28" s="402"/>
      <c r="C28" s="403"/>
      <c r="D28" s="139"/>
      <c r="E28" s="404"/>
      <c r="F28" s="405"/>
      <c r="G28" s="405"/>
      <c r="H28" s="405"/>
      <c r="I28" s="405"/>
      <c r="J28" s="427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8"/>
      <c r="AB28" s="406"/>
      <c r="AC28" s="401"/>
      <c r="AD28" s="535"/>
      <c r="AE28" s="538"/>
      <c r="AF28" s="538"/>
      <c r="AG28" s="538"/>
      <c r="AH28" s="538"/>
      <c r="AI28" s="538"/>
      <c r="AJ28" s="540"/>
      <c r="AK28" s="529"/>
      <c r="AL28" s="529"/>
      <c r="AM28" s="529"/>
      <c r="AN28" s="529"/>
      <c r="AO28" s="529"/>
      <c r="AP28" s="529"/>
      <c r="AQ28" s="529"/>
      <c r="AR28" s="529"/>
      <c r="AS28" s="529"/>
      <c r="AT28" s="529"/>
      <c r="AU28" s="529"/>
      <c r="AV28" s="529"/>
      <c r="AW28" s="529"/>
      <c r="AX28" s="529"/>
      <c r="AY28" s="529"/>
      <c r="AZ28" s="529"/>
      <c r="BA28" s="529"/>
      <c r="BB28" s="529"/>
      <c r="BC28" s="537"/>
    </row>
    <row r="29" customFormat="false" ht="14.25" hidden="false" customHeight="false" outlineLevel="0" collapsed="false">
      <c r="A29" s="353"/>
      <c r="B29" s="402"/>
      <c r="C29" s="403"/>
      <c r="D29" s="139"/>
      <c r="E29" s="404"/>
      <c r="F29" s="405"/>
      <c r="G29" s="405"/>
      <c r="H29" s="405"/>
      <c r="I29" s="405"/>
      <c r="J29" s="427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8"/>
      <c r="AB29" s="406"/>
      <c r="AC29" s="401"/>
      <c r="AD29" s="535"/>
      <c r="AE29" s="538"/>
      <c r="AF29" s="538"/>
      <c r="AG29" s="538"/>
      <c r="AH29" s="538"/>
      <c r="AI29" s="538"/>
      <c r="AJ29" s="529"/>
      <c r="AK29" s="529"/>
      <c r="AL29" s="529"/>
      <c r="AM29" s="529"/>
      <c r="AN29" s="529"/>
      <c r="AO29" s="529"/>
      <c r="AP29" s="529"/>
      <c r="AQ29" s="529"/>
      <c r="AR29" s="529"/>
      <c r="AS29" s="529"/>
      <c r="AT29" s="529"/>
      <c r="AU29" s="529"/>
      <c r="AV29" s="529"/>
      <c r="AW29" s="529"/>
      <c r="AX29" s="529"/>
      <c r="AY29" s="529"/>
      <c r="AZ29" s="529"/>
      <c r="BA29" s="529"/>
      <c r="BB29" s="529"/>
      <c r="BC29" s="537"/>
    </row>
    <row r="30" customFormat="false" ht="14.25" hidden="false" customHeight="false" outlineLevel="0" collapsed="false">
      <c r="A30" s="353"/>
      <c r="B30" s="402"/>
      <c r="C30" s="403"/>
      <c r="D30" s="139"/>
      <c r="E30" s="404"/>
      <c r="F30" s="405"/>
      <c r="G30" s="405"/>
      <c r="H30" s="405"/>
      <c r="I30" s="405"/>
      <c r="J30" s="427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8"/>
      <c r="AB30" s="406"/>
      <c r="AC30" s="401"/>
      <c r="AD30" s="535"/>
      <c r="AE30" s="538"/>
      <c r="AF30" s="538"/>
      <c r="AG30" s="538"/>
      <c r="AH30" s="538"/>
      <c r="AI30" s="538"/>
      <c r="AJ30" s="529"/>
      <c r="AK30" s="529"/>
      <c r="AL30" s="529"/>
      <c r="AM30" s="529"/>
      <c r="AN30" s="529"/>
      <c r="AO30" s="529"/>
      <c r="AP30" s="529"/>
      <c r="AQ30" s="529"/>
      <c r="AR30" s="529"/>
      <c r="AS30" s="529"/>
      <c r="AT30" s="529"/>
      <c r="AU30" s="529"/>
      <c r="AV30" s="529"/>
      <c r="AW30" s="529"/>
      <c r="AX30" s="529"/>
      <c r="AY30" s="529"/>
      <c r="AZ30" s="529"/>
      <c r="BA30" s="529"/>
      <c r="BB30" s="529"/>
      <c r="BC30" s="537"/>
    </row>
    <row r="31" customFormat="false" ht="15" hidden="false" customHeight="false" outlineLevel="0" collapsed="false">
      <c r="A31" s="353"/>
      <c r="B31" s="402"/>
      <c r="C31" s="403"/>
      <c r="D31" s="139"/>
      <c r="E31" s="404"/>
      <c r="F31" s="405"/>
      <c r="G31" s="405"/>
      <c r="H31" s="405"/>
      <c r="I31" s="405"/>
      <c r="J31" s="427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8"/>
      <c r="AB31" s="406"/>
      <c r="AC31" s="401"/>
      <c r="AD31" s="535"/>
      <c r="AE31" s="541"/>
      <c r="AF31" s="541"/>
      <c r="AG31" s="541"/>
      <c r="AH31" s="541"/>
      <c r="AI31" s="541"/>
      <c r="AJ31" s="529"/>
      <c r="AK31" s="529"/>
      <c r="AL31" s="529"/>
      <c r="AM31" s="529"/>
      <c r="AN31" s="529"/>
      <c r="AO31" s="529"/>
      <c r="AP31" s="529"/>
      <c r="AQ31" s="529"/>
      <c r="AR31" s="529"/>
      <c r="AS31" s="529"/>
      <c r="AT31" s="529"/>
      <c r="AU31" s="529"/>
      <c r="AV31" s="529"/>
      <c r="AW31" s="529"/>
      <c r="AX31" s="529"/>
      <c r="AY31" s="529"/>
      <c r="AZ31" s="529"/>
      <c r="BA31" s="529"/>
      <c r="BB31" s="529"/>
      <c r="BC31" s="537"/>
    </row>
    <row r="32" customFormat="false" ht="14.25" hidden="false" customHeight="false" outlineLevel="0" collapsed="false">
      <c r="A32" s="353"/>
      <c r="B32" s="402"/>
      <c r="C32" s="403"/>
      <c r="D32" s="139"/>
      <c r="E32" s="404"/>
      <c r="F32" s="405"/>
      <c r="G32" s="405"/>
      <c r="H32" s="405"/>
      <c r="I32" s="405"/>
      <c r="J32" s="427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8"/>
      <c r="AB32" s="406"/>
      <c r="AC32" s="401"/>
      <c r="AD32" s="537"/>
      <c r="AE32" s="537"/>
      <c r="AF32" s="537"/>
      <c r="AG32" s="537"/>
      <c r="AH32" s="537"/>
      <c r="AI32" s="537"/>
      <c r="AJ32" s="529"/>
      <c r="AK32" s="529"/>
      <c r="AL32" s="529"/>
      <c r="AM32" s="529"/>
      <c r="AN32" s="537"/>
      <c r="AO32" s="537"/>
      <c r="AP32" s="537"/>
      <c r="AQ32" s="537"/>
      <c r="AR32" s="537"/>
      <c r="AS32" s="537"/>
      <c r="AT32" s="537"/>
      <c r="AU32" s="537"/>
      <c r="AV32" s="537"/>
      <c r="AW32" s="537"/>
      <c r="AX32" s="537"/>
      <c r="AY32" s="537"/>
      <c r="AZ32" s="537"/>
      <c r="BA32" s="537"/>
      <c r="BB32" s="537"/>
      <c r="BC32" s="537"/>
    </row>
    <row r="33" customFormat="false" ht="15" hidden="false" customHeight="false" outlineLevel="0" collapsed="false">
      <c r="A33" s="353"/>
      <c r="B33" s="413"/>
      <c r="C33" s="414"/>
      <c r="D33" s="139"/>
      <c r="E33" s="415"/>
      <c r="F33" s="416"/>
      <c r="G33" s="416"/>
      <c r="H33" s="416"/>
      <c r="I33" s="416"/>
      <c r="J33" s="432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31"/>
      <c r="AB33" s="417"/>
      <c r="AC33" s="418"/>
      <c r="AD33" s="537"/>
      <c r="AE33" s="537"/>
      <c r="AF33" s="537"/>
      <c r="AG33" s="537"/>
      <c r="AH33" s="537"/>
      <c r="AI33" s="537"/>
      <c r="AJ33" s="529"/>
      <c r="AK33" s="529"/>
      <c r="AL33" s="529"/>
      <c r="AM33" s="529"/>
      <c r="AN33" s="537"/>
      <c r="AO33" s="537"/>
      <c r="AP33" s="537"/>
      <c r="AQ33" s="537"/>
      <c r="AR33" s="537"/>
      <c r="AS33" s="537"/>
      <c r="AT33" s="537"/>
      <c r="AU33" s="537"/>
      <c r="AV33" s="537"/>
      <c r="AW33" s="537"/>
      <c r="AX33" s="537"/>
      <c r="AY33" s="537"/>
      <c r="AZ33" s="537"/>
      <c r="BA33" s="537"/>
      <c r="BB33" s="537"/>
      <c r="BC33" s="537"/>
    </row>
    <row r="34" customFormat="false" ht="14.25" hidden="false" customHeight="false" outlineLevel="0" collapsed="false">
      <c r="A34" s="395"/>
      <c r="B34" s="396"/>
      <c r="C34" s="419"/>
      <c r="D34" s="159"/>
      <c r="E34" s="398"/>
      <c r="F34" s="399"/>
      <c r="G34" s="399"/>
      <c r="H34" s="399"/>
      <c r="I34" s="399"/>
      <c r="J34" s="400"/>
      <c r="K34" s="398"/>
      <c r="L34" s="399"/>
      <c r="M34" s="399"/>
      <c r="N34" s="399"/>
      <c r="O34" s="399"/>
      <c r="P34" s="399"/>
      <c r="Q34" s="399"/>
      <c r="R34" s="399"/>
      <c r="S34" s="399"/>
      <c r="T34" s="399"/>
      <c r="U34" s="399"/>
      <c r="V34" s="399"/>
      <c r="W34" s="399"/>
      <c r="X34" s="399"/>
      <c r="Y34" s="399"/>
      <c r="Z34" s="400"/>
      <c r="AA34" s="398"/>
      <c r="AB34" s="400"/>
      <c r="AC34" s="425"/>
      <c r="AD34" s="537"/>
      <c r="AE34" s="537"/>
      <c r="AF34" s="537"/>
      <c r="AG34" s="537"/>
      <c r="AH34" s="537"/>
      <c r="AI34" s="537"/>
      <c r="AJ34" s="529"/>
      <c r="AK34" s="529"/>
      <c r="AL34" s="529"/>
      <c r="AM34" s="529"/>
      <c r="AN34" s="537"/>
      <c r="AO34" s="537"/>
      <c r="AP34" s="537"/>
      <c r="AQ34" s="537"/>
      <c r="AR34" s="537"/>
      <c r="AS34" s="537"/>
      <c r="AT34" s="537"/>
      <c r="AU34" s="537"/>
      <c r="AV34" s="537"/>
      <c r="AW34" s="537"/>
      <c r="AX34" s="537"/>
      <c r="AY34" s="537"/>
      <c r="AZ34" s="537"/>
      <c r="BA34" s="537"/>
      <c r="BB34" s="537"/>
      <c r="BC34" s="537"/>
    </row>
    <row r="35" customFormat="false" ht="14.25" hidden="false" customHeight="false" outlineLevel="0" collapsed="false">
      <c r="A35" s="353"/>
      <c r="B35" s="426"/>
      <c r="C35" s="397"/>
      <c r="D35" s="139"/>
      <c r="E35" s="404"/>
      <c r="F35" s="405"/>
      <c r="G35" s="405"/>
      <c r="H35" s="405"/>
      <c r="I35" s="405"/>
      <c r="J35" s="406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4"/>
      <c r="AB35" s="406"/>
      <c r="AC35" s="401"/>
      <c r="AD35" s="537"/>
      <c r="AE35" s="537"/>
      <c r="AF35" s="537"/>
      <c r="AG35" s="537"/>
      <c r="AH35" s="537"/>
      <c r="AI35" s="537"/>
      <c r="AJ35" s="529"/>
      <c r="AK35" s="529"/>
      <c r="AL35" s="529"/>
      <c r="AM35" s="529"/>
      <c r="AN35" s="537"/>
      <c r="AO35" s="537"/>
      <c r="AP35" s="537"/>
      <c r="AQ35" s="537"/>
      <c r="AR35" s="537"/>
      <c r="AS35" s="537"/>
      <c r="AT35" s="537"/>
      <c r="AU35" s="537"/>
      <c r="AV35" s="537"/>
      <c r="AW35" s="537"/>
      <c r="AX35" s="537"/>
      <c r="AY35" s="537"/>
      <c r="AZ35" s="537"/>
      <c r="BA35" s="537"/>
      <c r="BB35" s="537"/>
      <c r="BC35" s="537"/>
    </row>
    <row r="36" customFormat="false" ht="14.25" hidden="false" customHeight="false" outlineLevel="0" collapsed="false">
      <c r="A36" s="353"/>
      <c r="B36" s="426"/>
      <c r="C36" s="397"/>
      <c r="D36" s="139"/>
      <c r="E36" s="404"/>
      <c r="F36" s="405"/>
      <c r="G36" s="405"/>
      <c r="H36" s="405"/>
      <c r="I36" s="405"/>
      <c r="J36" s="406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4"/>
      <c r="AB36" s="406"/>
      <c r="AC36" s="401"/>
      <c r="AD36" s="537"/>
      <c r="AE36" s="537"/>
      <c r="AF36" s="537"/>
      <c r="AG36" s="537"/>
      <c r="AH36" s="537"/>
      <c r="AI36" s="537"/>
      <c r="AJ36" s="537"/>
      <c r="AK36" s="537"/>
      <c r="AL36" s="537"/>
      <c r="AM36" s="537"/>
      <c r="AN36" s="537"/>
      <c r="AO36" s="537"/>
      <c r="AP36" s="537"/>
      <c r="AQ36" s="537"/>
      <c r="AR36" s="537"/>
      <c r="AS36" s="537"/>
      <c r="AT36" s="537"/>
      <c r="AU36" s="537"/>
      <c r="AV36" s="537"/>
      <c r="AW36" s="537"/>
      <c r="AX36" s="537"/>
      <c r="AY36" s="537"/>
      <c r="AZ36" s="537"/>
      <c r="BA36" s="537"/>
      <c r="BB36" s="537"/>
      <c r="BC36" s="537"/>
    </row>
    <row r="37" customFormat="false" ht="14.25" hidden="false" customHeight="false" outlineLevel="0" collapsed="false">
      <c r="A37" s="353"/>
      <c r="B37" s="402"/>
      <c r="C37" s="403"/>
      <c r="D37" s="139"/>
      <c r="E37" s="404"/>
      <c r="F37" s="405"/>
      <c r="G37" s="405"/>
      <c r="H37" s="405"/>
      <c r="I37" s="405"/>
      <c r="J37" s="406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4"/>
      <c r="AB37" s="406"/>
      <c r="AC37" s="401"/>
      <c r="AD37" s="537"/>
      <c r="AE37" s="537"/>
      <c r="AF37" s="537"/>
      <c r="AG37" s="537"/>
      <c r="AH37" s="537"/>
      <c r="AI37" s="537"/>
      <c r="AJ37" s="537"/>
      <c r="AK37" s="537"/>
      <c r="AL37" s="537"/>
      <c r="AM37" s="537"/>
      <c r="AN37" s="537"/>
      <c r="AO37" s="537"/>
      <c r="AP37" s="537"/>
      <c r="AQ37" s="537"/>
      <c r="AR37" s="537"/>
      <c r="AS37" s="537"/>
      <c r="AT37" s="537"/>
      <c r="AU37" s="537"/>
      <c r="AV37" s="537"/>
      <c r="AW37" s="537"/>
      <c r="AX37" s="537"/>
      <c r="AY37" s="537"/>
      <c r="AZ37" s="537"/>
      <c r="BA37" s="537"/>
      <c r="BB37" s="537"/>
      <c r="BC37" s="537"/>
    </row>
    <row r="38" customFormat="false" ht="15" hidden="false" customHeight="false" outlineLevel="0" collapsed="false">
      <c r="A38" s="428"/>
      <c r="B38" s="429"/>
      <c r="C38" s="430"/>
      <c r="D38" s="154"/>
      <c r="E38" s="415"/>
      <c r="F38" s="416"/>
      <c r="G38" s="416"/>
      <c r="H38" s="416"/>
      <c r="I38" s="416"/>
      <c r="J38" s="417"/>
      <c r="K38" s="415"/>
      <c r="L38" s="416"/>
      <c r="M38" s="416"/>
      <c r="N38" s="416"/>
      <c r="O38" s="416"/>
      <c r="P38" s="416"/>
      <c r="Q38" s="416"/>
      <c r="R38" s="416"/>
      <c r="S38" s="416"/>
      <c r="T38" s="416"/>
      <c r="U38" s="416"/>
      <c r="V38" s="416"/>
      <c r="W38" s="416"/>
      <c r="X38" s="416"/>
      <c r="Y38" s="416"/>
      <c r="Z38" s="417"/>
      <c r="AA38" s="415"/>
      <c r="AB38" s="417"/>
      <c r="AC38" s="418"/>
      <c r="AD38" s="537"/>
      <c r="AE38" s="537"/>
      <c r="AF38" s="537"/>
      <c r="AG38" s="537"/>
      <c r="AH38" s="537"/>
      <c r="AI38" s="537"/>
      <c r="AJ38" s="537"/>
      <c r="AK38" s="537"/>
      <c r="AL38" s="537"/>
      <c r="AM38" s="537"/>
      <c r="AN38" s="537"/>
      <c r="AO38" s="537"/>
      <c r="AP38" s="537"/>
      <c r="AQ38" s="537"/>
      <c r="AR38" s="537"/>
      <c r="AS38" s="537"/>
      <c r="AT38" s="537"/>
      <c r="AU38" s="537"/>
      <c r="AV38" s="537"/>
      <c r="AW38" s="537"/>
      <c r="AX38" s="537"/>
      <c r="AY38" s="537"/>
      <c r="AZ38" s="537"/>
      <c r="BA38" s="537"/>
      <c r="BB38" s="537"/>
      <c r="BC38" s="537"/>
    </row>
    <row r="39" customFormat="false" ht="14.25" hidden="false" customHeight="false" outlineLevel="0" collapsed="false">
      <c r="A39" s="395"/>
      <c r="B39" s="436"/>
      <c r="C39" s="437"/>
      <c r="D39" s="297"/>
      <c r="E39" s="498"/>
      <c r="F39" s="495"/>
      <c r="G39" s="495"/>
      <c r="H39" s="495"/>
      <c r="I39" s="495"/>
      <c r="J39" s="542"/>
      <c r="K39" s="495"/>
      <c r="L39" s="495"/>
      <c r="M39" s="495"/>
      <c r="N39" s="495"/>
      <c r="O39" s="495"/>
      <c r="P39" s="495"/>
      <c r="Q39" s="495"/>
      <c r="R39" s="495"/>
      <c r="S39" s="495"/>
      <c r="T39" s="495"/>
      <c r="U39" s="495"/>
      <c r="V39" s="495"/>
      <c r="W39" s="495"/>
      <c r="X39" s="495"/>
      <c r="Y39" s="495"/>
      <c r="Z39" s="543"/>
      <c r="AA39" s="498"/>
      <c r="AB39" s="542"/>
      <c r="AC39" s="401"/>
      <c r="AD39" s="537"/>
      <c r="AE39" s="537"/>
      <c r="AF39" s="537"/>
      <c r="AG39" s="537"/>
      <c r="AH39" s="537"/>
      <c r="AI39" s="537"/>
      <c r="AJ39" s="537"/>
      <c r="AK39" s="537"/>
      <c r="AL39" s="537"/>
      <c r="AM39" s="537"/>
      <c r="AN39" s="537"/>
      <c r="AO39" s="537"/>
      <c r="AP39" s="537"/>
      <c r="AQ39" s="537"/>
      <c r="AR39" s="537"/>
      <c r="AS39" s="537"/>
      <c r="AT39" s="537"/>
      <c r="AU39" s="537"/>
      <c r="AV39" s="537"/>
      <c r="AW39" s="537"/>
      <c r="AX39" s="537"/>
      <c r="AY39" s="537"/>
      <c r="AZ39" s="537"/>
      <c r="BA39" s="537"/>
      <c r="BB39" s="537"/>
      <c r="BC39" s="537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  <c r="AD40" s="537"/>
      <c r="AE40" s="537"/>
      <c r="AF40" s="537"/>
      <c r="AG40" s="537"/>
      <c r="AH40" s="537"/>
      <c r="AI40" s="537"/>
      <c r="AJ40" s="537"/>
      <c r="AK40" s="537"/>
      <c r="AL40" s="537"/>
      <c r="AM40" s="537"/>
      <c r="AN40" s="537"/>
      <c r="AO40" s="537"/>
      <c r="AP40" s="537"/>
      <c r="AQ40" s="537"/>
      <c r="AR40" s="537"/>
      <c r="AS40" s="537"/>
      <c r="AT40" s="537"/>
      <c r="AU40" s="537"/>
      <c r="AV40" s="537"/>
      <c r="AW40" s="537"/>
      <c r="AX40" s="537"/>
      <c r="AY40" s="537"/>
      <c r="AZ40" s="537"/>
      <c r="BA40" s="537"/>
      <c r="BB40" s="537"/>
      <c r="BC40" s="537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  <c r="AD41" s="537"/>
      <c r="AE41" s="537"/>
      <c r="AF41" s="537"/>
      <c r="AG41" s="537"/>
      <c r="AH41" s="537"/>
      <c r="AI41" s="537"/>
      <c r="AJ41" s="537"/>
      <c r="AK41" s="537"/>
      <c r="AL41" s="537"/>
      <c r="AM41" s="537"/>
      <c r="AN41" s="537"/>
      <c r="AO41" s="537"/>
      <c r="AP41" s="537"/>
      <c r="AQ41" s="537"/>
      <c r="AR41" s="537"/>
      <c r="AS41" s="537"/>
      <c r="AT41" s="537"/>
      <c r="AU41" s="537"/>
      <c r="AV41" s="537"/>
      <c r="AW41" s="537"/>
      <c r="AX41" s="537"/>
      <c r="AY41" s="537"/>
      <c r="AZ41" s="537"/>
      <c r="BA41" s="537"/>
      <c r="BB41" s="537"/>
      <c r="BC41" s="537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  <c r="AD42" s="537"/>
      <c r="AE42" s="537"/>
      <c r="AF42" s="537"/>
      <c r="AG42" s="537"/>
      <c r="AH42" s="537"/>
      <c r="AI42" s="537"/>
      <c r="AJ42" s="537"/>
      <c r="AK42" s="537"/>
      <c r="AL42" s="537"/>
      <c r="AM42" s="537"/>
      <c r="AN42" s="537"/>
      <c r="AO42" s="537"/>
      <c r="AP42" s="537"/>
      <c r="AQ42" s="537"/>
      <c r="AR42" s="537"/>
      <c r="AS42" s="537"/>
      <c r="AT42" s="537"/>
      <c r="AU42" s="537"/>
      <c r="AV42" s="537"/>
      <c r="AW42" s="537"/>
      <c r="AX42" s="537"/>
      <c r="AY42" s="537"/>
      <c r="AZ42" s="537"/>
      <c r="BA42" s="537"/>
      <c r="BB42" s="537"/>
      <c r="BC42" s="537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  <c r="AD43" s="537"/>
      <c r="AE43" s="537"/>
      <c r="AF43" s="537"/>
      <c r="AG43" s="537"/>
      <c r="AH43" s="537"/>
      <c r="AI43" s="537"/>
      <c r="AJ43" s="537"/>
      <c r="AK43" s="537"/>
      <c r="AL43" s="537"/>
      <c r="AM43" s="537"/>
      <c r="AN43" s="537"/>
      <c r="AO43" s="537"/>
      <c r="AP43" s="537"/>
      <c r="AQ43" s="537"/>
      <c r="AR43" s="537"/>
      <c r="AS43" s="537"/>
      <c r="AT43" s="537"/>
      <c r="AU43" s="537"/>
      <c r="AV43" s="537"/>
      <c r="AW43" s="537"/>
      <c r="AX43" s="537"/>
      <c r="AY43" s="537"/>
      <c r="AZ43" s="537"/>
      <c r="BA43" s="537"/>
      <c r="BB43" s="537"/>
      <c r="BC43" s="537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  <c r="AD44" s="537"/>
      <c r="AE44" s="537"/>
      <c r="AF44" s="537"/>
      <c r="AG44" s="537"/>
      <c r="AH44" s="537"/>
      <c r="AI44" s="537"/>
      <c r="AJ44" s="537"/>
      <c r="AK44" s="537"/>
      <c r="AL44" s="537"/>
      <c r="AM44" s="537"/>
      <c r="AN44" s="537"/>
      <c r="AO44" s="537"/>
      <c r="AP44" s="537"/>
      <c r="AQ44" s="537"/>
      <c r="AR44" s="537"/>
      <c r="AS44" s="537"/>
      <c r="AT44" s="537"/>
      <c r="AU44" s="537"/>
      <c r="AV44" s="537"/>
      <c r="AW44" s="537"/>
      <c r="AX44" s="537"/>
      <c r="AY44" s="537"/>
      <c r="AZ44" s="537"/>
      <c r="BA44" s="537"/>
      <c r="BB44" s="537"/>
      <c r="BC44" s="537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  <c r="AD45" s="537"/>
      <c r="AE45" s="537"/>
      <c r="AF45" s="537"/>
      <c r="AG45" s="537"/>
      <c r="AH45" s="537"/>
      <c r="AI45" s="537"/>
      <c r="AJ45" s="537"/>
      <c r="AK45" s="537"/>
      <c r="AL45" s="537"/>
      <c r="AM45" s="537"/>
      <c r="AN45" s="537"/>
      <c r="AO45" s="537"/>
      <c r="AP45" s="537"/>
      <c r="AQ45" s="537"/>
      <c r="AR45" s="537"/>
      <c r="AS45" s="537"/>
      <c r="AT45" s="537"/>
      <c r="AU45" s="537"/>
      <c r="AV45" s="537"/>
      <c r="AW45" s="537"/>
      <c r="AX45" s="537"/>
      <c r="AY45" s="537"/>
      <c r="AZ45" s="537"/>
      <c r="BA45" s="537"/>
      <c r="BB45" s="537"/>
      <c r="BC45" s="537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  <c r="AD46" s="537"/>
      <c r="AE46" s="537"/>
      <c r="AF46" s="537"/>
      <c r="AG46" s="537"/>
      <c r="AH46" s="537"/>
      <c r="AI46" s="537"/>
      <c r="AJ46" s="537"/>
      <c r="AK46" s="537"/>
      <c r="AL46" s="537"/>
      <c r="AM46" s="537"/>
      <c r="AN46" s="537"/>
      <c r="AO46" s="537"/>
      <c r="AP46" s="537"/>
      <c r="AQ46" s="537"/>
      <c r="AR46" s="537"/>
      <c r="AS46" s="537"/>
      <c r="AT46" s="537"/>
      <c r="AU46" s="537"/>
      <c r="AV46" s="537"/>
      <c r="AW46" s="537"/>
      <c r="AX46" s="537"/>
      <c r="AY46" s="537"/>
      <c r="AZ46" s="537"/>
      <c r="BA46" s="537"/>
      <c r="BB46" s="537"/>
      <c r="BC46" s="537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  <c r="AD47" s="537"/>
      <c r="AE47" s="537"/>
      <c r="AF47" s="537"/>
      <c r="AG47" s="537"/>
      <c r="AH47" s="537"/>
      <c r="AI47" s="537"/>
      <c r="AJ47" s="537"/>
      <c r="AK47" s="537"/>
      <c r="AL47" s="537"/>
      <c r="AM47" s="537"/>
      <c r="AN47" s="537"/>
      <c r="AO47" s="537"/>
      <c r="AP47" s="537"/>
      <c r="AQ47" s="537"/>
      <c r="AR47" s="537"/>
      <c r="AS47" s="537"/>
      <c r="AT47" s="537"/>
      <c r="AU47" s="537"/>
      <c r="AV47" s="537"/>
      <c r="AW47" s="537"/>
      <c r="AX47" s="537"/>
      <c r="AY47" s="537"/>
      <c r="AZ47" s="537"/>
      <c r="BA47" s="537"/>
      <c r="BB47" s="537"/>
      <c r="BC47" s="537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  <c r="AD48" s="537"/>
      <c r="AE48" s="537"/>
      <c r="AF48" s="537"/>
      <c r="AG48" s="537"/>
      <c r="AH48" s="537"/>
      <c r="AI48" s="537"/>
      <c r="AJ48" s="537"/>
      <c r="AK48" s="537"/>
      <c r="AL48" s="537"/>
      <c r="AM48" s="537"/>
      <c r="AN48" s="537"/>
      <c r="AO48" s="537"/>
      <c r="AP48" s="537"/>
      <c r="AQ48" s="537"/>
      <c r="AR48" s="537"/>
      <c r="AS48" s="537"/>
      <c r="AT48" s="537"/>
      <c r="AU48" s="537"/>
      <c r="AV48" s="537"/>
      <c r="AW48" s="537"/>
      <c r="AX48" s="537"/>
      <c r="AY48" s="537"/>
      <c r="AZ48" s="537"/>
      <c r="BA48" s="537"/>
      <c r="BB48" s="537"/>
      <c r="BC48" s="537"/>
    </row>
    <row r="49" customFormat="false" ht="14.25" hidden="false" customHeight="false" outlineLevel="0" collapsed="false">
      <c r="A49" s="410"/>
      <c r="B49" s="449"/>
      <c r="C49" s="450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  <c r="AD49" s="537"/>
      <c r="AE49" s="537"/>
      <c r="AF49" s="537"/>
      <c r="AG49" s="537"/>
      <c r="AH49" s="537"/>
      <c r="AI49" s="537"/>
      <c r="AJ49" s="537"/>
      <c r="AK49" s="537"/>
      <c r="AL49" s="537"/>
      <c r="AM49" s="537"/>
      <c r="AN49" s="537"/>
      <c r="AO49" s="537"/>
      <c r="AP49" s="537"/>
      <c r="AQ49" s="537"/>
      <c r="AR49" s="537"/>
      <c r="AS49" s="537"/>
      <c r="AT49" s="537"/>
      <c r="AU49" s="537"/>
      <c r="AV49" s="537"/>
      <c r="AW49" s="537"/>
      <c r="AX49" s="537"/>
      <c r="AY49" s="537"/>
      <c r="AZ49" s="537"/>
      <c r="BA49" s="537"/>
      <c r="BB49" s="537"/>
      <c r="BC49" s="537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534"/>
      <c r="AE50" s="534"/>
      <c r="AF50" s="534"/>
      <c r="AG50" s="534"/>
      <c r="AH50" s="534"/>
      <c r="AI50" s="534"/>
      <c r="AJ50" s="534"/>
      <c r="AK50" s="534"/>
      <c r="AL50" s="534"/>
      <c r="AM50" s="534"/>
      <c r="AN50" s="534"/>
      <c r="AO50" s="534"/>
      <c r="AP50" s="534"/>
      <c r="AQ50" s="534"/>
      <c r="AR50" s="534"/>
      <c r="AS50" s="534"/>
      <c r="AT50" s="534"/>
      <c r="AU50" s="534"/>
      <c r="AV50" s="534"/>
      <c r="AW50" s="534"/>
      <c r="AX50" s="534"/>
      <c r="AY50" s="534"/>
      <c r="AZ50" s="534"/>
      <c r="BA50" s="534"/>
      <c r="BB50" s="534"/>
      <c r="BC50" s="534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  <c r="AD51" s="537"/>
      <c r="AE51" s="537"/>
      <c r="AF51" s="537"/>
      <c r="AG51" s="537"/>
      <c r="AH51" s="537"/>
      <c r="AI51" s="537"/>
      <c r="AJ51" s="537"/>
      <c r="AK51" s="537"/>
      <c r="AL51" s="537"/>
      <c r="AM51" s="537"/>
      <c r="AN51" s="537"/>
      <c r="AO51" s="537"/>
      <c r="AP51" s="537"/>
      <c r="AQ51" s="537"/>
      <c r="AR51" s="537"/>
      <c r="AS51" s="537"/>
      <c r="AT51" s="537"/>
      <c r="AU51" s="537"/>
      <c r="AV51" s="537"/>
      <c r="AW51" s="537"/>
      <c r="AX51" s="537"/>
      <c r="AY51" s="537"/>
      <c r="AZ51" s="537"/>
      <c r="BA51" s="537"/>
      <c r="BB51" s="537"/>
      <c r="BC51" s="537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  <c r="AD52" s="537"/>
      <c r="AE52" s="537"/>
      <c r="AF52" s="537"/>
      <c r="AG52" s="537"/>
      <c r="AH52" s="537"/>
      <c r="AI52" s="537"/>
      <c r="AJ52" s="537"/>
      <c r="AK52" s="537"/>
      <c r="AL52" s="537"/>
      <c r="AM52" s="537"/>
      <c r="AN52" s="537"/>
      <c r="AO52" s="537"/>
      <c r="AP52" s="537"/>
      <c r="AQ52" s="537"/>
      <c r="AR52" s="537"/>
      <c r="AS52" s="537"/>
      <c r="AT52" s="537"/>
      <c r="AU52" s="537"/>
      <c r="AV52" s="537"/>
      <c r="AW52" s="537"/>
      <c r="AX52" s="537"/>
      <c r="AY52" s="537"/>
      <c r="AZ52" s="537"/>
      <c r="BA52" s="537"/>
      <c r="BB52" s="537"/>
      <c r="BC52" s="537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7"/>
      <c r="G53" s="227"/>
      <c r="H53" s="227"/>
      <c r="I53" s="227"/>
      <c r="J53" s="486"/>
      <c r="K53" s="226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8"/>
      <c r="AA53" s="485"/>
      <c r="AB53" s="227"/>
      <c r="AC53" s="487"/>
      <c r="AD53" s="537"/>
      <c r="AE53" s="537"/>
      <c r="AF53" s="537"/>
      <c r="AG53" s="537"/>
      <c r="AH53" s="537"/>
      <c r="AI53" s="537"/>
      <c r="AJ53" s="537"/>
      <c r="AK53" s="537"/>
      <c r="AL53" s="537"/>
      <c r="AM53" s="537"/>
      <c r="AN53" s="537"/>
      <c r="AO53" s="537"/>
      <c r="AP53" s="537"/>
      <c r="AQ53" s="537"/>
      <c r="AR53" s="537"/>
      <c r="AS53" s="537"/>
      <c r="AT53" s="537"/>
      <c r="AU53" s="537"/>
      <c r="AV53" s="537"/>
      <c r="AW53" s="537"/>
      <c r="AX53" s="537"/>
      <c r="AY53" s="537"/>
      <c r="AZ53" s="537"/>
      <c r="BA53" s="537"/>
      <c r="BB53" s="537"/>
      <c r="BC53" s="53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7"/>
      <c r="G54" s="227"/>
      <c r="H54" s="227"/>
      <c r="I54" s="227"/>
      <c r="J54" s="486"/>
      <c r="K54" s="226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8"/>
      <c r="AA54" s="485"/>
      <c r="AB54" s="227"/>
      <c r="AC54" s="487"/>
      <c r="AD54" s="537"/>
      <c r="AE54" s="537"/>
      <c r="AF54" s="537"/>
      <c r="AG54" s="537"/>
      <c r="AH54" s="537"/>
      <c r="AI54" s="537"/>
      <c r="AJ54" s="537"/>
      <c r="AK54" s="537"/>
      <c r="AL54" s="537"/>
      <c r="AM54" s="537"/>
      <c r="AN54" s="537"/>
      <c r="AO54" s="537"/>
      <c r="AP54" s="537"/>
      <c r="AQ54" s="537"/>
      <c r="AR54" s="537"/>
      <c r="AS54" s="537"/>
      <c r="AT54" s="537"/>
      <c r="AU54" s="537"/>
      <c r="AV54" s="537"/>
      <c r="AW54" s="537"/>
      <c r="AX54" s="537"/>
      <c r="AY54" s="537"/>
      <c r="AZ54" s="537"/>
      <c r="BA54" s="537"/>
      <c r="BB54" s="537"/>
      <c r="BC54" s="53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7"/>
      <c r="G55" s="227"/>
      <c r="H55" s="227"/>
      <c r="I55" s="227"/>
      <c r="J55" s="486"/>
      <c r="K55" s="226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8"/>
      <c r="AA55" s="485"/>
      <c r="AB55" s="227"/>
      <c r="AC55" s="487"/>
      <c r="AD55" s="537"/>
      <c r="AE55" s="537"/>
      <c r="AF55" s="537"/>
      <c r="AG55" s="537"/>
      <c r="AH55" s="537"/>
      <c r="AI55" s="537"/>
      <c r="AJ55" s="537"/>
      <c r="AK55" s="537"/>
      <c r="AL55" s="537"/>
      <c r="AM55" s="537"/>
      <c r="AN55" s="537"/>
      <c r="AO55" s="537"/>
      <c r="AP55" s="537"/>
      <c r="AQ55" s="537"/>
      <c r="AR55" s="537"/>
      <c r="AS55" s="537"/>
      <c r="AT55" s="537"/>
      <c r="AU55" s="537"/>
      <c r="AV55" s="537"/>
      <c r="AW55" s="537"/>
      <c r="AX55" s="537"/>
      <c r="AY55" s="537"/>
      <c r="AZ55" s="537"/>
      <c r="BA55" s="537"/>
      <c r="BB55" s="537"/>
      <c r="BC55" s="53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528"/>
      <c r="AE56" s="530"/>
      <c r="AF56" s="530"/>
      <c r="AG56" s="528"/>
      <c r="AH56" s="530"/>
      <c r="AI56" s="530"/>
      <c r="AJ56" s="528"/>
      <c r="AK56" s="528"/>
      <c r="AL56" s="528"/>
      <c r="AM56" s="528"/>
      <c r="AN56" s="528"/>
      <c r="AO56" s="528"/>
      <c r="AP56" s="528"/>
      <c r="AQ56" s="528"/>
      <c r="AR56" s="528"/>
      <c r="AS56" s="528"/>
      <c r="AT56" s="528"/>
      <c r="AU56" s="528"/>
      <c r="AV56" s="528"/>
      <c r="AW56" s="528"/>
      <c r="AX56" s="528"/>
      <c r="AY56" s="529"/>
      <c r="AZ56" s="529"/>
      <c r="BA56" s="528"/>
      <c r="BB56" s="528"/>
      <c r="BC56" s="537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531"/>
      <c r="AE57" s="532"/>
      <c r="AF57" s="532"/>
      <c r="AG57" s="531"/>
      <c r="AH57" s="532"/>
      <c r="AI57" s="532"/>
      <c r="AJ57" s="531"/>
      <c r="AK57" s="531"/>
      <c r="AL57" s="531"/>
      <c r="AM57" s="531"/>
      <c r="AN57" s="531"/>
      <c r="AO57" s="531"/>
      <c r="AP57" s="531"/>
      <c r="AQ57" s="531"/>
      <c r="AR57" s="531"/>
      <c r="AS57" s="531"/>
      <c r="AT57" s="531"/>
      <c r="AU57" s="531"/>
      <c r="AV57" s="531"/>
      <c r="AW57" s="531"/>
      <c r="AX57" s="531"/>
      <c r="AY57" s="529"/>
      <c r="AZ57" s="529"/>
      <c r="BA57" s="533"/>
      <c r="BB57" s="531"/>
      <c r="BC57" s="537"/>
    </row>
    <row r="58" customFormat="false" ht="15" hidden="false" customHeight="false" outlineLevel="0" collapsed="false">
      <c r="A58" s="410"/>
      <c r="B58" s="232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535"/>
      <c r="AE58" s="536"/>
      <c r="AF58" s="536"/>
      <c r="AG58" s="536"/>
      <c r="AH58" s="536"/>
      <c r="AI58" s="536"/>
      <c r="AJ58" s="529"/>
      <c r="AK58" s="529"/>
      <c r="AL58" s="529"/>
      <c r="AM58" s="529"/>
      <c r="AN58" s="529"/>
      <c r="AO58" s="529"/>
      <c r="AP58" s="529"/>
      <c r="AQ58" s="529"/>
      <c r="AR58" s="529"/>
      <c r="AS58" s="529"/>
      <c r="AT58" s="529"/>
      <c r="AU58" s="529"/>
      <c r="AV58" s="529"/>
      <c r="AW58" s="529"/>
      <c r="AX58" s="529"/>
      <c r="AY58" s="529"/>
      <c r="AZ58" s="529"/>
      <c r="BA58" s="529"/>
      <c r="BB58" s="529"/>
      <c r="BC58" s="537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535"/>
      <c r="AE59" s="538"/>
      <c r="AF59" s="538"/>
      <c r="AG59" s="538"/>
      <c r="AH59" s="538"/>
      <c r="AI59" s="538"/>
      <c r="AJ59" s="529"/>
      <c r="AK59" s="529"/>
      <c r="AL59" s="529"/>
      <c r="AM59" s="529"/>
      <c r="AN59" s="529"/>
      <c r="AO59" s="529"/>
      <c r="AP59" s="529"/>
      <c r="AQ59" s="529"/>
      <c r="AR59" s="529"/>
      <c r="AS59" s="529"/>
      <c r="AT59" s="529"/>
      <c r="AU59" s="529"/>
      <c r="AV59" s="529"/>
      <c r="AW59" s="529"/>
      <c r="AX59" s="529"/>
      <c r="AY59" s="529"/>
      <c r="AZ59" s="529"/>
      <c r="BA59" s="529"/>
      <c r="BB59" s="529"/>
      <c r="BC59" s="537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535"/>
      <c r="AE60" s="538"/>
      <c r="AF60" s="538"/>
      <c r="AG60" s="538"/>
      <c r="AH60" s="538"/>
      <c r="AI60" s="538"/>
      <c r="AJ60" s="528"/>
      <c r="AK60" s="539"/>
      <c r="AL60" s="528"/>
      <c r="AM60" s="528"/>
      <c r="AN60" s="528"/>
      <c r="AO60" s="528"/>
      <c r="AP60" s="528"/>
      <c r="AQ60" s="528"/>
      <c r="AR60" s="528"/>
      <c r="AS60" s="528"/>
      <c r="AT60" s="528"/>
      <c r="AU60" s="528"/>
      <c r="AV60" s="528"/>
      <c r="AW60" s="528"/>
      <c r="AX60" s="528"/>
      <c r="AY60" s="528"/>
      <c r="AZ60" s="528"/>
      <c r="BA60" s="529"/>
      <c r="BB60" s="529"/>
      <c r="BC60" s="537"/>
    </row>
    <row r="61" customFormat="false" ht="15" hidden="false" customHeight="false" outlineLevel="0" collapsed="false">
      <c r="A61" s="109"/>
      <c r="B61" s="246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535"/>
      <c r="AE61" s="538"/>
      <c r="AF61" s="538"/>
      <c r="AG61" s="538"/>
      <c r="AH61" s="538"/>
      <c r="AI61" s="538"/>
      <c r="AJ61" s="529"/>
      <c r="AK61" s="529"/>
      <c r="AL61" s="529"/>
      <c r="AM61" s="529"/>
      <c r="AN61" s="529"/>
      <c r="AO61" s="529"/>
      <c r="AP61" s="529"/>
      <c r="AQ61" s="529"/>
      <c r="AR61" s="529"/>
      <c r="AS61" s="529"/>
      <c r="AT61" s="529"/>
      <c r="AU61" s="529"/>
      <c r="AV61" s="529"/>
      <c r="AW61" s="529"/>
      <c r="AX61" s="529"/>
      <c r="AY61" s="529"/>
      <c r="AZ61" s="529"/>
      <c r="BA61" s="529"/>
      <c r="BB61" s="529"/>
      <c r="BC61" s="537"/>
    </row>
    <row r="62" customFormat="false" ht="15" hidden="false" customHeight="false" outlineLevel="0" collapsed="false">
      <c r="A62" s="117"/>
      <c r="B62" s="246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535"/>
      <c r="AE62" s="538"/>
      <c r="AF62" s="538"/>
      <c r="AG62" s="538"/>
      <c r="AH62" s="538"/>
      <c r="AI62" s="538"/>
      <c r="AJ62" s="529"/>
      <c r="AK62" s="529"/>
      <c r="AL62" s="529"/>
      <c r="AM62" s="529"/>
      <c r="AN62" s="529"/>
      <c r="AO62" s="529"/>
      <c r="AP62" s="529"/>
      <c r="AQ62" s="529"/>
      <c r="AR62" s="529"/>
      <c r="AS62" s="529"/>
      <c r="AT62" s="529"/>
      <c r="AU62" s="529"/>
      <c r="AV62" s="529"/>
      <c r="AW62" s="529"/>
      <c r="AX62" s="529"/>
      <c r="AY62" s="529"/>
      <c r="AZ62" s="529"/>
      <c r="BA62" s="529"/>
      <c r="BB62" s="529"/>
      <c r="BC62" s="537"/>
    </row>
    <row r="63" customFormat="false" ht="15" hidden="false" customHeight="false" outlineLevel="0" collapsed="false">
      <c r="A63" s="119"/>
      <c r="B63" s="239"/>
      <c r="C63" s="393"/>
      <c r="D63" s="240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535"/>
      <c r="AE63" s="538"/>
      <c r="AF63" s="538"/>
      <c r="AG63" s="538"/>
      <c r="AH63" s="538"/>
      <c r="AI63" s="538"/>
      <c r="AJ63" s="529"/>
      <c r="AK63" s="529"/>
      <c r="AL63" s="529"/>
      <c r="AM63" s="529"/>
      <c r="AN63" s="529"/>
      <c r="AO63" s="529"/>
      <c r="AP63" s="529"/>
      <c r="AQ63" s="529"/>
      <c r="AR63" s="529"/>
      <c r="AS63" s="529"/>
      <c r="AT63" s="529"/>
      <c r="AU63" s="529"/>
      <c r="AV63" s="529"/>
      <c r="AW63" s="529"/>
      <c r="AX63" s="529"/>
      <c r="AY63" s="529"/>
      <c r="AZ63" s="529"/>
      <c r="BA63" s="529"/>
      <c r="BB63" s="529"/>
      <c r="BC63" s="537"/>
    </row>
    <row r="64" customFormat="false" ht="14.25" hidden="false" customHeight="false" outlineLevel="0" collapsed="false">
      <c r="A64" s="395"/>
      <c r="B64" s="396"/>
      <c r="C64" s="397"/>
      <c r="D64" s="159"/>
      <c r="E64" s="398"/>
      <c r="F64" s="399"/>
      <c r="G64" s="399"/>
      <c r="H64" s="399"/>
      <c r="I64" s="399"/>
      <c r="J64" s="544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21"/>
      <c r="AA64" s="545"/>
      <c r="AB64" s="546"/>
      <c r="AC64" s="401"/>
      <c r="AD64" s="535"/>
      <c r="AE64" s="538"/>
      <c r="AF64" s="538"/>
      <c r="AG64" s="538"/>
      <c r="AH64" s="538"/>
      <c r="AI64" s="538"/>
      <c r="AJ64" s="529"/>
      <c r="AK64" s="529"/>
      <c r="AL64" s="529"/>
      <c r="AM64" s="529"/>
      <c r="AN64" s="529"/>
      <c r="AO64" s="529"/>
      <c r="AP64" s="529"/>
      <c r="AQ64" s="529"/>
      <c r="AR64" s="529"/>
      <c r="AS64" s="529"/>
      <c r="AT64" s="529"/>
      <c r="AU64" s="529"/>
      <c r="AV64" s="529"/>
      <c r="AW64" s="529"/>
      <c r="AX64" s="529"/>
      <c r="AY64" s="529"/>
      <c r="AZ64" s="529"/>
      <c r="BA64" s="529"/>
      <c r="BB64" s="529"/>
      <c r="BC64" s="537"/>
    </row>
    <row r="65" customFormat="false" ht="14.25" hidden="false" customHeight="false" outlineLevel="0" collapsed="false">
      <c r="A65" s="353"/>
      <c r="B65" s="402"/>
      <c r="C65" s="403"/>
      <c r="D65" s="139"/>
      <c r="E65" s="404"/>
      <c r="F65" s="405"/>
      <c r="G65" s="405"/>
      <c r="H65" s="405"/>
      <c r="I65" s="405"/>
      <c r="J65" s="427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27"/>
      <c r="AA65" s="404"/>
      <c r="AB65" s="406"/>
      <c r="AC65" s="401"/>
      <c r="AD65" s="535"/>
      <c r="AE65" s="538"/>
      <c r="AF65" s="538"/>
      <c r="AG65" s="538"/>
      <c r="AH65" s="538"/>
      <c r="AI65" s="538"/>
      <c r="AJ65" s="529"/>
      <c r="AK65" s="529"/>
      <c r="AL65" s="529"/>
      <c r="AM65" s="529"/>
      <c r="AN65" s="529"/>
      <c r="AO65" s="529"/>
      <c r="AP65" s="529"/>
      <c r="AQ65" s="529"/>
      <c r="AR65" s="529"/>
      <c r="AS65" s="529"/>
      <c r="AT65" s="529"/>
      <c r="AU65" s="529"/>
      <c r="AV65" s="529"/>
      <c r="AW65" s="529"/>
      <c r="AX65" s="529"/>
      <c r="AY65" s="529"/>
      <c r="AZ65" s="529"/>
      <c r="BA65" s="529"/>
      <c r="BB65" s="529"/>
      <c r="BC65" s="537"/>
    </row>
    <row r="66" customFormat="false" ht="14.25" hidden="false" customHeight="false" outlineLevel="0" collapsed="false">
      <c r="A66" s="353"/>
      <c r="B66" s="402"/>
      <c r="C66" s="403"/>
      <c r="D66" s="139"/>
      <c r="E66" s="404"/>
      <c r="F66" s="404"/>
      <c r="G66" s="404"/>
      <c r="H66" s="404"/>
      <c r="I66" s="404"/>
      <c r="J66" s="404"/>
      <c r="K66" s="404"/>
      <c r="L66" s="404"/>
      <c r="M66" s="404"/>
      <c r="N66" s="404"/>
      <c r="O66" s="404"/>
      <c r="P66" s="404"/>
      <c r="Q66" s="404"/>
      <c r="R66" s="404"/>
      <c r="S66" s="404"/>
      <c r="T66" s="404"/>
      <c r="U66" s="404"/>
      <c r="V66" s="404"/>
      <c r="W66" s="404"/>
      <c r="X66" s="404"/>
      <c r="Y66" s="404"/>
      <c r="Z66" s="404"/>
      <c r="AA66" s="404"/>
      <c r="AB66" s="404"/>
      <c r="AC66" s="401"/>
      <c r="AD66" s="535"/>
      <c r="AE66" s="538"/>
      <c r="AF66" s="538"/>
      <c r="AG66" s="538"/>
      <c r="AH66" s="538"/>
      <c r="AI66" s="538"/>
      <c r="AJ66" s="529"/>
      <c r="AK66" s="529"/>
      <c r="AL66" s="529"/>
      <c r="AM66" s="529"/>
      <c r="AN66" s="529"/>
      <c r="AO66" s="529"/>
      <c r="AP66" s="529"/>
      <c r="AQ66" s="529"/>
      <c r="AR66" s="529"/>
      <c r="AS66" s="529"/>
      <c r="AT66" s="529"/>
      <c r="AU66" s="529"/>
      <c r="AV66" s="529"/>
      <c r="AW66" s="529"/>
      <c r="AX66" s="529"/>
      <c r="AY66" s="529"/>
      <c r="AZ66" s="529"/>
      <c r="BA66" s="529"/>
      <c r="BB66" s="529"/>
      <c r="BC66" s="537"/>
    </row>
    <row r="67" customFormat="false" ht="14.25" hidden="false" customHeight="false" outlineLevel="0" collapsed="false">
      <c r="A67" s="353"/>
      <c r="B67" s="402"/>
      <c r="C67" s="403"/>
      <c r="D67" s="139"/>
      <c r="E67" s="404"/>
      <c r="F67" s="405"/>
      <c r="G67" s="405"/>
      <c r="H67" s="405"/>
      <c r="I67" s="405"/>
      <c r="J67" s="427"/>
      <c r="K67" s="404"/>
      <c r="L67" s="404"/>
      <c r="M67" s="404"/>
      <c r="N67" s="404"/>
      <c r="O67" s="404"/>
      <c r="P67" s="404"/>
      <c r="Q67" s="404"/>
      <c r="R67" s="404"/>
      <c r="S67" s="404"/>
      <c r="T67" s="404"/>
      <c r="U67" s="404"/>
      <c r="V67" s="404"/>
      <c r="W67" s="404"/>
      <c r="X67" s="404"/>
      <c r="Y67" s="404"/>
      <c r="Z67" s="404"/>
      <c r="AA67" s="404"/>
      <c r="AB67" s="406"/>
      <c r="AC67" s="401"/>
      <c r="AD67" s="535"/>
      <c r="AE67" s="538"/>
      <c r="AF67" s="538"/>
      <c r="AG67" s="538"/>
      <c r="AH67" s="538"/>
      <c r="AI67" s="538"/>
      <c r="AJ67" s="529"/>
      <c r="AK67" s="529"/>
      <c r="AL67" s="529"/>
      <c r="AM67" s="529"/>
      <c r="AN67" s="529"/>
      <c r="AO67" s="529"/>
      <c r="AP67" s="529"/>
      <c r="AQ67" s="529"/>
      <c r="AR67" s="529"/>
      <c r="AS67" s="529"/>
      <c r="AT67" s="529"/>
      <c r="AU67" s="529"/>
      <c r="AV67" s="529"/>
      <c r="AW67" s="529"/>
      <c r="AX67" s="529"/>
      <c r="AY67" s="529"/>
      <c r="AZ67" s="529"/>
      <c r="BA67" s="529"/>
      <c r="BB67" s="529"/>
      <c r="BC67" s="537"/>
    </row>
    <row r="68" customFormat="false" ht="14.25" hidden="false" customHeight="false" outlineLevel="0" collapsed="false">
      <c r="A68" s="353"/>
      <c r="B68" s="402"/>
      <c r="C68" s="403"/>
      <c r="D68" s="139"/>
      <c r="E68" s="404"/>
      <c r="F68" s="405"/>
      <c r="G68" s="405"/>
      <c r="H68" s="405"/>
      <c r="I68" s="405"/>
      <c r="J68" s="427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27"/>
      <c r="AA68" s="404"/>
      <c r="AB68" s="406"/>
      <c r="AC68" s="401"/>
      <c r="AD68" s="535"/>
      <c r="AE68" s="538"/>
      <c r="AF68" s="538"/>
      <c r="AG68" s="538"/>
      <c r="AH68" s="538"/>
      <c r="AI68" s="538"/>
      <c r="AJ68" s="529"/>
      <c r="AK68" s="529"/>
      <c r="AL68" s="529"/>
      <c r="AM68" s="529"/>
      <c r="AN68" s="529"/>
      <c r="AO68" s="529"/>
      <c r="AP68" s="529"/>
      <c r="AQ68" s="529"/>
      <c r="AR68" s="529"/>
      <c r="AS68" s="529"/>
      <c r="AT68" s="529"/>
      <c r="AU68" s="529"/>
      <c r="AV68" s="529"/>
      <c r="AW68" s="529"/>
      <c r="AX68" s="529"/>
      <c r="AY68" s="529"/>
      <c r="AZ68" s="529"/>
      <c r="BA68" s="529"/>
      <c r="BB68" s="529"/>
      <c r="BC68" s="537"/>
    </row>
    <row r="69" customFormat="false" ht="15" hidden="false" customHeight="false" outlineLevel="0" collapsed="false">
      <c r="A69" s="353"/>
      <c r="B69" s="402"/>
      <c r="C69" s="403"/>
      <c r="D69" s="139"/>
      <c r="E69" s="404"/>
      <c r="F69" s="405"/>
      <c r="G69" s="405"/>
      <c r="H69" s="405"/>
      <c r="I69" s="405"/>
      <c r="J69" s="427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27"/>
      <c r="AA69" s="404"/>
      <c r="AB69" s="406"/>
      <c r="AC69" s="401"/>
      <c r="AD69" s="535"/>
      <c r="AE69" s="538"/>
      <c r="AF69" s="538"/>
      <c r="AG69" s="538"/>
      <c r="AH69" s="538"/>
      <c r="AI69" s="538"/>
      <c r="AJ69" s="540"/>
      <c r="AK69" s="529"/>
      <c r="AL69" s="529"/>
      <c r="AM69" s="529"/>
      <c r="AN69" s="529"/>
      <c r="AO69" s="540"/>
      <c r="AP69" s="529"/>
      <c r="AQ69" s="529"/>
      <c r="AR69" s="529"/>
      <c r="AS69" s="529"/>
      <c r="AT69" s="529"/>
      <c r="AU69" s="529"/>
      <c r="AV69" s="529"/>
      <c r="AW69" s="529"/>
      <c r="AX69" s="529"/>
      <c r="AY69" s="529"/>
      <c r="AZ69" s="529"/>
      <c r="BA69" s="529"/>
      <c r="BB69" s="529"/>
      <c r="BC69" s="537"/>
    </row>
    <row r="70" customFormat="false" ht="14.25" hidden="false" customHeight="false" outlineLevel="0" collapsed="false">
      <c r="A70" s="353"/>
      <c r="B70" s="402"/>
      <c r="C70" s="403"/>
      <c r="D70" s="159"/>
      <c r="E70" s="404"/>
      <c r="F70" s="405"/>
      <c r="G70" s="405"/>
      <c r="H70" s="405"/>
      <c r="I70" s="405"/>
      <c r="J70" s="427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27"/>
      <c r="AA70" s="404"/>
      <c r="AB70" s="406"/>
      <c r="AC70" s="401"/>
      <c r="AD70" s="535"/>
      <c r="AE70" s="538"/>
      <c r="AF70" s="538"/>
      <c r="AG70" s="538"/>
      <c r="AH70" s="538"/>
      <c r="AI70" s="538"/>
      <c r="AJ70" s="529"/>
      <c r="AK70" s="529"/>
      <c r="AL70" s="529"/>
      <c r="AM70" s="529"/>
      <c r="AN70" s="529"/>
      <c r="AO70" s="529"/>
      <c r="AP70" s="529"/>
      <c r="AQ70" s="529"/>
      <c r="AR70" s="529"/>
      <c r="AS70" s="529"/>
      <c r="AT70" s="529"/>
      <c r="AU70" s="529"/>
      <c r="AV70" s="529"/>
      <c r="AW70" s="529"/>
      <c r="AX70" s="529"/>
      <c r="AY70" s="529"/>
      <c r="AZ70" s="529"/>
      <c r="BA70" s="529"/>
      <c r="BB70" s="529"/>
      <c r="BC70" s="537"/>
    </row>
    <row r="71" customFormat="false" ht="14.25" hidden="false" customHeight="false" outlineLevel="0" collapsed="false">
      <c r="A71" s="353"/>
      <c r="B71" s="402"/>
      <c r="C71" s="403"/>
      <c r="D71" s="139"/>
      <c r="E71" s="404"/>
      <c r="F71" s="405"/>
      <c r="G71" s="405"/>
      <c r="H71" s="405"/>
      <c r="I71" s="405"/>
      <c r="J71" s="427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27"/>
      <c r="AA71" s="404"/>
      <c r="AB71" s="406"/>
      <c r="AC71" s="401"/>
      <c r="AD71" s="535"/>
      <c r="AE71" s="538"/>
      <c r="AF71" s="538"/>
      <c r="AG71" s="538"/>
      <c r="AH71" s="538"/>
      <c r="AI71" s="538"/>
      <c r="AJ71" s="529"/>
      <c r="AK71" s="529"/>
      <c r="AL71" s="529"/>
      <c r="AM71" s="529"/>
      <c r="AN71" s="529"/>
      <c r="AO71" s="529"/>
      <c r="AP71" s="529"/>
      <c r="AQ71" s="529"/>
      <c r="AR71" s="529"/>
      <c r="AS71" s="529"/>
      <c r="AT71" s="529"/>
      <c r="AU71" s="529"/>
      <c r="AV71" s="529"/>
      <c r="AW71" s="529"/>
      <c r="AX71" s="529"/>
      <c r="AY71" s="529"/>
      <c r="AZ71" s="529"/>
      <c r="BA71" s="529"/>
      <c r="BB71" s="529"/>
      <c r="BC71" s="537"/>
    </row>
    <row r="72" customFormat="false" ht="14.25" hidden="false" customHeight="false" outlineLevel="0" collapsed="false">
      <c r="A72" s="410"/>
      <c r="B72" s="402"/>
      <c r="C72" s="403"/>
      <c r="D72" s="139"/>
      <c r="E72" s="404"/>
      <c r="F72" s="405"/>
      <c r="G72" s="405"/>
      <c r="H72" s="405"/>
      <c r="I72" s="405"/>
      <c r="J72" s="427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27"/>
      <c r="AA72" s="404"/>
      <c r="AB72" s="406"/>
      <c r="AC72" s="401"/>
      <c r="AD72" s="535"/>
      <c r="AE72" s="538"/>
      <c r="AF72" s="538"/>
      <c r="AG72" s="538"/>
      <c r="AH72" s="538"/>
      <c r="AI72" s="538"/>
      <c r="AJ72" s="529"/>
      <c r="AK72" s="529"/>
      <c r="AL72" s="529"/>
      <c r="AM72" s="529"/>
      <c r="AN72" s="529"/>
      <c r="AO72" s="529"/>
      <c r="AP72" s="529"/>
      <c r="AQ72" s="529"/>
      <c r="AR72" s="529"/>
      <c r="AS72" s="529"/>
      <c r="AT72" s="529"/>
      <c r="AU72" s="529"/>
      <c r="AV72" s="529"/>
      <c r="AW72" s="529"/>
      <c r="AX72" s="529"/>
      <c r="AY72" s="529"/>
      <c r="AZ72" s="529"/>
      <c r="BA72" s="529"/>
      <c r="BB72" s="529"/>
      <c r="BC72" s="537"/>
    </row>
    <row r="73" customFormat="false" ht="14.25" hidden="false" customHeight="false" outlineLevel="0" collapsed="false">
      <c r="A73" s="353"/>
      <c r="B73" s="402"/>
      <c r="C73" s="403"/>
      <c r="D73" s="139"/>
      <c r="E73" s="404"/>
      <c r="F73" s="405"/>
      <c r="G73" s="405"/>
      <c r="H73" s="405"/>
      <c r="I73" s="405"/>
      <c r="J73" s="427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27"/>
      <c r="AA73" s="404"/>
      <c r="AB73" s="406"/>
      <c r="AC73" s="401"/>
      <c r="AD73" s="535"/>
      <c r="AE73" s="538"/>
      <c r="AF73" s="538"/>
      <c r="AG73" s="538"/>
      <c r="AH73" s="538"/>
      <c r="AI73" s="538"/>
      <c r="AJ73" s="529"/>
      <c r="AK73" s="529"/>
      <c r="AL73" s="529"/>
      <c r="AM73" s="529"/>
      <c r="AN73" s="529"/>
      <c r="AO73" s="529"/>
      <c r="AP73" s="529"/>
      <c r="AQ73" s="529"/>
      <c r="AR73" s="529"/>
      <c r="AS73" s="529"/>
      <c r="AT73" s="529"/>
      <c r="AU73" s="529"/>
      <c r="AV73" s="529"/>
      <c r="AW73" s="529"/>
      <c r="AX73" s="529"/>
      <c r="AY73" s="529"/>
      <c r="AZ73" s="529"/>
      <c r="BA73" s="529"/>
      <c r="BB73" s="529"/>
      <c r="BC73" s="537"/>
    </row>
    <row r="74" customFormat="false" ht="14.25" hidden="false" customHeight="false" outlineLevel="0" collapsed="false">
      <c r="A74" s="410"/>
      <c r="B74" s="402"/>
      <c r="C74" s="403"/>
      <c r="D74" s="139"/>
      <c r="E74" s="404"/>
      <c r="F74" s="405"/>
      <c r="G74" s="405"/>
      <c r="H74" s="405"/>
      <c r="I74" s="405"/>
      <c r="J74" s="427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27"/>
      <c r="AA74" s="404"/>
      <c r="AB74" s="406"/>
      <c r="AC74" s="401"/>
      <c r="AD74" s="535"/>
      <c r="AE74" s="538"/>
      <c r="AF74" s="538"/>
      <c r="AG74" s="538"/>
      <c r="AH74" s="538"/>
      <c r="AI74" s="538"/>
      <c r="AJ74" s="529"/>
      <c r="AK74" s="529"/>
      <c r="AL74" s="529"/>
      <c r="AM74" s="529"/>
      <c r="AN74" s="529"/>
      <c r="AO74" s="529"/>
      <c r="AP74" s="529"/>
      <c r="AQ74" s="529"/>
      <c r="AR74" s="529"/>
      <c r="AS74" s="529"/>
      <c r="AT74" s="529"/>
      <c r="AU74" s="529"/>
      <c r="AV74" s="529"/>
      <c r="AW74" s="529"/>
      <c r="AX74" s="529"/>
      <c r="AY74" s="529"/>
      <c r="AZ74" s="529"/>
      <c r="BA74" s="529"/>
      <c r="BB74" s="529"/>
      <c r="BC74" s="537"/>
    </row>
    <row r="75" customFormat="false" ht="14.25" hidden="false" customHeight="false" outlineLevel="0" collapsed="false">
      <c r="A75" s="353"/>
      <c r="B75" s="402"/>
      <c r="C75" s="403"/>
      <c r="D75" s="139"/>
      <c r="E75" s="404"/>
      <c r="F75" s="405"/>
      <c r="G75" s="405"/>
      <c r="H75" s="405"/>
      <c r="I75" s="405"/>
      <c r="J75" s="427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27"/>
      <c r="AA75" s="404"/>
      <c r="AB75" s="406"/>
      <c r="AC75" s="401"/>
      <c r="AD75" s="535"/>
      <c r="AE75" s="538"/>
      <c r="AF75" s="538"/>
      <c r="AG75" s="538"/>
      <c r="AH75" s="538"/>
      <c r="AI75" s="538"/>
      <c r="AJ75" s="529"/>
      <c r="AK75" s="529"/>
      <c r="AL75" s="529"/>
      <c r="AM75" s="529"/>
      <c r="AN75" s="529"/>
      <c r="AO75" s="529"/>
      <c r="AP75" s="529"/>
      <c r="AQ75" s="529"/>
      <c r="AR75" s="529"/>
      <c r="AS75" s="529"/>
      <c r="AT75" s="529"/>
      <c r="AU75" s="529"/>
      <c r="AV75" s="529"/>
      <c r="AW75" s="529"/>
      <c r="AX75" s="529"/>
      <c r="AY75" s="529"/>
      <c r="AZ75" s="529"/>
      <c r="BA75" s="529"/>
      <c r="BB75" s="529"/>
      <c r="BC75" s="537"/>
    </row>
    <row r="76" customFormat="false" ht="14.25" hidden="false" customHeight="false" outlineLevel="0" collapsed="false">
      <c r="A76" s="353"/>
      <c r="B76" s="402"/>
      <c r="C76" s="403"/>
      <c r="D76" s="139"/>
      <c r="E76" s="404"/>
      <c r="F76" s="405"/>
      <c r="G76" s="405"/>
      <c r="H76" s="405"/>
      <c r="I76" s="405"/>
      <c r="J76" s="427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27"/>
      <c r="AA76" s="404"/>
      <c r="AB76" s="406"/>
      <c r="AC76" s="401"/>
      <c r="AD76" s="535"/>
      <c r="AE76" s="538"/>
      <c r="AF76" s="538"/>
      <c r="AG76" s="538"/>
      <c r="AH76" s="538"/>
      <c r="AI76" s="538"/>
      <c r="AJ76" s="529"/>
      <c r="AK76" s="529"/>
      <c r="AL76" s="529"/>
      <c r="AM76" s="529"/>
      <c r="AN76" s="529"/>
      <c r="AO76" s="529"/>
      <c r="AP76" s="529"/>
      <c r="AQ76" s="529"/>
      <c r="AR76" s="529"/>
      <c r="AS76" s="529"/>
      <c r="AT76" s="529"/>
      <c r="AU76" s="529"/>
      <c r="AV76" s="529"/>
      <c r="AW76" s="529"/>
      <c r="AX76" s="529"/>
      <c r="AY76" s="529"/>
      <c r="AZ76" s="529"/>
      <c r="BA76" s="529"/>
      <c r="BB76" s="529"/>
      <c r="BC76" s="537"/>
    </row>
    <row r="77" customFormat="false" ht="14.25" hidden="false" customHeight="false" outlineLevel="0" collapsed="false">
      <c r="A77" s="353"/>
      <c r="B77" s="402"/>
      <c r="C77" s="403"/>
      <c r="D77" s="139"/>
      <c r="E77" s="404"/>
      <c r="F77" s="405"/>
      <c r="G77" s="405"/>
      <c r="H77" s="405"/>
      <c r="I77" s="405"/>
      <c r="J77" s="427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27"/>
      <c r="AA77" s="404"/>
      <c r="AB77" s="406"/>
      <c r="AC77" s="401"/>
      <c r="AD77" s="535"/>
      <c r="AE77" s="538"/>
      <c r="AF77" s="538"/>
      <c r="AG77" s="538"/>
      <c r="AH77" s="538"/>
      <c r="AI77" s="538"/>
      <c r="AJ77" s="529"/>
      <c r="AK77" s="529"/>
      <c r="AL77" s="529"/>
      <c r="AM77" s="529"/>
      <c r="AN77" s="529"/>
      <c r="AO77" s="529"/>
      <c r="AP77" s="529"/>
      <c r="AQ77" s="529"/>
      <c r="AR77" s="529"/>
      <c r="AS77" s="529"/>
      <c r="AT77" s="529"/>
      <c r="AU77" s="529"/>
      <c r="AV77" s="529"/>
      <c r="AW77" s="529"/>
      <c r="AX77" s="529"/>
      <c r="AY77" s="529"/>
      <c r="AZ77" s="529"/>
      <c r="BA77" s="529"/>
      <c r="BB77" s="529"/>
      <c r="BC77" s="537"/>
    </row>
    <row r="78" customFormat="false" ht="14.25" hidden="false" customHeight="false" outlineLevel="0" collapsed="false">
      <c r="A78" s="353"/>
      <c r="B78" s="402"/>
      <c r="C78" s="403"/>
      <c r="D78" s="139"/>
      <c r="E78" s="404"/>
      <c r="F78" s="405"/>
      <c r="G78" s="405"/>
      <c r="H78" s="405"/>
      <c r="I78" s="405"/>
      <c r="J78" s="427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27"/>
      <c r="AA78" s="404"/>
      <c r="AB78" s="406"/>
      <c r="AC78" s="401"/>
      <c r="AD78" s="535"/>
      <c r="AE78" s="538"/>
      <c r="AF78" s="538"/>
      <c r="AG78" s="538"/>
      <c r="AH78" s="538"/>
      <c r="AI78" s="538"/>
      <c r="AJ78" s="540"/>
      <c r="AK78" s="529"/>
      <c r="AL78" s="529"/>
      <c r="AM78" s="529"/>
      <c r="AN78" s="529"/>
      <c r="AO78" s="540"/>
      <c r="AP78" s="529"/>
      <c r="AQ78" s="529"/>
      <c r="AR78" s="529"/>
      <c r="AS78" s="529"/>
      <c r="AT78" s="540"/>
      <c r="AU78" s="529"/>
      <c r="AV78" s="529"/>
      <c r="AW78" s="529"/>
      <c r="AX78" s="529"/>
      <c r="AY78" s="529"/>
      <c r="AZ78" s="529"/>
      <c r="BA78" s="529"/>
      <c r="BB78" s="529"/>
      <c r="BC78" s="537"/>
    </row>
    <row r="79" customFormat="false" ht="14.25" hidden="false" customHeight="false" outlineLevel="0" collapsed="false">
      <c r="A79" s="353"/>
      <c r="B79" s="402"/>
      <c r="C79" s="403"/>
      <c r="D79" s="139"/>
      <c r="E79" s="404"/>
      <c r="F79" s="405"/>
      <c r="G79" s="405"/>
      <c r="H79" s="405"/>
      <c r="I79" s="405"/>
      <c r="J79" s="427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27"/>
      <c r="AA79" s="404"/>
      <c r="AB79" s="406"/>
      <c r="AC79" s="401"/>
      <c r="AD79" s="535"/>
      <c r="AE79" s="538"/>
      <c r="AF79" s="538"/>
      <c r="AG79" s="538"/>
      <c r="AH79" s="538"/>
      <c r="AI79" s="538"/>
      <c r="AJ79" s="529"/>
      <c r="AK79" s="529"/>
      <c r="AL79" s="529"/>
      <c r="AM79" s="529"/>
      <c r="AN79" s="529"/>
      <c r="AO79" s="529"/>
      <c r="AP79" s="529"/>
      <c r="AQ79" s="529"/>
      <c r="AR79" s="529"/>
      <c r="AS79" s="529"/>
      <c r="AT79" s="529"/>
      <c r="AU79" s="529"/>
      <c r="AV79" s="529"/>
      <c r="AW79" s="529"/>
      <c r="AX79" s="529"/>
      <c r="AY79" s="529"/>
      <c r="AZ79" s="529"/>
      <c r="BA79" s="529"/>
      <c r="BB79" s="529"/>
      <c r="BC79" s="537"/>
    </row>
    <row r="80" customFormat="false" ht="15" hidden="false" customHeight="false" outlineLevel="0" collapsed="false">
      <c r="A80" s="428"/>
      <c r="B80" s="429"/>
      <c r="C80" s="430"/>
      <c r="D80" s="154"/>
      <c r="E80" s="415"/>
      <c r="F80" s="416"/>
      <c r="G80" s="416"/>
      <c r="H80" s="416"/>
      <c r="I80" s="416"/>
      <c r="J80" s="432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32"/>
      <c r="AA80" s="415"/>
      <c r="AB80" s="417"/>
      <c r="AC80" s="418"/>
      <c r="AD80" s="535"/>
      <c r="AE80" s="538"/>
      <c r="AF80" s="538"/>
      <c r="AG80" s="538"/>
      <c r="AH80" s="538"/>
      <c r="AI80" s="538"/>
      <c r="AJ80" s="529"/>
      <c r="AK80" s="529"/>
      <c r="AL80" s="529"/>
      <c r="AM80" s="529"/>
      <c r="AN80" s="529"/>
      <c r="AO80" s="529"/>
      <c r="AP80" s="529"/>
      <c r="AQ80" s="529"/>
      <c r="AR80" s="529"/>
      <c r="AS80" s="529"/>
      <c r="AT80" s="529"/>
      <c r="AU80" s="529"/>
      <c r="AV80" s="529"/>
      <c r="AW80" s="529"/>
      <c r="AX80" s="529"/>
      <c r="AY80" s="529"/>
      <c r="AZ80" s="529"/>
      <c r="BA80" s="529"/>
      <c r="BB80" s="529"/>
      <c r="BC80" s="537"/>
    </row>
    <row r="81" customFormat="false" ht="15" hidden="false" customHeight="false" outlineLevel="0" collapsed="false">
      <c r="A81" s="395"/>
      <c r="B81" s="396"/>
      <c r="C81" s="419"/>
      <c r="D81" s="284"/>
      <c r="E81" s="491"/>
      <c r="F81" s="423"/>
      <c r="G81" s="423"/>
      <c r="H81" s="423"/>
      <c r="I81" s="423"/>
      <c r="J81" s="547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91"/>
      <c r="AB81" s="424"/>
      <c r="AC81" s="425"/>
      <c r="AD81" s="535"/>
      <c r="AE81" s="541"/>
      <c r="AF81" s="541"/>
      <c r="AG81" s="541"/>
      <c r="AH81" s="541"/>
      <c r="AI81" s="541"/>
      <c r="AJ81" s="529"/>
      <c r="AK81" s="529"/>
      <c r="AL81" s="529"/>
      <c r="AM81" s="529"/>
      <c r="AN81" s="529"/>
      <c r="AO81" s="529"/>
      <c r="AP81" s="529"/>
      <c r="AQ81" s="529"/>
      <c r="AR81" s="529"/>
      <c r="AS81" s="529"/>
      <c r="AT81" s="529"/>
      <c r="AU81" s="529"/>
      <c r="AV81" s="529"/>
      <c r="AW81" s="529"/>
      <c r="AX81" s="529"/>
      <c r="AY81" s="529"/>
      <c r="AZ81" s="529"/>
      <c r="BA81" s="529"/>
      <c r="BB81" s="529"/>
      <c r="BC81" s="537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D82" s="537"/>
      <c r="AE82" s="537"/>
      <c r="AF82" s="537"/>
      <c r="AG82" s="537"/>
      <c r="AH82" s="537"/>
      <c r="AI82" s="537"/>
      <c r="AJ82" s="529"/>
      <c r="AK82" s="529"/>
      <c r="AL82" s="529"/>
      <c r="AM82" s="529"/>
      <c r="AN82" s="537"/>
      <c r="AO82" s="529"/>
      <c r="AP82" s="529"/>
      <c r="AQ82" s="529"/>
      <c r="AR82" s="529"/>
      <c r="AS82" s="537"/>
      <c r="AT82" s="529"/>
      <c r="AU82" s="529"/>
      <c r="AV82" s="529"/>
      <c r="AW82" s="529"/>
      <c r="AX82" s="537"/>
      <c r="AY82" s="537"/>
      <c r="AZ82" s="537"/>
      <c r="BA82" s="537"/>
      <c r="BB82" s="537"/>
      <c r="BC82" s="537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D83" s="537"/>
      <c r="AE83" s="537"/>
      <c r="AF83" s="537"/>
      <c r="AG83" s="537"/>
      <c r="AH83" s="537"/>
      <c r="AI83" s="537"/>
      <c r="AJ83" s="529"/>
      <c r="AK83" s="529"/>
      <c r="AL83" s="529"/>
      <c r="AM83" s="529"/>
      <c r="AN83" s="537"/>
      <c r="AO83" s="529"/>
      <c r="AP83" s="529"/>
      <c r="AQ83" s="529"/>
      <c r="AR83" s="529"/>
      <c r="AS83" s="537"/>
      <c r="AT83" s="529"/>
      <c r="AU83" s="529"/>
      <c r="AV83" s="529"/>
      <c r="AW83" s="529"/>
      <c r="AX83" s="537"/>
      <c r="AY83" s="537"/>
      <c r="AZ83" s="537"/>
      <c r="BA83" s="537"/>
      <c r="BB83" s="537"/>
      <c r="BC83" s="537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D84" s="537"/>
      <c r="AE84" s="537"/>
      <c r="AF84" s="537"/>
      <c r="AG84" s="537"/>
      <c r="AH84" s="537"/>
      <c r="AI84" s="537"/>
      <c r="AJ84" s="529"/>
      <c r="AK84" s="529"/>
      <c r="AL84" s="529"/>
      <c r="AM84" s="529"/>
      <c r="AN84" s="537"/>
      <c r="AO84" s="529"/>
      <c r="AP84" s="529"/>
      <c r="AQ84" s="529"/>
      <c r="AR84" s="529"/>
      <c r="AS84" s="537"/>
      <c r="AT84" s="529"/>
      <c r="AU84" s="529"/>
      <c r="AV84" s="529"/>
      <c r="AW84" s="529"/>
      <c r="AX84" s="537"/>
      <c r="AY84" s="537"/>
      <c r="AZ84" s="537"/>
      <c r="BA84" s="537"/>
      <c r="BB84" s="537"/>
      <c r="BC84" s="537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D85" s="537"/>
      <c r="AE85" s="537"/>
      <c r="AF85" s="537"/>
      <c r="AG85" s="537"/>
      <c r="AH85" s="537"/>
      <c r="AI85" s="537"/>
      <c r="AJ85" s="529"/>
      <c r="AK85" s="529"/>
      <c r="AL85" s="529"/>
      <c r="AM85" s="529"/>
      <c r="AN85" s="537"/>
      <c r="AO85" s="529"/>
      <c r="AP85" s="529"/>
      <c r="AQ85" s="529"/>
      <c r="AR85" s="529"/>
      <c r="AS85" s="537"/>
      <c r="AT85" s="529"/>
      <c r="AU85" s="529"/>
      <c r="AV85" s="529"/>
      <c r="AW85" s="529"/>
      <c r="AX85" s="537"/>
      <c r="AY85" s="537"/>
      <c r="AZ85" s="537"/>
      <c r="BA85" s="537"/>
      <c r="BB85" s="537"/>
      <c r="BC85" s="537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  <c r="AD86" s="537"/>
      <c r="AE86" s="537"/>
      <c r="AF86" s="537"/>
      <c r="AG86" s="537"/>
      <c r="AH86" s="537"/>
      <c r="AI86" s="537"/>
      <c r="AJ86" s="537"/>
      <c r="AK86" s="537"/>
      <c r="AL86" s="537"/>
      <c r="AM86" s="537"/>
      <c r="AN86" s="537"/>
      <c r="AO86" s="537"/>
      <c r="AP86" s="537"/>
      <c r="AQ86" s="537"/>
      <c r="AR86" s="537"/>
      <c r="AS86" s="537"/>
      <c r="AT86" s="537"/>
      <c r="AU86" s="537"/>
      <c r="AV86" s="537"/>
      <c r="AW86" s="537"/>
      <c r="AX86" s="537"/>
      <c r="AY86" s="537"/>
      <c r="AZ86" s="537"/>
      <c r="BA86" s="537"/>
      <c r="BB86" s="537"/>
      <c r="BC86" s="537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  <c r="AD87" s="537"/>
      <c r="AE87" s="537"/>
      <c r="AF87" s="537"/>
      <c r="AG87" s="537"/>
      <c r="AH87" s="537"/>
      <c r="AI87" s="537"/>
      <c r="AJ87" s="537"/>
      <c r="AK87" s="537"/>
      <c r="AL87" s="537"/>
      <c r="AM87" s="537"/>
      <c r="AN87" s="537"/>
      <c r="AO87" s="537"/>
      <c r="AP87" s="537"/>
      <c r="AQ87" s="537"/>
      <c r="AR87" s="537"/>
      <c r="AS87" s="537"/>
      <c r="AT87" s="537"/>
      <c r="AU87" s="537"/>
      <c r="AV87" s="537"/>
      <c r="AW87" s="537"/>
      <c r="AX87" s="537"/>
      <c r="AY87" s="537"/>
      <c r="AZ87" s="537"/>
      <c r="BA87" s="537"/>
      <c r="BB87" s="537"/>
      <c r="BC87" s="537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  <c r="AD88" s="537"/>
      <c r="AE88" s="537"/>
      <c r="AF88" s="537"/>
      <c r="AG88" s="537"/>
      <c r="AH88" s="537"/>
      <c r="AI88" s="537"/>
      <c r="AJ88" s="537"/>
      <c r="AK88" s="537"/>
      <c r="AL88" s="537"/>
      <c r="AM88" s="537"/>
      <c r="AN88" s="537"/>
      <c r="AO88" s="537"/>
      <c r="AP88" s="537"/>
      <c r="AQ88" s="537"/>
      <c r="AR88" s="537"/>
      <c r="AS88" s="537"/>
      <c r="AT88" s="537"/>
      <c r="AU88" s="537"/>
      <c r="AV88" s="537"/>
      <c r="AW88" s="537"/>
      <c r="AX88" s="537"/>
      <c r="AY88" s="537"/>
      <c r="AZ88" s="537"/>
      <c r="BA88" s="537"/>
      <c r="BB88" s="537"/>
      <c r="BC88" s="537"/>
    </row>
    <row r="89" customFormat="false" ht="14.25" hidden="false" customHeight="false" outlineLevel="0" collapsed="false">
      <c r="A89" s="410"/>
      <c r="B89" s="548"/>
      <c r="C89" s="549"/>
      <c r="D89" s="550"/>
      <c r="E89" s="466"/>
      <c r="F89" s="466"/>
      <c r="G89" s="466"/>
      <c r="H89" s="466"/>
      <c r="I89" s="466"/>
      <c r="J89" s="466"/>
      <c r="K89" s="466"/>
      <c r="L89" s="466"/>
      <c r="M89" s="466"/>
      <c r="N89" s="466"/>
      <c r="O89" s="466"/>
      <c r="P89" s="466"/>
      <c r="Q89" s="466"/>
      <c r="R89" s="466"/>
      <c r="S89" s="466"/>
      <c r="T89" s="466"/>
      <c r="U89" s="466"/>
      <c r="V89" s="466"/>
      <c r="W89" s="466"/>
      <c r="X89" s="466"/>
      <c r="Y89" s="466"/>
      <c r="Z89" s="466"/>
      <c r="AA89" s="466"/>
      <c r="AB89" s="466"/>
      <c r="AC89" s="401"/>
      <c r="AD89" s="537"/>
      <c r="AE89" s="537"/>
      <c r="AF89" s="537"/>
      <c r="AG89" s="537"/>
      <c r="AH89" s="537"/>
      <c r="AI89" s="537"/>
      <c r="AJ89" s="537"/>
      <c r="AK89" s="537"/>
      <c r="AL89" s="537"/>
      <c r="AM89" s="537"/>
      <c r="AN89" s="537"/>
      <c r="AO89" s="537"/>
      <c r="AP89" s="537"/>
      <c r="AQ89" s="537"/>
      <c r="AR89" s="537"/>
      <c r="AS89" s="537"/>
      <c r="AT89" s="537"/>
      <c r="AU89" s="537"/>
      <c r="AV89" s="537"/>
      <c r="AW89" s="537"/>
      <c r="AX89" s="537"/>
      <c r="AY89" s="537"/>
      <c r="AZ89" s="537"/>
      <c r="BA89" s="537"/>
      <c r="BB89" s="537"/>
      <c r="BC89" s="537"/>
    </row>
    <row r="90" customFormat="false" ht="14.25" hidden="false" customHeight="false" outlineLevel="0" collapsed="false">
      <c r="A90" s="353"/>
      <c r="B90" s="449"/>
      <c r="C90" s="450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  <c r="AD90" s="537"/>
      <c r="AE90" s="537"/>
      <c r="AF90" s="537"/>
      <c r="AG90" s="537"/>
      <c r="AH90" s="537"/>
      <c r="AI90" s="537"/>
      <c r="AJ90" s="537"/>
      <c r="AK90" s="537"/>
      <c r="AL90" s="537"/>
      <c r="AM90" s="537"/>
      <c r="AN90" s="537"/>
      <c r="AO90" s="537"/>
      <c r="AP90" s="537"/>
      <c r="AQ90" s="537"/>
      <c r="AR90" s="537"/>
      <c r="AS90" s="537"/>
      <c r="AT90" s="537"/>
      <c r="AU90" s="537"/>
      <c r="AV90" s="537"/>
      <c r="AW90" s="537"/>
      <c r="AX90" s="537"/>
      <c r="AY90" s="537"/>
      <c r="AZ90" s="537"/>
      <c r="BA90" s="537"/>
      <c r="BB90" s="537"/>
      <c r="BC90" s="537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  <c r="AD91" s="537"/>
      <c r="AE91" s="537"/>
      <c r="AF91" s="537"/>
      <c r="AG91" s="537"/>
      <c r="AH91" s="537"/>
      <c r="AI91" s="537"/>
      <c r="AJ91" s="537"/>
      <c r="AK91" s="537"/>
      <c r="AL91" s="537"/>
      <c r="AM91" s="537"/>
      <c r="AN91" s="537"/>
      <c r="AO91" s="537"/>
      <c r="AP91" s="537"/>
      <c r="AQ91" s="537"/>
      <c r="AR91" s="537"/>
      <c r="AS91" s="537"/>
      <c r="AT91" s="537"/>
      <c r="AU91" s="537"/>
      <c r="AV91" s="537"/>
      <c r="AW91" s="537"/>
      <c r="AX91" s="537"/>
      <c r="AY91" s="537"/>
      <c r="AZ91" s="537"/>
      <c r="BA91" s="537"/>
      <c r="BB91" s="537"/>
      <c r="BC91" s="537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  <c r="AD92" s="537"/>
      <c r="AE92" s="537"/>
      <c r="AF92" s="537"/>
      <c r="AG92" s="537"/>
      <c r="AH92" s="537"/>
      <c r="AI92" s="537"/>
      <c r="AJ92" s="537"/>
      <c r="AK92" s="537"/>
      <c r="AL92" s="537"/>
      <c r="AM92" s="537"/>
      <c r="AN92" s="537"/>
      <c r="AO92" s="537"/>
      <c r="AP92" s="537"/>
      <c r="AQ92" s="537"/>
      <c r="AR92" s="537"/>
      <c r="AS92" s="537"/>
      <c r="AT92" s="537"/>
      <c r="AU92" s="537"/>
      <c r="AV92" s="537"/>
      <c r="AW92" s="537"/>
      <c r="AX92" s="537"/>
      <c r="AY92" s="537"/>
      <c r="AZ92" s="537"/>
      <c r="BA92" s="537"/>
      <c r="BB92" s="537"/>
      <c r="BC92" s="537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  <c r="AD93" s="537"/>
      <c r="AE93" s="537"/>
      <c r="AF93" s="537"/>
      <c r="AG93" s="537"/>
      <c r="AH93" s="537"/>
      <c r="AI93" s="537"/>
      <c r="AJ93" s="537"/>
      <c r="AK93" s="537"/>
      <c r="AL93" s="537"/>
      <c r="AM93" s="537"/>
      <c r="AN93" s="537"/>
      <c r="AO93" s="537"/>
      <c r="AP93" s="537"/>
      <c r="AQ93" s="537"/>
      <c r="AR93" s="537"/>
      <c r="AS93" s="537"/>
      <c r="AT93" s="537"/>
      <c r="AU93" s="537"/>
      <c r="AV93" s="537"/>
      <c r="AW93" s="537"/>
      <c r="AX93" s="537"/>
      <c r="AY93" s="537"/>
      <c r="AZ93" s="537"/>
      <c r="BA93" s="537"/>
      <c r="BB93" s="537"/>
      <c r="BC93" s="537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  <c r="AD94" s="537"/>
      <c r="AE94" s="537"/>
      <c r="AF94" s="537"/>
      <c r="AG94" s="537"/>
      <c r="AH94" s="537"/>
      <c r="AI94" s="537"/>
      <c r="AJ94" s="537"/>
      <c r="AK94" s="537"/>
      <c r="AL94" s="537"/>
      <c r="AM94" s="537"/>
      <c r="AN94" s="537"/>
      <c r="AO94" s="537"/>
      <c r="AP94" s="537"/>
      <c r="AQ94" s="537"/>
      <c r="AR94" s="537"/>
      <c r="AS94" s="537"/>
      <c r="AT94" s="537"/>
      <c r="AU94" s="537"/>
      <c r="AV94" s="537"/>
      <c r="AW94" s="537"/>
      <c r="AX94" s="537"/>
      <c r="AY94" s="537"/>
      <c r="AZ94" s="537"/>
      <c r="BA94" s="537"/>
      <c r="BB94" s="537"/>
      <c r="BC94" s="537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  <c r="AD95" s="537"/>
      <c r="AE95" s="537"/>
      <c r="AF95" s="537"/>
      <c r="AG95" s="537"/>
      <c r="AH95" s="537"/>
      <c r="AI95" s="537"/>
      <c r="AJ95" s="537"/>
      <c r="AK95" s="537"/>
      <c r="AL95" s="537"/>
      <c r="AM95" s="537"/>
      <c r="AN95" s="537"/>
      <c r="AO95" s="537"/>
      <c r="AP95" s="537"/>
      <c r="AQ95" s="537"/>
      <c r="AR95" s="537"/>
      <c r="AS95" s="537"/>
      <c r="AT95" s="537"/>
      <c r="AU95" s="537"/>
      <c r="AV95" s="537"/>
      <c r="AW95" s="537"/>
      <c r="AX95" s="537"/>
      <c r="AY95" s="537"/>
      <c r="AZ95" s="537"/>
      <c r="BA95" s="537"/>
      <c r="BB95" s="537"/>
      <c r="BC95" s="537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5"/>
      <c r="AC96" s="401"/>
      <c r="AD96" s="537"/>
      <c r="AE96" s="537"/>
      <c r="AF96" s="537"/>
      <c r="AG96" s="537"/>
      <c r="AH96" s="537"/>
      <c r="AI96" s="537"/>
      <c r="AJ96" s="537"/>
      <c r="AK96" s="537"/>
      <c r="AL96" s="537"/>
      <c r="AM96" s="537"/>
      <c r="AN96" s="537"/>
      <c r="AO96" s="537"/>
      <c r="AP96" s="537"/>
      <c r="AQ96" s="537"/>
      <c r="AR96" s="537"/>
      <c r="AS96" s="537"/>
      <c r="AT96" s="537"/>
      <c r="AU96" s="537"/>
      <c r="AV96" s="537"/>
      <c r="AW96" s="537"/>
      <c r="AX96" s="537"/>
      <c r="AY96" s="537"/>
      <c r="AZ96" s="537"/>
      <c r="BA96" s="537"/>
      <c r="BB96" s="537"/>
      <c r="BC96" s="537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534"/>
      <c r="AE97" s="534"/>
      <c r="AF97" s="534"/>
      <c r="AG97" s="534"/>
      <c r="AH97" s="534"/>
      <c r="AI97" s="534"/>
      <c r="AJ97" s="534"/>
      <c r="AK97" s="534"/>
      <c r="AL97" s="534"/>
      <c r="AM97" s="534"/>
      <c r="AN97" s="534"/>
      <c r="AO97" s="534"/>
      <c r="AP97" s="534"/>
      <c r="AQ97" s="534"/>
      <c r="AR97" s="534"/>
      <c r="AS97" s="534"/>
      <c r="AT97" s="534"/>
      <c r="AU97" s="534"/>
      <c r="AV97" s="534"/>
      <c r="AW97" s="534"/>
      <c r="AX97" s="534"/>
      <c r="AY97" s="534"/>
      <c r="AZ97" s="534"/>
      <c r="BA97" s="534"/>
      <c r="BB97" s="534"/>
      <c r="BC97" s="534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  <c r="AD98" s="537"/>
      <c r="AE98" s="537"/>
      <c r="AF98" s="537"/>
      <c r="AG98" s="537"/>
      <c r="AH98" s="537"/>
      <c r="AI98" s="537"/>
      <c r="AJ98" s="537"/>
      <c r="AK98" s="537"/>
      <c r="AL98" s="537"/>
      <c r="AM98" s="537"/>
      <c r="AN98" s="537"/>
      <c r="AO98" s="537"/>
      <c r="AP98" s="537"/>
      <c r="AQ98" s="537"/>
      <c r="AR98" s="537"/>
      <c r="AS98" s="537"/>
      <c r="AT98" s="537"/>
      <c r="AU98" s="537"/>
      <c r="AV98" s="537"/>
      <c r="AW98" s="537"/>
      <c r="AX98" s="537"/>
      <c r="AY98" s="537"/>
      <c r="AZ98" s="537"/>
      <c r="BA98" s="537"/>
      <c r="BB98" s="537"/>
      <c r="BC98" s="537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  <c r="AD99" s="537"/>
      <c r="AE99" s="537"/>
      <c r="AF99" s="537"/>
      <c r="AG99" s="537"/>
      <c r="AH99" s="537"/>
      <c r="AI99" s="537"/>
      <c r="AJ99" s="537"/>
      <c r="AK99" s="537"/>
      <c r="AL99" s="537"/>
      <c r="AM99" s="537"/>
      <c r="AN99" s="537"/>
      <c r="AO99" s="537"/>
      <c r="AP99" s="537"/>
      <c r="AQ99" s="537"/>
      <c r="AR99" s="537"/>
      <c r="AS99" s="537"/>
      <c r="AT99" s="537"/>
      <c r="AU99" s="537"/>
      <c r="AV99" s="537"/>
      <c r="AW99" s="537"/>
      <c r="AX99" s="537"/>
      <c r="AY99" s="537"/>
      <c r="AZ99" s="537"/>
      <c r="BA99" s="537"/>
      <c r="BB99" s="537"/>
      <c r="BC99" s="537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7"/>
      <c r="G100" s="227"/>
      <c r="H100" s="227"/>
      <c r="I100" s="227"/>
      <c r="J100" s="486"/>
      <c r="K100" s="226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8"/>
      <c r="AA100" s="485"/>
      <c r="AB100" s="227"/>
      <c r="AC100" s="487"/>
      <c r="AD100" s="537"/>
      <c r="AE100" s="537"/>
      <c r="AF100" s="537"/>
      <c r="AG100" s="537"/>
      <c r="AH100" s="537"/>
      <c r="AI100" s="537"/>
      <c r="AJ100" s="537"/>
      <c r="AK100" s="537"/>
      <c r="AL100" s="537"/>
      <c r="AM100" s="537"/>
      <c r="AN100" s="537"/>
      <c r="AO100" s="537"/>
      <c r="AP100" s="537"/>
      <c r="AQ100" s="537"/>
      <c r="AR100" s="537"/>
      <c r="AS100" s="537"/>
      <c r="AT100" s="537"/>
      <c r="AU100" s="537"/>
      <c r="AV100" s="537"/>
      <c r="AW100" s="537"/>
      <c r="AX100" s="537"/>
      <c r="AY100" s="537"/>
      <c r="AZ100" s="537"/>
      <c r="BA100" s="537"/>
      <c r="BB100" s="537"/>
      <c r="BC100" s="53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7"/>
      <c r="G101" s="227"/>
      <c r="H101" s="227"/>
      <c r="I101" s="227"/>
      <c r="J101" s="486"/>
      <c r="K101" s="226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8"/>
      <c r="AA101" s="485"/>
      <c r="AB101" s="227"/>
      <c r="AC101" s="487"/>
      <c r="AD101" s="537"/>
      <c r="AE101" s="537"/>
      <c r="AF101" s="537"/>
      <c r="AG101" s="537"/>
      <c r="AH101" s="537"/>
      <c r="AI101" s="537"/>
      <c r="AJ101" s="537"/>
      <c r="AK101" s="537"/>
      <c r="AL101" s="537"/>
      <c r="AM101" s="537"/>
      <c r="AN101" s="537"/>
      <c r="AO101" s="537"/>
      <c r="AP101" s="537"/>
      <c r="AQ101" s="537"/>
      <c r="AR101" s="537"/>
      <c r="AS101" s="537"/>
      <c r="AT101" s="537"/>
      <c r="AU101" s="537"/>
      <c r="AV101" s="537"/>
      <c r="AW101" s="537"/>
      <c r="AX101" s="537"/>
      <c r="AY101" s="537"/>
      <c r="AZ101" s="537"/>
      <c r="BA101" s="537"/>
      <c r="BB101" s="537"/>
      <c r="BC101" s="53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7"/>
      <c r="G102" s="227"/>
      <c r="H102" s="227"/>
      <c r="I102" s="227"/>
      <c r="J102" s="486"/>
      <c r="K102" s="226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8"/>
      <c r="AA102" s="485"/>
      <c r="AB102" s="227"/>
      <c r="AC102" s="487"/>
      <c r="AD102" s="537"/>
      <c r="AE102" s="537"/>
      <c r="AF102" s="537"/>
      <c r="AG102" s="537"/>
      <c r="AH102" s="537"/>
      <c r="AI102" s="537"/>
      <c r="AJ102" s="537"/>
      <c r="AK102" s="537"/>
      <c r="AL102" s="537"/>
      <c r="AM102" s="537"/>
      <c r="AN102" s="537"/>
      <c r="AO102" s="537"/>
      <c r="AP102" s="537"/>
      <c r="AQ102" s="537"/>
      <c r="AR102" s="537"/>
      <c r="AS102" s="537"/>
      <c r="AT102" s="537"/>
      <c r="AU102" s="537"/>
      <c r="AV102" s="537"/>
      <c r="AW102" s="537"/>
      <c r="AX102" s="537"/>
      <c r="AY102" s="537"/>
      <c r="AZ102" s="537"/>
      <c r="BA102" s="537"/>
      <c r="BB102" s="537"/>
      <c r="BC102" s="53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  <c r="AD103" s="537"/>
      <c r="AE103" s="537"/>
      <c r="AF103" s="537"/>
      <c r="AG103" s="537"/>
      <c r="AH103" s="537"/>
      <c r="AI103" s="537"/>
      <c r="AJ103" s="537"/>
      <c r="AK103" s="537"/>
      <c r="AL103" s="537"/>
      <c r="AM103" s="537"/>
      <c r="AN103" s="537"/>
      <c r="AO103" s="537"/>
      <c r="AP103" s="537"/>
      <c r="AQ103" s="537"/>
      <c r="AR103" s="537"/>
      <c r="AS103" s="537"/>
      <c r="AT103" s="537"/>
      <c r="AU103" s="537"/>
      <c r="AV103" s="537"/>
      <c r="AW103" s="537"/>
      <c r="AX103" s="537"/>
      <c r="AY103" s="537"/>
      <c r="AZ103" s="537"/>
      <c r="BA103" s="537"/>
      <c r="BB103" s="537"/>
      <c r="BC103" s="5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  <c r="AD104" s="537"/>
      <c r="AE104" s="537"/>
      <c r="AF104" s="537"/>
      <c r="AG104" s="537"/>
      <c r="AH104" s="537"/>
      <c r="AI104" s="537"/>
      <c r="AJ104" s="537"/>
      <c r="AK104" s="537"/>
      <c r="AL104" s="537"/>
      <c r="AM104" s="537"/>
      <c r="AN104" s="537"/>
      <c r="AO104" s="537"/>
      <c r="AP104" s="537"/>
      <c r="AQ104" s="537"/>
      <c r="AR104" s="537"/>
      <c r="AS104" s="537"/>
      <c r="AT104" s="537"/>
      <c r="AU104" s="537"/>
      <c r="AV104" s="537"/>
      <c r="AW104" s="537"/>
      <c r="AX104" s="537"/>
      <c r="AY104" s="537"/>
      <c r="AZ104" s="537"/>
      <c r="BA104" s="537"/>
      <c r="BB104" s="537"/>
      <c r="BC104" s="537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  <c r="AD105" s="537"/>
      <c r="AE105" s="537"/>
      <c r="AF105" s="537"/>
      <c r="AG105" s="537"/>
      <c r="AH105" s="537"/>
      <c r="AI105" s="537"/>
      <c r="AJ105" s="537"/>
      <c r="AK105" s="537"/>
      <c r="AL105" s="537"/>
      <c r="AM105" s="537"/>
      <c r="AN105" s="537"/>
      <c r="AO105" s="537"/>
      <c r="AP105" s="537"/>
      <c r="AQ105" s="537"/>
      <c r="AR105" s="537"/>
      <c r="AS105" s="537"/>
      <c r="AT105" s="537"/>
      <c r="AU105" s="537"/>
      <c r="AV105" s="537"/>
      <c r="AW105" s="537"/>
      <c r="AX105" s="537"/>
      <c r="AY105" s="537"/>
      <c r="AZ105" s="537"/>
      <c r="BA105" s="537"/>
      <c r="BB105" s="537"/>
      <c r="BC105" s="537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  <c r="AD106" s="537"/>
      <c r="AE106" s="537"/>
      <c r="AF106" s="537"/>
      <c r="AG106" s="537"/>
      <c r="AH106" s="537"/>
      <c r="AI106" s="537"/>
      <c r="AJ106" s="537"/>
      <c r="AK106" s="537"/>
      <c r="AL106" s="537"/>
      <c r="AM106" s="537"/>
      <c r="AN106" s="537"/>
      <c r="AO106" s="537"/>
      <c r="AP106" s="537"/>
      <c r="AQ106" s="537"/>
      <c r="AR106" s="537"/>
      <c r="AS106" s="537"/>
      <c r="AT106" s="537"/>
      <c r="AU106" s="537"/>
      <c r="AV106" s="537"/>
      <c r="AW106" s="537"/>
      <c r="AX106" s="537"/>
      <c r="AY106" s="537"/>
      <c r="AZ106" s="537"/>
      <c r="BA106" s="537"/>
      <c r="BB106" s="537"/>
      <c r="BC106" s="537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  <c r="AD107" s="537"/>
      <c r="AE107" s="537"/>
      <c r="AF107" s="537"/>
      <c r="AG107" s="537"/>
      <c r="AH107" s="537"/>
      <c r="AI107" s="537"/>
      <c r="AJ107" s="537"/>
      <c r="AK107" s="537"/>
      <c r="AL107" s="537"/>
      <c r="AM107" s="537"/>
      <c r="AN107" s="537"/>
      <c r="AO107" s="537"/>
      <c r="AP107" s="537"/>
      <c r="AQ107" s="537"/>
      <c r="AR107" s="537"/>
      <c r="AS107" s="537"/>
      <c r="AT107" s="537"/>
      <c r="AU107" s="537"/>
      <c r="AV107" s="537"/>
      <c r="AW107" s="537"/>
      <c r="AX107" s="537"/>
      <c r="AY107" s="537"/>
      <c r="AZ107" s="537"/>
      <c r="BA107" s="537"/>
      <c r="BB107" s="537"/>
      <c r="BC107" s="537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  <c r="AD108" s="537"/>
      <c r="AE108" s="537"/>
      <c r="AF108" s="537"/>
      <c r="AG108" s="537"/>
      <c r="AH108" s="537"/>
      <c r="AI108" s="537"/>
      <c r="AJ108" s="537"/>
      <c r="AK108" s="537"/>
      <c r="AL108" s="537"/>
      <c r="AM108" s="537"/>
      <c r="AN108" s="537"/>
      <c r="AO108" s="537"/>
      <c r="AP108" s="537"/>
      <c r="AQ108" s="537"/>
      <c r="AR108" s="537"/>
      <c r="AS108" s="537"/>
      <c r="AT108" s="537"/>
      <c r="AU108" s="537"/>
      <c r="AV108" s="537"/>
      <c r="AW108" s="537"/>
      <c r="AX108" s="537"/>
      <c r="AY108" s="537"/>
      <c r="AZ108" s="537"/>
      <c r="BA108" s="537"/>
      <c r="BB108" s="537"/>
      <c r="BC108" s="537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  <c r="AD109" s="537"/>
      <c r="AE109" s="537"/>
      <c r="AF109" s="537"/>
      <c r="AG109" s="537"/>
      <c r="AH109" s="537"/>
      <c r="AI109" s="537"/>
      <c r="AJ109" s="537"/>
      <c r="AK109" s="537"/>
      <c r="AL109" s="537"/>
      <c r="AM109" s="537"/>
      <c r="AN109" s="537"/>
      <c r="AO109" s="537"/>
      <c r="AP109" s="537"/>
      <c r="AQ109" s="537"/>
      <c r="AR109" s="537"/>
      <c r="AS109" s="537"/>
      <c r="AT109" s="537"/>
      <c r="AU109" s="537"/>
      <c r="AV109" s="537"/>
      <c r="AW109" s="537"/>
      <c r="AX109" s="537"/>
      <c r="AY109" s="537"/>
      <c r="AZ109" s="537"/>
      <c r="BA109" s="537"/>
      <c r="BB109" s="537"/>
      <c r="BC109" s="537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  <c r="AD110" s="537"/>
      <c r="AE110" s="537"/>
      <c r="AF110" s="537"/>
      <c r="AG110" s="537"/>
      <c r="AH110" s="537"/>
      <c r="AI110" s="537"/>
      <c r="AJ110" s="537"/>
      <c r="AK110" s="537"/>
      <c r="AL110" s="537"/>
      <c r="AM110" s="537"/>
      <c r="AN110" s="537"/>
      <c r="AO110" s="537"/>
      <c r="AP110" s="537"/>
      <c r="AQ110" s="537"/>
      <c r="AR110" s="537"/>
      <c r="AS110" s="537"/>
      <c r="AT110" s="537"/>
      <c r="AU110" s="537"/>
      <c r="AV110" s="537"/>
      <c r="AW110" s="537"/>
      <c r="AX110" s="537"/>
      <c r="AY110" s="537"/>
      <c r="AZ110" s="537"/>
      <c r="BA110" s="537"/>
      <c r="BB110" s="537"/>
      <c r="BC110" s="537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  <c r="AD111" s="537"/>
      <c r="AE111" s="537"/>
      <c r="AF111" s="537"/>
      <c r="AG111" s="537"/>
      <c r="AH111" s="537"/>
      <c r="AI111" s="537"/>
      <c r="AJ111" s="537"/>
      <c r="AK111" s="537"/>
      <c r="AL111" s="537"/>
      <c r="AM111" s="537"/>
      <c r="AN111" s="537"/>
      <c r="AO111" s="537"/>
      <c r="AP111" s="537"/>
      <c r="AQ111" s="537"/>
      <c r="AR111" s="537"/>
      <c r="AS111" s="537"/>
      <c r="AT111" s="537"/>
      <c r="AU111" s="537"/>
      <c r="AV111" s="537"/>
      <c r="AW111" s="537"/>
      <c r="AX111" s="537"/>
      <c r="AY111" s="537"/>
      <c r="AZ111" s="537"/>
      <c r="BA111" s="537"/>
      <c r="BB111" s="537"/>
      <c r="BC111" s="537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  <c r="AD112" s="537"/>
      <c r="AE112" s="537"/>
      <c r="AF112" s="537"/>
      <c r="AG112" s="537"/>
      <c r="AH112" s="537"/>
      <c r="AI112" s="537"/>
      <c r="AJ112" s="537"/>
      <c r="AK112" s="537"/>
      <c r="AL112" s="537"/>
      <c r="AM112" s="537"/>
      <c r="AN112" s="537"/>
      <c r="AO112" s="537"/>
      <c r="AP112" s="537"/>
      <c r="AQ112" s="537"/>
      <c r="AR112" s="537"/>
      <c r="AS112" s="537"/>
      <c r="AT112" s="537"/>
      <c r="AU112" s="537"/>
      <c r="AV112" s="537"/>
      <c r="AW112" s="537"/>
      <c r="AX112" s="537"/>
      <c r="AY112" s="537"/>
      <c r="AZ112" s="537"/>
      <c r="BA112" s="537"/>
      <c r="BB112" s="537"/>
      <c r="BC112" s="537"/>
    </row>
    <row r="113" customFormat="false" ht="14.25" hidden="false" customHeight="false" outlineLevel="0" collapsed="false">
      <c r="A113" s="66"/>
      <c r="B113" s="402"/>
      <c r="C113" s="403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  <c r="AD113" s="537"/>
      <c r="AE113" s="537"/>
      <c r="AF113" s="537"/>
      <c r="AG113" s="537"/>
      <c r="AH113" s="537"/>
      <c r="AI113" s="537"/>
      <c r="AJ113" s="537"/>
      <c r="AK113" s="537"/>
      <c r="AL113" s="537"/>
      <c r="AM113" s="537"/>
      <c r="AN113" s="537"/>
      <c r="AO113" s="537"/>
      <c r="AP113" s="537"/>
      <c r="AQ113" s="537"/>
      <c r="AR113" s="537"/>
      <c r="AS113" s="537"/>
      <c r="AT113" s="537"/>
      <c r="AU113" s="537"/>
      <c r="AV113" s="537"/>
      <c r="AW113" s="537"/>
      <c r="AX113" s="537"/>
      <c r="AY113" s="537"/>
      <c r="AZ113" s="537"/>
      <c r="BA113" s="537"/>
      <c r="BB113" s="537"/>
      <c r="BC113" s="537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  <c r="AD114" s="537"/>
      <c r="AE114" s="537"/>
      <c r="AF114" s="537"/>
      <c r="AG114" s="537"/>
      <c r="AH114" s="537"/>
      <c r="AI114" s="537"/>
      <c r="AJ114" s="537"/>
      <c r="AK114" s="537"/>
      <c r="AL114" s="537"/>
      <c r="AM114" s="537"/>
      <c r="AN114" s="537"/>
      <c r="AO114" s="537"/>
      <c r="AP114" s="537"/>
      <c r="AQ114" s="537"/>
      <c r="AR114" s="537"/>
      <c r="AS114" s="537"/>
      <c r="AT114" s="537"/>
      <c r="AU114" s="537"/>
      <c r="AV114" s="537"/>
      <c r="AW114" s="537"/>
      <c r="AX114" s="537"/>
      <c r="AY114" s="537"/>
      <c r="AZ114" s="537"/>
      <c r="BA114" s="537"/>
      <c r="BB114" s="537"/>
      <c r="BC114" s="537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  <c r="AD115" s="537"/>
      <c r="AE115" s="537"/>
      <c r="AF115" s="537"/>
      <c r="AG115" s="537"/>
      <c r="AH115" s="537"/>
      <c r="AI115" s="537"/>
      <c r="AJ115" s="537"/>
      <c r="AK115" s="537"/>
      <c r="AL115" s="537"/>
      <c r="AM115" s="537"/>
      <c r="AN115" s="537"/>
      <c r="AO115" s="537"/>
      <c r="AP115" s="537"/>
      <c r="AQ115" s="537"/>
      <c r="AR115" s="537"/>
      <c r="AS115" s="537"/>
      <c r="AT115" s="537"/>
      <c r="AU115" s="537"/>
      <c r="AV115" s="537"/>
      <c r="AW115" s="537"/>
      <c r="AX115" s="537"/>
      <c r="AY115" s="537"/>
      <c r="AZ115" s="537"/>
      <c r="BA115" s="537"/>
      <c r="BB115" s="537"/>
      <c r="BC115" s="537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  <c r="AD116" s="537"/>
      <c r="AE116" s="537"/>
      <c r="AF116" s="537"/>
      <c r="AG116" s="537"/>
      <c r="AH116" s="537"/>
      <c r="AI116" s="537"/>
      <c r="AJ116" s="537"/>
      <c r="AK116" s="537"/>
      <c r="AL116" s="537"/>
      <c r="AM116" s="537"/>
      <c r="AN116" s="537"/>
      <c r="AO116" s="537"/>
      <c r="AP116" s="537"/>
      <c r="AQ116" s="537"/>
      <c r="AR116" s="537"/>
      <c r="AS116" s="537"/>
      <c r="AT116" s="537"/>
      <c r="AU116" s="537"/>
      <c r="AV116" s="537"/>
      <c r="AW116" s="537"/>
      <c r="AX116" s="537"/>
      <c r="AY116" s="537"/>
      <c r="AZ116" s="537"/>
      <c r="BA116" s="537"/>
      <c r="BB116" s="537"/>
      <c r="BC116" s="537"/>
    </row>
    <row r="117" customFormat="false" ht="15" hidden="false" customHeight="false" outlineLevel="0" collapsed="false">
      <c r="A117" s="161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  <c r="AD117" s="537"/>
      <c r="AE117" s="537"/>
      <c r="AF117" s="537"/>
      <c r="AG117" s="537"/>
      <c r="AH117" s="537"/>
      <c r="AI117" s="537"/>
      <c r="AJ117" s="537"/>
      <c r="AK117" s="537"/>
      <c r="AL117" s="537"/>
      <c r="AM117" s="537"/>
      <c r="AN117" s="537"/>
      <c r="AO117" s="537"/>
      <c r="AP117" s="537"/>
      <c r="AQ117" s="537"/>
      <c r="AR117" s="537"/>
      <c r="AS117" s="537"/>
      <c r="AT117" s="537"/>
      <c r="AU117" s="537"/>
      <c r="AV117" s="537"/>
      <c r="AW117" s="537"/>
      <c r="AX117" s="537"/>
      <c r="AY117" s="537"/>
      <c r="AZ117" s="537"/>
      <c r="BA117" s="537"/>
      <c r="BB117" s="537"/>
      <c r="BC117" s="537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  <c r="AD118" s="537"/>
      <c r="AE118" s="537"/>
      <c r="AF118" s="537"/>
      <c r="AG118" s="537"/>
      <c r="AH118" s="537"/>
      <c r="AI118" s="537"/>
      <c r="AJ118" s="537"/>
      <c r="AK118" s="537"/>
      <c r="AL118" s="537"/>
      <c r="AM118" s="537"/>
      <c r="AN118" s="537"/>
      <c r="AO118" s="537"/>
      <c r="AP118" s="537"/>
      <c r="AQ118" s="537"/>
      <c r="AR118" s="537"/>
      <c r="AS118" s="537"/>
      <c r="AT118" s="537"/>
      <c r="AU118" s="537"/>
      <c r="AV118" s="537"/>
      <c r="AW118" s="537"/>
      <c r="AX118" s="537"/>
      <c r="AY118" s="537"/>
      <c r="AZ118" s="537"/>
      <c r="BA118" s="537"/>
      <c r="BB118" s="537"/>
      <c r="BC118" s="537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  <c r="AD119" s="537"/>
      <c r="AE119" s="537"/>
      <c r="AF119" s="537"/>
      <c r="AG119" s="537"/>
      <c r="AH119" s="537"/>
      <c r="AI119" s="537"/>
      <c r="AJ119" s="537"/>
      <c r="AK119" s="537"/>
      <c r="AL119" s="537"/>
      <c r="AM119" s="537"/>
      <c r="AN119" s="537"/>
      <c r="AO119" s="537"/>
      <c r="AP119" s="537"/>
      <c r="AQ119" s="537"/>
      <c r="AR119" s="537"/>
      <c r="AS119" s="537"/>
      <c r="AT119" s="537"/>
      <c r="AU119" s="537"/>
      <c r="AV119" s="537"/>
      <c r="AW119" s="537"/>
      <c r="AX119" s="537"/>
      <c r="AY119" s="537"/>
      <c r="AZ119" s="537"/>
      <c r="BA119" s="537"/>
      <c r="BB119" s="537"/>
      <c r="BC119" s="537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  <c r="AD120" s="537"/>
      <c r="AE120" s="537"/>
      <c r="AF120" s="537"/>
      <c r="AG120" s="537"/>
      <c r="AH120" s="537"/>
      <c r="AI120" s="537"/>
      <c r="AJ120" s="537"/>
      <c r="AK120" s="537"/>
      <c r="AL120" s="537"/>
      <c r="AM120" s="537"/>
      <c r="AN120" s="537"/>
      <c r="AO120" s="537"/>
      <c r="AP120" s="537"/>
      <c r="AQ120" s="537"/>
      <c r="AR120" s="537"/>
      <c r="AS120" s="537"/>
      <c r="AT120" s="537"/>
      <c r="AU120" s="537"/>
      <c r="AV120" s="537"/>
      <c r="AW120" s="537"/>
      <c r="AX120" s="537"/>
      <c r="AY120" s="537"/>
      <c r="AZ120" s="537"/>
      <c r="BA120" s="537"/>
      <c r="BB120" s="537"/>
      <c r="BC120" s="537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  <c r="AD121" s="537"/>
      <c r="AE121" s="537"/>
      <c r="AF121" s="537"/>
      <c r="AG121" s="537"/>
      <c r="AH121" s="537"/>
      <c r="AI121" s="537"/>
      <c r="AJ121" s="537"/>
      <c r="AK121" s="537"/>
      <c r="AL121" s="537"/>
      <c r="AM121" s="537"/>
      <c r="AN121" s="537"/>
      <c r="AO121" s="537"/>
      <c r="AP121" s="537"/>
      <c r="AQ121" s="537"/>
      <c r="AR121" s="537"/>
      <c r="AS121" s="537"/>
      <c r="AT121" s="537"/>
      <c r="AU121" s="537"/>
      <c r="AV121" s="537"/>
      <c r="AW121" s="537"/>
      <c r="AX121" s="537"/>
      <c r="AY121" s="537"/>
      <c r="AZ121" s="537"/>
      <c r="BA121" s="537"/>
      <c r="BB121" s="537"/>
      <c r="BC121" s="537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  <c r="AD122" s="537"/>
      <c r="AE122" s="537"/>
      <c r="AF122" s="537"/>
      <c r="AG122" s="537"/>
      <c r="AH122" s="537"/>
      <c r="AI122" s="537"/>
      <c r="AJ122" s="537"/>
      <c r="AK122" s="537"/>
      <c r="AL122" s="537"/>
      <c r="AM122" s="537"/>
      <c r="AN122" s="537"/>
      <c r="AO122" s="537"/>
      <c r="AP122" s="537"/>
      <c r="AQ122" s="537"/>
      <c r="AR122" s="537"/>
      <c r="AS122" s="537"/>
      <c r="AT122" s="537"/>
      <c r="AU122" s="537"/>
      <c r="AV122" s="537"/>
      <c r="AW122" s="537"/>
      <c r="AX122" s="537"/>
      <c r="AY122" s="537"/>
      <c r="AZ122" s="537"/>
      <c r="BA122" s="537"/>
      <c r="BB122" s="537"/>
      <c r="BC122" s="537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  <c r="AD123" s="537"/>
      <c r="AE123" s="537"/>
      <c r="AF123" s="537"/>
      <c r="AG123" s="537"/>
      <c r="AH123" s="537"/>
      <c r="AI123" s="537"/>
      <c r="AJ123" s="537"/>
      <c r="AK123" s="537"/>
      <c r="AL123" s="537"/>
      <c r="AM123" s="537"/>
      <c r="AN123" s="537"/>
      <c r="AO123" s="537"/>
      <c r="AP123" s="537"/>
      <c r="AQ123" s="537"/>
      <c r="AR123" s="537"/>
      <c r="AS123" s="537"/>
      <c r="AT123" s="537"/>
      <c r="AU123" s="537"/>
      <c r="AV123" s="537"/>
      <c r="AW123" s="537"/>
      <c r="AX123" s="537"/>
      <c r="AY123" s="537"/>
      <c r="AZ123" s="537"/>
      <c r="BA123" s="537"/>
      <c r="BB123" s="537"/>
      <c r="BC123" s="537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  <c r="AD124" s="537"/>
      <c r="AE124" s="537"/>
      <c r="AF124" s="537"/>
      <c r="AG124" s="537"/>
      <c r="AH124" s="537"/>
      <c r="AI124" s="537"/>
      <c r="AJ124" s="537"/>
      <c r="AK124" s="537"/>
      <c r="AL124" s="537"/>
      <c r="AM124" s="537"/>
      <c r="AN124" s="537"/>
      <c r="AO124" s="537"/>
      <c r="AP124" s="537"/>
      <c r="AQ124" s="537"/>
      <c r="AR124" s="537"/>
      <c r="AS124" s="537"/>
      <c r="AT124" s="537"/>
      <c r="AU124" s="537"/>
      <c r="AV124" s="537"/>
      <c r="AW124" s="537"/>
      <c r="AX124" s="537"/>
      <c r="AY124" s="537"/>
      <c r="AZ124" s="537"/>
      <c r="BA124" s="537"/>
      <c r="BB124" s="537"/>
      <c r="BC124" s="537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  <c r="AD125" s="537"/>
      <c r="AE125" s="537"/>
      <c r="AF125" s="537"/>
      <c r="AG125" s="537"/>
      <c r="AH125" s="537"/>
      <c r="AI125" s="537"/>
      <c r="AJ125" s="537"/>
      <c r="AK125" s="537"/>
      <c r="AL125" s="537"/>
      <c r="AM125" s="537"/>
      <c r="AN125" s="537"/>
      <c r="AO125" s="537"/>
      <c r="AP125" s="537"/>
      <c r="AQ125" s="537"/>
      <c r="AR125" s="537"/>
      <c r="AS125" s="537"/>
      <c r="AT125" s="537"/>
      <c r="AU125" s="537"/>
      <c r="AV125" s="537"/>
      <c r="AW125" s="537"/>
      <c r="AX125" s="537"/>
      <c r="AY125" s="537"/>
      <c r="AZ125" s="537"/>
      <c r="BA125" s="537"/>
      <c r="BB125" s="537"/>
      <c r="BC125" s="537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  <c r="AD126" s="537"/>
      <c r="AE126" s="537"/>
      <c r="AF126" s="537"/>
      <c r="AG126" s="537"/>
      <c r="AH126" s="537"/>
      <c r="AI126" s="537"/>
      <c r="AJ126" s="537"/>
      <c r="AK126" s="537"/>
      <c r="AL126" s="537"/>
      <c r="AM126" s="537"/>
      <c r="AN126" s="537"/>
      <c r="AO126" s="537"/>
      <c r="AP126" s="537"/>
      <c r="AQ126" s="537"/>
      <c r="AR126" s="537"/>
      <c r="AS126" s="537"/>
      <c r="AT126" s="537"/>
      <c r="AU126" s="537"/>
      <c r="AV126" s="537"/>
      <c r="AW126" s="537"/>
      <c r="AX126" s="537"/>
      <c r="AY126" s="537"/>
      <c r="AZ126" s="537"/>
      <c r="BA126" s="537"/>
      <c r="BB126" s="537"/>
      <c r="BC126" s="537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  <c r="AD127" s="537"/>
      <c r="AE127" s="537"/>
      <c r="AF127" s="537"/>
      <c r="AG127" s="537"/>
      <c r="AH127" s="537"/>
      <c r="AI127" s="537"/>
      <c r="AJ127" s="537"/>
      <c r="AK127" s="537"/>
      <c r="AL127" s="537"/>
      <c r="AM127" s="537"/>
      <c r="AN127" s="537"/>
      <c r="AO127" s="537"/>
      <c r="AP127" s="537"/>
      <c r="AQ127" s="537"/>
      <c r="AR127" s="537"/>
      <c r="AS127" s="537"/>
      <c r="AT127" s="537"/>
      <c r="AU127" s="537"/>
      <c r="AV127" s="537"/>
      <c r="AW127" s="537"/>
      <c r="AX127" s="537"/>
      <c r="AY127" s="537"/>
      <c r="AZ127" s="537"/>
      <c r="BA127" s="537"/>
      <c r="BB127" s="537"/>
      <c r="BC127" s="537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  <c r="AD128" s="537"/>
      <c r="AE128" s="537"/>
      <c r="AF128" s="537"/>
      <c r="AG128" s="537"/>
      <c r="AH128" s="537"/>
      <c r="AI128" s="537"/>
      <c r="AJ128" s="537"/>
      <c r="AK128" s="537"/>
      <c r="AL128" s="537"/>
      <c r="AM128" s="537"/>
      <c r="AN128" s="537"/>
      <c r="AO128" s="537"/>
      <c r="AP128" s="537"/>
      <c r="AQ128" s="537"/>
      <c r="AR128" s="537"/>
      <c r="AS128" s="537"/>
      <c r="AT128" s="537"/>
      <c r="AU128" s="537"/>
      <c r="AV128" s="537"/>
      <c r="AW128" s="537"/>
      <c r="AX128" s="537"/>
      <c r="AY128" s="537"/>
      <c r="AZ128" s="537"/>
      <c r="BA128" s="537"/>
      <c r="BB128" s="537"/>
      <c r="BC128" s="537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  <c r="AD129" s="537"/>
      <c r="AE129" s="537"/>
      <c r="AF129" s="537"/>
      <c r="AG129" s="537"/>
      <c r="AH129" s="537"/>
      <c r="AI129" s="537"/>
      <c r="AJ129" s="537"/>
      <c r="AK129" s="537"/>
      <c r="AL129" s="537"/>
      <c r="AM129" s="537"/>
      <c r="AN129" s="537"/>
      <c r="AO129" s="537"/>
      <c r="AP129" s="537"/>
      <c r="AQ129" s="537"/>
      <c r="AR129" s="537"/>
      <c r="AS129" s="537"/>
      <c r="AT129" s="537"/>
      <c r="AU129" s="537"/>
      <c r="AV129" s="537"/>
      <c r="AW129" s="537"/>
      <c r="AX129" s="537"/>
      <c r="AY129" s="537"/>
      <c r="AZ129" s="537"/>
      <c r="BA129" s="537"/>
      <c r="BB129" s="537"/>
      <c r="BC129" s="537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  <c r="AD130" s="537"/>
      <c r="AE130" s="537"/>
      <c r="AF130" s="537"/>
      <c r="AG130" s="537"/>
      <c r="AH130" s="537"/>
      <c r="AI130" s="537"/>
      <c r="AJ130" s="537"/>
      <c r="AK130" s="537"/>
      <c r="AL130" s="537"/>
      <c r="AM130" s="537"/>
      <c r="AN130" s="537"/>
      <c r="AO130" s="537"/>
      <c r="AP130" s="537"/>
      <c r="AQ130" s="537"/>
      <c r="AR130" s="537"/>
      <c r="AS130" s="537"/>
      <c r="AT130" s="537"/>
      <c r="AU130" s="537"/>
      <c r="AV130" s="537"/>
      <c r="AW130" s="537"/>
      <c r="AX130" s="537"/>
      <c r="AY130" s="537"/>
      <c r="AZ130" s="537"/>
      <c r="BA130" s="537"/>
      <c r="BB130" s="537"/>
      <c r="BC130" s="537"/>
    </row>
    <row r="131" customFormat="false" ht="14.25" hidden="false" customHeight="false" outlineLevel="0" collapsed="false">
      <c r="A131" s="500"/>
      <c r="B131" s="501"/>
      <c r="C131" s="501"/>
      <c r="D131" s="551"/>
      <c r="E131" s="552"/>
      <c r="F131" s="553"/>
      <c r="G131" s="553"/>
      <c r="H131" s="553"/>
      <c r="I131" s="553"/>
      <c r="J131" s="554"/>
      <c r="K131" s="555"/>
      <c r="L131" s="553"/>
      <c r="M131" s="553"/>
      <c r="N131" s="553"/>
      <c r="O131" s="553"/>
      <c r="P131" s="553"/>
      <c r="Q131" s="553"/>
      <c r="R131" s="553"/>
      <c r="S131" s="553"/>
      <c r="T131" s="553"/>
      <c r="U131" s="553"/>
      <c r="V131" s="553"/>
      <c r="W131" s="553"/>
      <c r="X131" s="553"/>
      <c r="Y131" s="553"/>
      <c r="Z131" s="556"/>
      <c r="AA131" s="552"/>
      <c r="AB131" s="553"/>
      <c r="AC131" s="487"/>
      <c r="AD131" s="537"/>
      <c r="AE131" s="537"/>
      <c r="AF131" s="537"/>
      <c r="AG131" s="537"/>
      <c r="AH131" s="537"/>
      <c r="AI131" s="537"/>
      <c r="AJ131" s="537"/>
      <c r="AK131" s="537"/>
      <c r="AL131" s="537"/>
      <c r="AM131" s="537"/>
      <c r="AN131" s="537"/>
      <c r="AO131" s="537"/>
      <c r="AP131" s="537"/>
      <c r="AQ131" s="537"/>
      <c r="AR131" s="537"/>
      <c r="AS131" s="537"/>
      <c r="AT131" s="537"/>
      <c r="AU131" s="537"/>
      <c r="AV131" s="537"/>
      <c r="AW131" s="537"/>
      <c r="AX131" s="537"/>
      <c r="AY131" s="537"/>
      <c r="AZ131" s="537"/>
      <c r="BA131" s="537"/>
      <c r="BB131" s="537"/>
      <c r="BC131" s="53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2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6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6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39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39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39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39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39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39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39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39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39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39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39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39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39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39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39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39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39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39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4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2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2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2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6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7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88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7"/>
      <c r="G53" s="227"/>
      <c r="H53" s="227"/>
      <c r="I53" s="227"/>
      <c r="J53" s="486"/>
      <c r="K53" s="226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8"/>
      <c r="AA53" s="485"/>
      <c r="AB53" s="227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7"/>
      <c r="G54" s="227"/>
      <c r="H54" s="227"/>
      <c r="I54" s="227"/>
      <c r="J54" s="486"/>
      <c r="K54" s="226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8"/>
      <c r="AA54" s="485"/>
      <c r="AB54" s="227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7"/>
      <c r="G55" s="227"/>
      <c r="H55" s="227"/>
      <c r="I55" s="227"/>
      <c r="J55" s="486"/>
      <c r="K55" s="226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8"/>
      <c r="AA55" s="485"/>
      <c r="AB55" s="227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2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6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6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39"/>
      <c r="C63" s="393"/>
      <c r="D63" s="240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59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39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39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39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39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39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39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39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39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39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39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39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39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39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39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39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4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4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0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7"/>
      <c r="G100" s="227"/>
      <c r="H100" s="227"/>
      <c r="I100" s="227"/>
      <c r="J100" s="486"/>
      <c r="K100" s="226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8"/>
      <c r="AA100" s="485"/>
      <c r="AB100" s="227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7"/>
      <c r="G101" s="227"/>
      <c r="H101" s="227"/>
      <c r="I101" s="227"/>
      <c r="J101" s="486"/>
      <c r="K101" s="226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8"/>
      <c r="AA101" s="485"/>
      <c r="AB101" s="227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7"/>
      <c r="G102" s="227"/>
      <c r="H102" s="227"/>
      <c r="I102" s="227"/>
      <c r="J102" s="486"/>
      <c r="K102" s="226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8"/>
      <c r="AA102" s="485"/>
      <c r="AB102" s="227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1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7"/>
      <c r="G131" s="227"/>
      <c r="H131" s="227"/>
      <c r="I131" s="227"/>
      <c r="J131" s="486"/>
      <c r="K131" s="226"/>
      <c r="L131" s="227"/>
      <c r="M131" s="227"/>
      <c r="N131" s="227"/>
      <c r="O131" s="227"/>
      <c r="P131" s="227"/>
      <c r="Q131" s="227"/>
      <c r="R131" s="227"/>
      <c r="S131" s="227"/>
      <c r="T131" s="227"/>
      <c r="U131" s="227"/>
      <c r="V131" s="227"/>
      <c r="W131" s="227"/>
      <c r="X131" s="227"/>
      <c r="Y131" s="227"/>
      <c r="Z131" s="228"/>
      <c r="AA131" s="485"/>
      <c r="AB131" s="227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7"/>
      <c r="G132" s="227"/>
      <c r="H132" s="227"/>
      <c r="I132" s="227"/>
      <c r="J132" s="486"/>
      <c r="K132" s="226"/>
      <c r="L132" s="227"/>
      <c r="M132" s="227"/>
      <c r="N132" s="227"/>
      <c r="O132" s="227"/>
      <c r="P132" s="227"/>
      <c r="Q132" s="227"/>
      <c r="R132" s="227"/>
      <c r="S132" s="227"/>
      <c r="T132" s="227"/>
      <c r="U132" s="227"/>
      <c r="V132" s="227"/>
      <c r="W132" s="227"/>
      <c r="X132" s="227"/>
      <c r="Y132" s="227"/>
      <c r="Z132" s="228"/>
      <c r="AA132" s="485"/>
      <c r="AB132" s="227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7"/>
      <c r="G133" s="227"/>
      <c r="H133" s="227"/>
      <c r="I133" s="227"/>
      <c r="J133" s="486"/>
      <c r="K133" s="226"/>
      <c r="L133" s="227"/>
      <c r="M133" s="227"/>
      <c r="N133" s="227"/>
      <c r="O133" s="227"/>
      <c r="P133" s="227"/>
      <c r="Q133" s="227"/>
      <c r="R133" s="227"/>
      <c r="S133" s="227"/>
      <c r="T133" s="227"/>
      <c r="U133" s="227"/>
      <c r="V133" s="227"/>
      <c r="W133" s="227"/>
      <c r="X133" s="227"/>
      <c r="Y133" s="227"/>
      <c r="Z133" s="228"/>
      <c r="AA133" s="485"/>
      <c r="AB133" s="227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7"/>
      <c r="G134" s="227"/>
      <c r="H134" s="227"/>
      <c r="I134" s="227"/>
      <c r="J134" s="486"/>
      <c r="K134" s="226"/>
      <c r="L134" s="227"/>
      <c r="M134" s="227"/>
      <c r="N134" s="227"/>
      <c r="O134" s="227"/>
      <c r="P134" s="227"/>
      <c r="Q134" s="227"/>
      <c r="R134" s="227"/>
      <c r="S134" s="227"/>
      <c r="T134" s="227"/>
      <c r="U134" s="227"/>
      <c r="V134" s="227"/>
      <c r="W134" s="227"/>
      <c r="X134" s="227"/>
      <c r="Y134" s="227"/>
      <c r="Z134" s="228"/>
      <c r="AA134" s="485"/>
      <c r="AB134" s="227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7"/>
      <c r="G135" s="227"/>
      <c r="H135" s="227"/>
      <c r="I135" s="227"/>
      <c r="J135" s="486"/>
      <c r="K135" s="226"/>
      <c r="L135" s="227"/>
      <c r="M135" s="227"/>
      <c r="N135" s="227"/>
      <c r="O135" s="227"/>
      <c r="P135" s="227"/>
      <c r="Q135" s="227"/>
      <c r="R135" s="227"/>
      <c r="S135" s="227"/>
      <c r="T135" s="227"/>
      <c r="U135" s="227"/>
      <c r="V135" s="227"/>
      <c r="W135" s="227"/>
      <c r="X135" s="227"/>
      <c r="Y135" s="227"/>
      <c r="Z135" s="228"/>
      <c r="AA135" s="485"/>
      <c r="AB135" s="227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7"/>
      <c r="G136" s="227"/>
      <c r="H136" s="227"/>
      <c r="I136" s="227"/>
      <c r="J136" s="486"/>
      <c r="K136" s="226"/>
      <c r="L136" s="227"/>
      <c r="M136" s="227"/>
      <c r="N136" s="227"/>
      <c r="O136" s="227"/>
      <c r="P136" s="227"/>
      <c r="Q136" s="227"/>
      <c r="R136" s="227"/>
      <c r="S136" s="227"/>
      <c r="T136" s="227"/>
      <c r="U136" s="227"/>
      <c r="V136" s="227"/>
      <c r="W136" s="227"/>
      <c r="X136" s="227"/>
      <c r="Y136" s="227"/>
      <c r="Z136" s="228"/>
      <c r="AA136" s="485"/>
      <c r="AB136" s="227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7"/>
      <c r="G137" s="227"/>
      <c r="H137" s="227"/>
      <c r="I137" s="227"/>
      <c r="J137" s="486"/>
      <c r="K137" s="226"/>
      <c r="L137" s="227"/>
      <c r="M137" s="227"/>
      <c r="N137" s="227"/>
      <c r="O137" s="227"/>
      <c r="P137" s="227"/>
      <c r="Q137" s="227"/>
      <c r="R137" s="227"/>
      <c r="S137" s="227"/>
      <c r="T137" s="227"/>
      <c r="U137" s="227"/>
      <c r="V137" s="227"/>
      <c r="W137" s="227"/>
      <c r="X137" s="227"/>
      <c r="Y137" s="227"/>
      <c r="Z137" s="228"/>
      <c r="AA137" s="485"/>
      <c r="AB137" s="227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7"/>
      <c r="G138" s="227"/>
      <c r="H138" s="227"/>
      <c r="I138" s="227"/>
      <c r="J138" s="486"/>
      <c r="K138" s="226"/>
      <c r="L138" s="227"/>
      <c r="M138" s="227"/>
      <c r="N138" s="227"/>
      <c r="O138" s="227"/>
      <c r="P138" s="227"/>
      <c r="Q138" s="227"/>
      <c r="R138" s="227"/>
      <c r="S138" s="227"/>
      <c r="T138" s="227"/>
      <c r="U138" s="227"/>
      <c r="V138" s="227"/>
      <c r="W138" s="227"/>
      <c r="X138" s="227"/>
      <c r="Y138" s="227"/>
      <c r="Z138" s="228"/>
      <c r="AA138" s="485"/>
      <c r="AB138" s="227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7"/>
      <c r="G139" s="227"/>
      <c r="H139" s="227"/>
      <c r="I139" s="227"/>
      <c r="J139" s="486"/>
      <c r="K139" s="226"/>
      <c r="L139" s="227"/>
      <c r="M139" s="227"/>
      <c r="N139" s="227"/>
      <c r="O139" s="227"/>
      <c r="P139" s="227"/>
      <c r="Q139" s="227"/>
      <c r="R139" s="227"/>
      <c r="S139" s="227"/>
      <c r="T139" s="227"/>
      <c r="U139" s="227"/>
      <c r="V139" s="227"/>
      <c r="W139" s="227"/>
      <c r="X139" s="227"/>
      <c r="Y139" s="227"/>
      <c r="Z139" s="228"/>
      <c r="AA139" s="485"/>
      <c r="AB139" s="227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7"/>
      <c r="G140" s="227"/>
      <c r="H140" s="227"/>
      <c r="I140" s="227"/>
      <c r="J140" s="486"/>
      <c r="K140" s="226"/>
      <c r="L140" s="227"/>
      <c r="M140" s="227"/>
      <c r="N140" s="227"/>
      <c r="O140" s="227"/>
      <c r="P140" s="227"/>
      <c r="Q140" s="227"/>
      <c r="R140" s="227"/>
      <c r="S140" s="227"/>
      <c r="T140" s="227"/>
      <c r="U140" s="227"/>
      <c r="V140" s="227"/>
      <c r="W140" s="227"/>
      <c r="X140" s="227"/>
      <c r="Y140" s="227"/>
      <c r="Z140" s="228"/>
      <c r="AA140" s="485"/>
      <c r="AB140" s="227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7"/>
      <c r="G141" s="227"/>
      <c r="H141" s="227"/>
      <c r="I141" s="227"/>
      <c r="J141" s="486"/>
      <c r="K141" s="226"/>
      <c r="L141" s="227"/>
      <c r="M141" s="227"/>
      <c r="N141" s="227"/>
      <c r="O141" s="227"/>
      <c r="P141" s="227"/>
      <c r="Q141" s="227"/>
      <c r="R141" s="227"/>
      <c r="S141" s="227"/>
      <c r="T141" s="227"/>
      <c r="U141" s="227"/>
      <c r="V141" s="227"/>
      <c r="W141" s="227"/>
      <c r="X141" s="227"/>
      <c r="Y141" s="227"/>
      <c r="Z141" s="228"/>
      <c r="AA141" s="485"/>
      <c r="AB141" s="227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7"/>
      <c r="G142" s="227"/>
      <c r="H142" s="227"/>
      <c r="I142" s="227"/>
      <c r="J142" s="486"/>
      <c r="K142" s="226"/>
      <c r="L142" s="227"/>
      <c r="M142" s="227"/>
      <c r="N142" s="227"/>
      <c r="O142" s="227"/>
      <c r="P142" s="227"/>
      <c r="Q142" s="227"/>
      <c r="R142" s="227"/>
      <c r="S142" s="227"/>
      <c r="T142" s="227"/>
      <c r="U142" s="227"/>
      <c r="V142" s="227"/>
      <c r="W142" s="227"/>
      <c r="X142" s="227"/>
      <c r="Y142" s="227"/>
      <c r="Z142" s="228"/>
      <c r="AA142" s="485"/>
      <c r="AB142" s="227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7"/>
      <c r="G143" s="227"/>
      <c r="H143" s="227"/>
      <c r="I143" s="227"/>
      <c r="J143" s="486"/>
      <c r="K143" s="226"/>
      <c r="L143" s="227"/>
      <c r="M143" s="227"/>
      <c r="N143" s="227"/>
      <c r="O143" s="227"/>
      <c r="P143" s="227"/>
      <c r="Q143" s="227"/>
      <c r="R143" s="227"/>
      <c r="S143" s="227"/>
      <c r="T143" s="227"/>
      <c r="U143" s="227"/>
      <c r="V143" s="227"/>
      <c r="W143" s="227"/>
      <c r="X143" s="227"/>
      <c r="Y143" s="227"/>
      <c r="Z143" s="228"/>
      <c r="AA143" s="485"/>
      <c r="AB143" s="227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7"/>
      <c r="G144" s="227"/>
      <c r="H144" s="227"/>
      <c r="I144" s="227"/>
      <c r="J144" s="486"/>
      <c r="K144" s="226"/>
      <c r="L144" s="227"/>
      <c r="M144" s="227"/>
      <c r="N144" s="227"/>
      <c r="O144" s="227"/>
      <c r="P144" s="227"/>
      <c r="Q144" s="227"/>
      <c r="R144" s="227"/>
      <c r="S144" s="227"/>
      <c r="T144" s="227"/>
      <c r="U144" s="227"/>
      <c r="V144" s="227"/>
      <c r="W144" s="227"/>
      <c r="X144" s="227"/>
      <c r="Y144" s="227"/>
      <c r="Z144" s="228"/>
      <c r="AA144" s="485"/>
      <c r="AB144" s="227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7"/>
      <c r="G145" s="227"/>
      <c r="H145" s="227"/>
      <c r="I145" s="227"/>
      <c r="J145" s="486"/>
      <c r="K145" s="226"/>
      <c r="L145" s="227"/>
      <c r="M145" s="227"/>
      <c r="N145" s="227"/>
      <c r="O145" s="227"/>
      <c r="P145" s="227"/>
      <c r="Q145" s="227"/>
      <c r="R145" s="227"/>
      <c r="S145" s="227"/>
      <c r="T145" s="227"/>
      <c r="U145" s="227"/>
      <c r="V145" s="227"/>
      <c r="W145" s="227"/>
      <c r="X145" s="227"/>
      <c r="Y145" s="227"/>
      <c r="Z145" s="228"/>
      <c r="AA145" s="485"/>
      <c r="AB145" s="227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7"/>
      <c r="G146" s="227"/>
      <c r="H146" s="227"/>
      <c r="I146" s="227"/>
      <c r="J146" s="486"/>
      <c r="K146" s="226"/>
      <c r="L146" s="227"/>
      <c r="M146" s="227"/>
      <c r="N146" s="227"/>
      <c r="O146" s="227"/>
      <c r="P146" s="227"/>
      <c r="Q146" s="227"/>
      <c r="R146" s="227"/>
      <c r="S146" s="227"/>
      <c r="T146" s="227"/>
      <c r="U146" s="227"/>
      <c r="V146" s="227"/>
      <c r="W146" s="227"/>
      <c r="X146" s="227"/>
      <c r="Y146" s="227"/>
      <c r="Z146" s="228"/>
      <c r="AA146" s="485"/>
      <c r="AB146" s="227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7"/>
      <c r="G147" s="227"/>
      <c r="H147" s="227"/>
      <c r="I147" s="227"/>
      <c r="J147" s="486"/>
      <c r="K147" s="226"/>
      <c r="L147" s="227"/>
      <c r="M147" s="227"/>
      <c r="N147" s="227"/>
      <c r="O147" s="227"/>
      <c r="P147" s="227"/>
      <c r="Q147" s="227"/>
      <c r="R147" s="227"/>
      <c r="S147" s="227"/>
      <c r="T147" s="227"/>
      <c r="U147" s="227"/>
      <c r="V147" s="227"/>
      <c r="W147" s="227"/>
      <c r="X147" s="227"/>
      <c r="Y147" s="227"/>
      <c r="Z147" s="228"/>
      <c r="AA147" s="485"/>
      <c r="AB147" s="227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7"/>
      <c r="G148" s="227"/>
      <c r="H148" s="227"/>
      <c r="I148" s="227"/>
      <c r="J148" s="486"/>
      <c r="K148" s="226"/>
      <c r="L148" s="227"/>
      <c r="M148" s="227"/>
      <c r="N148" s="227"/>
      <c r="O148" s="227"/>
      <c r="P148" s="227"/>
      <c r="Q148" s="227"/>
      <c r="R148" s="227"/>
      <c r="S148" s="227"/>
      <c r="T148" s="227"/>
      <c r="U148" s="227"/>
      <c r="V148" s="227"/>
      <c r="W148" s="227"/>
      <c r="X148" s="227"/>
      <c r="Y148" s="227"/>
      <c r="Z148" s="228"/>
      <c r="AA148" s="485"/>
      <c r="AB148" s="227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7"/>
      <c r="G149" s="227"/>
      <c r="H149" s="227"/>
      <c r="I149" s="227"/>
      <c r="J149" s="486"/>
      <c r="K149" s="226"/>
      <c r="L149" s="227"/>
      <c r="M149" s="227"/>
      <c r="N149" s="227"/>
      <c r="O149" s="227"/>
      <c r="P149" s="227"/>
      <c r="Q149" s="227"/>
      <c r="R149" s="227"/>
      <c r="S149" s="227"/>
      <c r="T149" s="227"/>
      <c r="U149" s="227"/>
      <c r="V149" s="227"/>
      <c r="W149" s="227"/>
      <c r="X149" s="227"/>
      <c r="Y149" s="227"/>
      <c r="Z149" s="228"/>
      <c r="AA149" s="485"/>
      <c r="AB149" s="227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7"/>
      <c r="G150" s="227"/>
      <c r="H150" s="227"/>
      <c r="I150" s="227"/>
      <c r="J150" s="486"/>
      <c r="K150" s="226"/>
      <c r="L150" s="227"/>
      <c r="M150" s="227"/>
      <c r="N150" s="227"/>
      <c r="O150" s="227"/>
      <c r="P150" s="227"/>
      <c r="Q150" s="227"/>
      <c r="R150" s="227"/>
      <c r="S150" s="227"/>
      <c r="T150" s="227"/>
      <c r="U150" s="227"/>
      <c r="V150" s="227"/>
      <c r="W150" s="227"/>
      <c r="X150" s="227"/>
      <c r="Y150" s="227"/>
      <c r="Z150" s="228"/>
      <c r="AA150" s="485"/>
      <c r="AB150" s="227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7"/>
      <c r="G151" s="227"/>
      <c r="H151" s="227"/>
      <c r="I151" s="227"/>
      <c r="J151" s="486"/>
      <c r="K151" s="226"/>
      <c r="L151" s="227"/>
      <c r="M151" s="227"/>
      <c r="N151" s="227"/>
      <c r="O151" s="227"/>
      <c r="P151" s="227"/>
      <c r="Q151" s="227"/>
      <c r="R151" s="227"/>
      <c r="S151" s="227"/>
      <c r="T151" s="227"/>
      <c r="U151" s="227"/>
      <c r="V151" s="227"/>
      <c r="W151" s="227"/>
      <c r="X151" s="227"/>
      <c r="Y151" s="227"/>
      <c r="Z151" s="228"/>
      <c r="AA151" s="485"/>
      <c r="AB151" s="227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7"/>
      <c r="G152" s="227"/>
      <c r="H152" s="227"/>
      <c r="I152" s="227"/>
      <c r="J152" s="486"/>
      <c r="K152" s="226"/>
      <c r="L152" s="227"/>
      <c r="M152" s="227"/>
      <c r="N152" s="227"/>
      <c r="O152" s="227"/>
      <c r="P152" s="227"/>
      <c r="Q152" s="227"/>
      <c r="R152" s="227"/>
      <c r="S152" s="227"/>
      <c r="T152" s="227"/>
      <c r="U152" s="227"/>
      <c r="V152" s="227"/>
      <c r="W152" s="227"/>
      <c r="X152" s="227"/>
      <c r="Y152" s="227"/>
      <c r="Z152" s="228"/>
      <c r="AA152" s="485"/>
      <c r="AB152" s="227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7"/>
      <c r="G153" s="227"/>
      <c r="H153" s="227"/>
      <c r="I153" s="227"/>
      <c r="J153" s="486"/>
      <c r="K153" s="226"/>
      <c r="L153" s="227"/>
      <c r="M153" s="227"/>
      <c r="N153" s="227"/>
      <c r="O153" s="227"/>
      <c r="P153" s="227"/>
      <c r="Q153" s="227"/>
      <c r="R153" s="227"/>
      <c r="S153" s="227"/>
      <c r="T153" s="227"/>
      <c r="U153" s="227"/>
      <c r="V153" s="227"/>
      <c r="W153" s="227"/>
      <c r="X153" s="227"/>
      <c r="Y153" s="227"/>
      <c r="Z153" s="228"/>
      <c r="AA153" s="485"/>
      <c r="AB153" s="227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7"/>
      <c r="G154" s="227"/>
      <c r="H154" s="227"/>
      <c r="I154" s="227"/>
      <c r="J154" s="486"/>
      <c r="K154" s="226"/>
      <c r="L154" s="227"/>
      <c r="M154" s="227"/>
      <c r="N154" s="227"/>
      <c r="O154" s="227"/>
      <c r="P154" s="227"/>
      <c r="Q154" s="227"/>
      <c r="R154" s="227"/>
      <c r="S154" s="227"/>
      <c r="T154" s="227"/>
      <c r="U154" s="227"/>
      <c r="V154" s="227"/>
      <c r="W154" s="227"/>
      <c r="X154" s="227"/>
      <c r="Y154" s="227"/>
      <c r="Z154" s="228"/>
      <c r="AA154" s="485"/>
      <c r="AB154" s="227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7"/>
      <c r="G155" s="227"/>
      <c r="H155" s="227"/>
      <c r="I155" s="227"/>
      <c r="J155" s="486"/>
      <c r="K155" s="226"/>
      <c r="L155" s="227"/>
      <c r="M155" s="227"/>
      <c r="N155" s="227"/>
      <c r="O155" s="227"/>
      <c r="P155" s="227"/>
      <c r="Q155" s="227"/>
      <c r="R155" s="227"/>
      <c r="S155" s="227"/>
      <c r="T155" s="227"/>
      <c r="U155" s="227"/>
      <c r="V155" s="227"/>
      <c r="W155" s="227"/>
      <c r="X155" s="227"/>
      <c r="Y155" s="227"/>
      <c r="Z155" s="228"/>
      <c r="AA155" s="485"/>
      <c r="AB155" s="227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7"/>
      <c r="G156" s="227"/>
      <c r="H156" s="227"/>
      <c r="I156" s="227"/>
      <c r="J156" s="486"/>
      <c r="K156" s="226"/>
      <c r="L156" s="227"/>
      <c r="M156" s="227"/>
      <c r="N156" s="227"/>
      <c r="O156" s="227"/>
      <c r="P156" s="227"/>
      <c r="Q156" s="227"/>
      <c r="R156" s="227"/>
      <c r="S156" s="227"/>
      <c r="T156" s="227"/>
      <c r="U156" s="227"/>
      <c r="V156" s="227"/>
      <c r="W156" s="227"/>
      <c r="X156" s="227"/>
      <c r="Y156" s="227"/>
      <c r="Z156" s="228"/>
      <c r="AA156" s="485"/>
      <c r="AB156" s="227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7"/>
      <c r="G157" s="227"/>
      <c r="H157" s="227"/>
      <c r="I157" s="227"/>
      <c r="J157" s="486"/>
      <c r="K157" s="226"/>
      <c r="L157" s="227"/>
      <c r="M157" s="227"/>
      <c r="N157" s="227"/>
      <c r="O157" s="227"/>
      <c r="P157" s="227"/>
      <c r="Q157" s="227"/>
      <c r="R157" s="227"/>
      <c r="S157" s="227"/>
      <c r="T157" s="227"/>
      <c r="U157" s="227"/>
      <c r="V157" s="227"/>
      <c r="W157" s="227"/>
      <c r="X157" s="227"/>
      <c r="Y157" s="227"/>
      <c r="Z157" s="228"/>
      <c r="AA157" s="485"/>
      <c r="AB157" s="227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7"/>
      <c r="G158" s="227"/>
      <c r="H158" s="227"/>
      <c r="I158" s="227"/>
      <c r="J158" s="486"/>
      <c r="K158" s="226"/>
      <c r="L158" s="227"/>
      <c r="M158" s="227"/>
      <c r="N158" s="227"/>
      <c r="O158" s="227"/>
      <c r="P158" s="227"/>
      <c r="Q158" s="227"/>
      <c r="R158" s="227"/>
      <c r="S158" s="227"/>
      <c r="T158" s="227"/>
      <c r="U158" s="227"/>
      <c r="V158" s="227"/>
      <c r="W158" s="227"/>
      <c r="X158" s="227"/>
      <c r="Y158" s="227"/>
      <c r="Z158" s="228"/>
      <c r="AA158" s="485"/>
      <c r="AB158" s="227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7"/>
      <c r="G159" s="227"/>
      <c r="H159" s="227"/>
      <c r="I159" s="227"/>
      <c r="J159" s="486"/>
      <c r="K159" s="226"/>
      <c r="L159" s="227"/>
      <c r="M159" s="227"/>
      <c r="N159" s="227"/>
      <c r="O159" s="227"/>
      <c r="P159" s="227"/>
      <c r="Q159" s="227"/>
      <c r="R159" s="227"/>
      <c r="S159" s="227"/>
      <c r="T159" s="227"/>
      <c r="U159" s="227"/>
      <c r="V159" s="227"/>
      <c r="W159" s="227"/>
      <c r="X159" s="227"/>
      <c r="Y159" s="227"/>
      <c r="Z159" s="228"/>
      <c r="AA159" s="485"/>
      <c r="AB159" s="227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7"/>
      <c r="G160" s="227"/>
      <c r="H160" s="227"/>
      <c r="I160" s="227"/>
      <c r="J160" s="486"/>
      <c r="K160" s="226"/>
      <c r="L160" s="227"/>
      <c r="M160" s="227"/>
      <c r="N160" s="227"/>
      <c r="O160" s="227"/>
      <c r="P160" s="227"/>
      <c r="Q160" s="227"/>
      <c r="R160" s="227"/>
      <c r="S160" s="227"/>
      <c r="T160" s="227"/>
      <c r="U160" s="227"/>
      <c r="V160" s="227"/>
      <c r="W160" s="227"/>
      <c r="X160" s="227"/>
      <c r="Y160" s="227"/>
      <c r="Z160" s="228"/>
      <c r="AA160" s="485"/>
      <c r="AB160" s="227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7"/>
      <c r="G161" s="227"/>
      <c r="H161" s="227"/>
      <c r="I161" s="227"/>
      <c r="J161" s="486"/>
      <c r="K161" s="226"/>
      <c r="L161" s="227"/>
      <c r="M161" s="227"/>
      <c r="N161" s="227"/>
      <c r="O161" s="227"/>
      <c r="P161" s="227"/>
      <c r="Q161" s="227"/>
      <c r="R161" s="227"/>
      <c r="S161" s="227"/>
      <c r="T161" s="227"/>
      <c r="U161" s="227"/>
      <c r="V161" s="227"/>
      <c r="W161" s="227"/>
      <c r="X161" s="227"/>
      <c r="Y161" s="227"/>
      <c r="Z161" s="228"/>
      <c r="AA161" s="485"/>
      <c r="AB161" s="227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7"/>
      <c r="G162" s="227"/>
      <c r="H162" s="227"/>
      <c r="I162" s="227"/>
      <c r="J162" s="486"/>
      <c r="K162" s="226"/>
      <c r="L162" s="227"/>
      <c r="M162" s="227"/>
      <c r="N162" s="227"/>
      <c r="O162" s="227"/>
      <c r="P162" s="227"/>
      <c r="Q162" s="227"/>
      <c r="R162" s="227"/>
      <c r="S162" s="227"/>
      <c r="T162" s="227"/>
      <c r="U162" s="227"/>
      <c r="V162" s="227"/>
      <c r="W162" s="227"/>
      <c r="X162" s="227"/>
      <c r="Y162" s="227"/>
      <c r="Z162" s="228"/>
      <c r="AA162" s="485"/>
      <c r="AB162" s="227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7"/>
      <c r="G163" s="227"/>
      <c r="H163" s="227"/>
      <c r="I163" s="227"/>
      <c r="J163" s="486"/>
      <c r="K163" s="226"/>
      <c r="L163" s="227"/>
      <c r="M163" s="227"/>
      <c r="N163" s="227"/>
      <c r="O163" s="227"/>
      <c r="P163" s="227"/>
      <c r="Q163" s="227"/>
      <c r="R163" s="227"/>
      <c r="S163" s="227"/>
      <c r="T163" s="227"/>
      <c r="U163" s="227"/>
      <c r="V163" s="227"/>
      <c r="W163" s="227"/>
      <c r="X163" s="227"/>
      <c r="Y163" s="227"/>
      <c r="Z163" s="228"/>
      <c r="AA163" s="485"/>
      <c r="AB163" s="227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7"/>
      <c r="G164" s="227"/>
      <c r="H164" s="227"/>
      <c r="I164" s="227"/>
      <c r="J164" s="486"/>
      <c r="K164" s="226"/>
      <c r="L164" s="227"/>
      <c r="M164" s="227"/>
      <c r="N164" s="227"/>
      <c r="O164" s="227"/>
      <c r="P164" s="227"/>
      <c r="Q164" s="227"/>
      <c r="R164" s="227"/>
      <c r="S164" s="227"/>
      <c r="T164" s="227"/>
      <c r="U164" s="227"/>
      <c r="V164" s="227"/>
      <c r="W164" s="227"/>
      <c r="X164" s="227"/>
      <c r="Y164" s="227"/>
      <c r="Z164" s="228"/>
      <c r="AA164" s="485"/>
      <c r="AB164" s="227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7"/>
      <c r="G165" s="227"/>
      <c r="H165" s="227"/>
      <c r="I165" s="227"/>
      <c r="J165" s="486"/>
      <c r="K165" s="226"/>
      <c r="L165" s="227"/>
      <c r="M165" s="227"/>
      <c r="N165" s="227"/>
      <c r="O165" s="227"/>
      <c r="P165" s="227"/>
      <c r="Q165" s="227"/>
      <c r="R165" s="227"/>
      <c r="S165" s="227"/>
      <c r="T165" s="227"/>
      <c r="U165" s="227"/>
      <c r="V165" s="227"/>
      <c r="W165" s="227"/>
      <c r="X165" s="227"/>
      <c r="Y165" s="227"/>
      <c r="Z165" s="228"/>
      <c r="AA165" s="485"/>
      <c r="AB165" s="227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7"/>
      <c r="G166" s="227"/>
      <c r="H166" s="227"/>
      <c r="I166" s="227"/>
      <c r="J166" s="486"/>
      <c r="K166" s="226"/>
      <c r="L166" s="227"/>
      <c r="M166" s="227"/>
      <c r="N166" s="227"/>
      <c r="O166" s="227"/>
      <c r="P166" s="227"/>
      <c r="Q166" s="227"/>
      <c r="R166" s="227"/>
      <c r="S166" s="227"/>
      <c r="T166" s="227"/>
      <c r="U166" s="227"/>
      <c r="V166" s="227"/>
      <c r="W166" s="227"/>
      <c r="X166" s="227"/>
      <c r="Y166" s="227"/>
      <c r="Z166" s="228"/>
      <c r="AA166" s="485"/>
      <c r="AB166" s="227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7"/>
      <c r="G167" s="227"/>
      <c r="H167" s="227"/>
      <c r="I167" s="227"/>
      <c r="J167" s="486"/>
      <c r="K167" s="226"/>
      <c r="L167" s="227"/>
      <c r="M167" s="227"/>
      <c r="N167" s="227"/>
      <c r="O167" s="227"/>
      <c r="P167" s="227"/>
      <c r="Q167" s="227"/>
      <c r="R167" s="227"/>
      <c r="S167" s="227"/>
      <c r="T167" s="227"/>
      <c r="U167" s="227"/>
      <c r="V167" s="227"/>
      <c r="W167" s="227"/>
      <c r="X167" s="227"/>
      <c r="Y167" s="227"/>
      <c r="Z167" s="228"/>
      <c r="AA167" s="485"/>
      <c r="AB167" s="227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7"/>
      <c r="G168" s="227"/>
      <c r="H168" s="227"/>
      <c r="I168" s="227"/>
      <c r="J168" s="486"/>
      <c r="K168" s="226"/>
      <c r="L168" s="227"/>
      <c r="M168" s="227"/>
      <c r="N168" s="227"/>
      <c r="O168" s="227"/>
      <c r="P168" s="227"/>
      <c r="Q168" s="227"/>
      <c r="R168" s="227"/>
      <c r="S168" s="227"/>
      <c r="T168" s="227"/>
      <c r="U168" s="227"/>
      <c r="V168" s="227"/>
      <c r="W168" s="227"/>
      <c r="X168" s="227"/>
      <c r="Y168" s="227"/>
      <c r="Z168" s="228"/>
      <c r="AA168" s="485"/>
      <c r="AB168" s="227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7"/>
      <c r="G169" s="227"/>
      <c r="H169" s="227"/>
      <c r="I169" s="227"/>
      <c r="J169" s="486"/>
      <c r="K169" s="226"/>
      <c r="L169" s="227"/>
      <c r="M169" s="227"/>
      <c r="N169" s="227"/>
      <c r="O169" s="227"/>
      <c r="P169" s="227"/>
      <c r="Q169" s="227"/>
      <c r="R169" s="227"/>
      <c r="S169" s="227"/>
      <c r="T169" s="227"/>
      <c r="U169" s="227"/>
      <c r="V169" s="227"/>
      <c r="W169" s="227"/>
      <c r="X169" s="227"/>
      <c r="Y169" s="227"/>
      <c r="Z169" s="228"/>
      <c r="AA169" s="485"/>
      <c r="AB169" s="227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7"/>
      <c r="G170" s="227"/>
      <c r="H170" s="227"/>
      <c r="I170" s="227"/>
      <c r="J170" s="486"/>
      <c r="K170" s="226"/>
      <c r="L170" s="227"/>
      <c r="M170" s="227"/>
      <c r="N170" s="227"/>
      <c r="O170" s="227"/>
      <c r="P170" s="227"/>
      <c r="Q170" s="227"/>
      <c r="R170" s="227"/>
      <c r="S170" s="227"/>
      <c r="T170" s="227"/>
      <c r="U170" s="227"/>
      <c r="V170" s="227"/>
      <c r="W170" s="227"/>
      <c r="X170" s="227"/>
      <c r="Y170" s="227"/>
      <c r="Z170" s="228"/>
      <c r="AA170" s="485"/>
      <c r="AB170" s="227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7"/>
      <c r="G171" s="227"/>
      <c r="H171" s="227"/>
      <c r="I171" s="227"/>
      <c r="J171" s="486"/>
      <c r="K171" s="226"/>
      <c r="L171" s="227"/>
      <c r="M171" s="227"/>
      <c r="N171" s="227"/>
      <c r="O171" s="227"/>
      <c r="P171" s="227"/>
      <c r="Q171" s="227"/>
      <c r="R171" s="227"/>
      <c r="S171" s="227"/>
      <c r="T171" s="227"/>
      <c r="U171" s="227"/>
      <c r="V171" s="227"/>
      <c r="W171" s="227"/>
      <c r="X171" s="227"/>
      <c r="Y171" s="227"/>
      <c r="Z171" s="228"/>
      <c r="AA171" s="485"/>
      <c r="AB171" s="227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7"/>
      <c r="G172" s="227"/>
      <c r="H172" s="227"/>
      <c r="I172" s="227"/>
      <c r="J172" s="486"/>
      <c r="K172" s="226"/>
      <c r="L172" s="227"/>
      <c r="M172" s="227"/>
      <c r="N172" s="227"/>
      <c r="O172" s="227"/>
      <c r="P172" s="227"/>
      <c r="Q172" s="227"/>
      <c r="R172" s="227"/>
      <c r="S172" s="227"/>
      <c r="T172" s="227"/>
      <c r="U172" s="227"/>
      <c r="V172" s="227"/>
      <c r="W172" s="227"/>
      <c r="X172" s="227"/>
      <c r="Y172" s="227"/>
      <c r="Z172" s="228"/>
      <c r="AA172" s="485"/>
      <c r="AB172" s="227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7"/>
      <c r="G173" s="227"/>
      <c r="H173" s="227"/>
      <c r="I173" s="227"/>
      <c r="J173" s="486"/>
      <c r="K173" s="226"/>
      <c r="L173" s="227"/>
      <c r="M173" s="227"/>
      <c r="N173" s="227"/>
      <c r="O173" s="227"/>
      <c r="P173" s="227"/>
      <c r="Q173" s="227"/>
      <c r="R173" s="227"/>
      <c r="S173" s="227"/>
      <c r="T173" s="227"/>
      <c r="U173" s="227"/>
      <c r="V173" s="227"/>
      <c r="W173" s="227"/>
      <c r="X173" s="227"/>
      <c r="Y173" s="227"/>
      <c r="Z173" s="228"/>
      <c r="AA173" s="485"/>
      <c r="AB173" s="227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7"/>
      <c r="G174" s="227"/>
      <c r="H174" s="227"/>
      <c r="I174" s="227"/>
      <c r="J174" s="486"/>
      <c r="K174" s="226"/>
      <c r="L174" s="227"/>
      <c r="M174" s="227"/>
      <c r="N174" s="227"/>
      <c r="O174" s="227"/>
      <c r="P174" s="227"/>
      <c r="Q174" s="227"/>
      <c r="R174" s="227"/>
      <c r="S174" s="227"/>
      <c r="T174" s="227"/>
      <c r="U174" s="227"/>
      <c r="V174" s="227"/>
      <c r="W174" s="227"/>
      <c r="X174" s="227"/>
      <c r="Y174" s="227"/>
      <c r="Z174" s="228"/>
      <c r="AA174" s="485"/>
      <c r="AB174" s="227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7"/>
      <c r="G175" s="227"/>
      <c r="H175" s="227"/>
      <c r="I175" s="227"/>
      <c r="J175" s="486"/>
      <c r="K175" s="226"/>
      <c r="L175" s="227"/>
      <c r="M175" s="227"/>
      <c r="N175" s="227"/>
      <c r="O175" s="227"/>
      <c r="P175" s="227"/>
      <c r="Q175" s="227"/>
      <c r="R175" s="227"/>
      <c r="S175" s="227"/>
      <c r="T175" s="227"/>
      <c r="U175" s="227"/>
      <c r="V175" s="227"/>
      <c r="W175" s="227"/>
      <c r="X175" s="227"/>
      <c r="Y175" s="227"/>
      <c r="Z175" s="228"/>
      <c r="AA175" s="485"/>
      <c r="AB175" s="227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7"/>
      <c r="G176" s="227"/>
      <c r="H176" s="227"/>
      <c r="I176" s="227"/>
      <c r="J176" s="486"/>
      <c r="K176" s="226"/>
      <c r="L176" s="227"/>
      <c r="M176" s="227"/>
      <c r="N176" s="227"/>
      <c r="O176" s="227"/>
      <c r="P176" s="227"/>
      <c r="Q176" s="227"/>
      <c r="R176" s="227"/>
      <c r="S176" s="227"/>
      <c r="T176" s="227"/>
      <c r="U176" s="227"/>
      <c r="V176" s="227"/>
      <c r="W176" s="227"/>
      <c r="X176" s="227"/>
      <c r="Y176" s="227"/>
      <c r="Z176" s="228"/>
      <c r="AA176" s="485"/>
      <c r="AB176" s="227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7"/>
      <c r="G177" s="227"/>
      <c r="H177" s="227"/>
      <c r="I177" s="227"/>
      <c r="J177" s="486"/>
      <c r="K177" s="226"/>
      <c r="L177" s="227"/>
      <c r="M177" s="227"/>
      <c r="N177" s="227"/>
      <c r="O177" s="227"/>
      <c r="P177" s="227"/>
      <c r="Q177" s="227"/>
      <c r="R177" s="227"/>
      <c r="S177" s="227"/>
      <c r="T177" s="227"/>
      <c r="U177" s="227"/>
      <c r="V177" s="227"/>
      <c r="W177" s="227"/>
      <c r="X177" s="227"/>
      <c r="Y177" s="227"/>
      <c r="Z177" s="228"/>
      <c r="AA177" s="485"/>
      <c r="AB177" s="227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7"/>
      <c r="G178" s="227"/>
      <c r="H178" s="227"/>
      <c r="I178" s="227"/>
      <c r="J178" s="486"/>
      <c r="K178" s="226"/>
      <c r="L178" s="227"/>
      <c r="M178" s="227"/>
      <c r="N178" s="227"/>
      <c r="O178" s="227"/>
      <c r="P178" s="227"/>
      <c r="Q178" s="227"/>
      <c r="R178" s="227"/>
      <c r="S178" s="227"/>
      <c r="T178" s="227"/>
      <c r="U178" s="227"/>
      <c r="V178" s="227"/>
      <c r="W178" s="227"/>
      <c r="X178" s="227"/>
      <c r="Y178" s="227"/>
      <c r="Z178" s="228"/>
      <c r="AA178" s="485"/>
      <c r="AB178" s="227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7"/>
      <c r="G179" s="227"/>
      <c r="H179" s="227"/>
      <c r="I179" s="227"/>
      <c r="J179" s="486"/>
      <c r="K179" s="226"/>
      <c r="L179" s="227"/>
      <c r="M179" s="227"/>
      <c r="N179" s="227"/>
      <c r="O179" s="227"/>
      <c r="P179" s="227"/>
      <c r="Q179" s="227"/>
      <c r="R179" s="227"/>
      <c r="S179" s="227"/>
      <c r="T179" s="227"/>
      <c r="U179" s="227"/>
      <c r="V179" s="227"/>
      <c r="W179" s="227"/>
      <c r="X179" s="227"/>
      <c r="Y179" s="227"/>
      <c r="Z179" s="228"/>
      <c r="AA179" s="485"/>
      <c r="AB179" s="227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7"/>
      <c r="G180" s="227"/>
      <c r="H180" s="227"/>
      <c r="I180" s="227"/>
      <c r="J180" s="486"/>
      <c r="K180" s="226"/>
      <c r="L180" s="227"/>
      <c r="M180" s="227"/>
      <c r="N180" s="227"/>
      <c r="O180" s="227"/>
      <c r="P180" s="227"/>
      <c r="Q180" s="227"/>
      <c r="R180" s="227"/>
      <c r="S180" s="227"/>
      <c r="T180" s="227"/>
      <c r="U180" s="227"/>
      <c r="V180" s="227"/>
      <c r="W180" s="227"/>
      <c r="X180" s="227"/>
      <c r="Y180" s="227"/>
      <c r="Z180" s="228"/>
      <c r="AA180" s="485"/>
      <c r="AB180" s="227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7"/>
      <c r="G181" s="227"/>
      <c r="H181" s="227"/>
      <c r="I181" s="227"/>
      <c r="J181" s="486"/>
      <c r="K181" s="226"/>
      <c r="L181" s="227"/>
      <c r="M181" s="227"/>
      <c r="N181" s="227"/>
      <c r="O181" s="227"/>
      <c r="P181" s="227"/>
      <c r="Q181" s="227"/>
      <c r="R181" s="227"/>
      <c r="S181" s="227"/>
      <c r="T181" s="227"/>
      <c r="U181" s="227"/>
      <c r="V181" s="227"/>
      <c r="W181" s="227"/>
      <c r="X181" s="227"/>
      <c r="Y181" s="227"/>
      <c r="Z181" s="228"/>
      <c r="AA181" s="485"/>
      <c r="AB181" s="227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7"/>
      <c r="G182" s="227"/>
      <c r="H182" s="227"/>
      <c r="I182" s="227"/>
      <c r="J182" s="486"/>
      <c r="K182" s="226"/>
      <c r="L182" s="227"/>
      <c r="M182" s="227"/>
      <c r="N182" s="227"/>
      <c r="O182" s="227"/>
      <c r="P182" s="227"/>
      <c r="Q182" s="227"/>
      <c r="R182" s="227"/>
      <c r="S182" s="227"/>
      <c r="T182" s="227"/>
      <c r="U182" s="227"/>
      <c r="V182" s="227"/>
      <c r="W182" s="227"/>
      <c r="X182" s="227"/>
      <c r="Y182" s="227"/>
      <c r="Z182" s="228"/>
      <c r="AA182" s="485"/>
      <c r="AB182" s="227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7"/>
      <c r="G183" s="227"/>
      <c r="H183" s="227"/>
      <c r="I183" s="227"/>
      <c r="J183" s="486"/>
      <c r="K183" s="226"/>
      <c r="L183" s="227"/>
      <c r="M183" s="227"/>
      <c r="N183" s="227"/>
      <c r="O183" s="227"/>
      <c r="P183" s="227"/>
      <c r="Q183" s="227"/>
      <c r="R183" s="227"/>
      <c r="S183" s="227"/>
      <c r="T183" s="227"/>
      <c r="U183" s="227"/>
      <c r="V183" s="227"/>
      <c r="W183" s="227"/>
      <c r="X183" s="227"/>
      <c r="Y183" s="227"/>
      <c r="Z183" s="228"/>
      <c r="AA183" s="485"/>
      <c r="AB183" s="227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7"/>
      <c r="G184" s="227"/>
      <c r="H184" s="227"/>
      <c r="I184" s="227"/>
      <c r="J184" s="486"/>
      <c r="K184" s="226"/>
      <c r="L184" s="227"/>
      <c r="M184" s="227"/>
      <c r="N184" s="227"/>
      <c r="O184" s="227"/>
      <c r="P184" s="227"/>
      <c r="Q184" s="227"/>
      <c r="R184" s="227"/>
      <c r="S184" s="227"/>
      <c r="T184" s="227"/>
      <c r="U184" s="227"/>
      <c r="V184" s="227"/>
      <c r="W184" s="227"/>
      <c r="X184" s="227"/>
      <c r="Y184" s="227"/>
      <c r="Z184" s="228"/>
      <c r="AA184" s="485"/>
      <c r="AB184" s="227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7"/>
      <c r="G185" s="227"/>
      <c r="H185" s="227"/>
      <c r="I185" s="227"/>
      <c r="J185" s="486"/>
      <c r="K185" s="226"/>
      <c r="L185" s="227"/>
      <c r="M185" s="227"/>
      <c r="N185" s="227"/>
      <c r="O185" s="227"/>
      <c r="P185" s="227"/>
      <c r="Q185" s="227"/>
      <c r="R185" s="227"/>
      <c r="S185" s="227"/>
      <c r="T185" s="227"/>
      <c r="U185" s="227"/>
      <c r="V185" s="227"/>
      <c r="W185" s="227"/>
      <c r="X185" s="227"/>
      <c r="Y185" s="227"/>
      <c r="Z185" s="228"/>
      <c r="AA185" s="485"/>
      <c r="AB185" s="227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7"/>
      <c r="G186" s="227"/>
      <c r="H186" s="227"/>
      <c r="I186" s="227"/>
      <c r="J186" s="486"/>
      <c r="K186" s="226"/>
      <c r="L186" s="227"/>
      <c r="M186" s="227"/>
      <c r="N186" s="227"/>
      <c r="O186" s="227"/>
      <c r="P186" s="227"/>
      <c r="Q186" s="227"/>
      <c r="R186" s="227"/>
      <c r="S186" s="227"/>
      <c r="T186" s="227"/>
      <c r="U186" s="227"/>
      <c r="V186" s="227"/>
      <c r="W186" s="227"/>
      <c r="X186" s="227"/>
      <c r="Y186" s="227"/>
      <c r="Z186" s="228"/>
      <c r="AA186" s="485"/>
      <c r="AB186" s="227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7"/>
      <c r="G187" s="227"/>
      <c r="H187" s="227"/>
      <c r="I187" s="227"/>
      <c r="J187" s="486"/>
      <c r="K187" s="226"/>
      <c r="L187" s="227"/>
      <c r="M187" s="227"/>
      <c r="N187" s="227"/>
      <c r="O187" s="227"/>
      <c r="P187" s="227"/>
      <c r="Q187" s="227"/>
      <c r="R187" s="227"/>
      <c r="S187" s="227"/>
      <c r="T187" s="227"/>
      <c r="U187" s="227"/>
      <c r="V187" s="227"/>
      <c r="W187" s="227"/>
      <c r="X187" s="227"/>
      <c r="Y187" s="227"/>
      <c r="Z187" s="228"/>
      <c r="AA187" s="485"/>
      <c r="AB187" s="227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7"/>
      <c r="G188" s="227"/>
      <c r="H188" s="227"/>
      <c r="I188" s="227"/>
      <c r="J188" s="486"/>
      <c r="K188" s="226"/>
      <c r="L188" s="227"/>
      <c r="M188" s="227"/>
      <c r="N188" s="227"/>
      <c r="O188" s="227"/>
      <c r="P188" s="227"/>
      <c r="Q188" s="227"/>
      <c r="R188" s="227"/>
      <c r="S188" s="227"/>
      <c r="T188" s="227"/>
      <c r="U188" s="227"/>
      <c r="V188" s="227"/>
      <c r="W188" s="227"/>
      <c r="X188" s="227"/>
      <c r="Y188" s="227"/>
      <c r="Z188" s="228"/>
      <c r="AA188" s="485"/>
      <c r="AB188" s="227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7"/>
      <c r="G189" s="227"/>
      <c r="H189" s="227"/>
      <c r="I189" s="227"/>
      <c r="J189" s="486"/>
      <c r="K189" s="226"/>
      <c r="L189" s="227"/>
      <c r="M189" s="227"/>
      <c r="N189" s="227"/>
      <c r="O189" s="227"/>
      <c r="P189" s="227"/>
      <c r="Q189" s="227"/>
      <c r="R189" s="227"/>
      <c r="S189" s="227"/>
      <c r="T189" s="227"/>
      <c r="U189" s="227"/>
      <c r="V189" s="227"/>
      <c r="W189" s="227"/>
      <c r="X189" s="227"/>
      <c r="Y189" s="227"/>
      <c r="Z189" s="228"/>
      <c r="AA189" s="485"/>
      <c r="AB189" s="227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7"/>
      <c r="G190" s="227"/>
      <c r="H190" s="227"/>
      <c r="I190" s="227"/>
      <c r="J190" s="486"/>
      <c r="K190" s="226"/>
      <c r="L190" s="227"/>
      <c r="M190" s="227"/>
      <c r="N190" s="227"/>
      <c r="O190" s="227"/>
      <c r="P190" s="227"/>
      <c r="Q190" s="227"/>
      <c r="R190" s="227"/>
      <c r="S190" s="227"/>
      <c r="T190" s="227"/>
      <c r="U190" s="227"/>
      <c r="V190" s="227"/>
      <c r="W190" s="227"/>
      <c r="X190" s="227"/>
      <c r="Y190" s="227"/>
      <c r="Z190" s="228"/>
      <c r="AA190" s="485"/>
      <c r="AB190" s="227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7"/>
      <c r="G191" s="227"/>
      <c r="H191" s="227"/>
      <c r="I191" s="227"/>
      <c r="J191" s="486"/>
      <c r="K191" s="226"/>
      <c r="L191" s="227"/>
      <c r="M191" s="227"/>
      <c r="N191" s="227"/>
      <c r="O191" s="227"/>
      <c r="P191" s="227"/>
      <c r="Q191" s="227"/>
      <c r="R191" s="227"/>
      <c r="S191" s="227"/>
      <c r="T191" s="227"/>
      <c r="U191" s="227"/>
      <c r="V191" s="227"/>
      <c r="W191" s="227"/>
      <c r="X191" s="227"/>
      <c r="Y191" s="227"/>
      <c r="Z191" s="228"/>
      <c r="AA191" s="485"/>
      <c r="AB191" s="227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7"/>
      <c r="G192" s="227"/>
      <c r="H192" s="227"/>
      <c r="I192" s="227"/>
      <c r="J192" s="486"/>
      <c r="K192" s="226"/>
      <c r="L192" s="227"/>
      <c r="M192" s="227"/>
      <c r="N192" s="227"/>
      <c r="O192" s="227"/>
      <c r="P192" s="227"/>
      <c r="Q192" s="227"/>
      <c r="R192" s="227"/>
      <c r="S192" s="227"/>
      <c r="T192" s="227"/>
      <c r="U192" s="227"/>
      <c r="V192" s="227"/>
      <c r="W192" s="227"/>
      <c r="X192" s="227"/>
      <c r="Y192" s="227"/>
      <c r="Z192" s="228"/>
      <c r="AA192" s="485"/>
      <c r="AB192" s="227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7"/>
      <c r="G193" s="227"/>
      <c r="H193" s="227"/>
      <c r="I193" s="227"/>
      <c r="J193" s="486"/>
      <c r="K193" s="226"/>
      <c r="L193" s="227"/>
      <c r="M193" s="227"/>
      <c r="N193" s="227"/>
      <c r="O193" s="227"/>
      <c r="P193" s="227"/>
      <c r="Q193" s="227"/>
      <c r="R193" s="227"/>
      <c r="S193" s="227"/>
      <c r="T193" s="227"/>
      <c r="U193" s="227"/>
      <c r="V193" s="227"/>
      <c r="W193" s="227"/>
      <c r="X193" s="227"/>
      <c r="Y193" s="227"/>
      <c r="Z193" s="228"/>
      <c r="AA193" s="485"/>
      <c r="AB193" s="227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7"/>
      <c r="G194" s="227"/>
      <c r="H194" s="227"/>
      <c r="I194" s="227"/>
      <c r="J194" s="486"/>
      <c r="K194" s="226"/>
      <c r="L194" s="227"/>
      <c r="M194" s="227"/>
      <c r="N194" s="227"/>
      <c r="O194" s="227"/>
      <c r="P194" s="227"/>
      <c r="Q194" s="227"/>
      <c r="R194" s="227"/>
      <c r="S194" s="227"/>
      <c r="T194" s="227"/>
      <c r="U194" s="227"/>
      <c r="V194" s="227"/>
      <c r="W194" s="227"/>
      <c r="X194" s="227"/>
      <c r="Y194" s="227"/>
      <c r="Z194" s="228"/>
      <c r="AA194" s="485"/>
      <c r="AB194" s="227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7"/>
      <c r="G195" s="227"/>
      <c r="H195" s="227"/>
      <c r="I195" s="227"/>
      <c r="J195" s="486"/>
      <c r="K195" s="226"/>
      <c r="L195" s="227"/>
      <c r="M195" s="227"/>
      <c r="N195" s="227"/>
      <c r="O195" s="227"/>
      <c r="P195" s="227"/>
      <c r="Q195" s="227"/>
      <c r="R195" s="227"/>
      <c r="S195" s="227"/>
      <c r="T195" s="227"/>
      <c r="U195" s="227"/>
      <c r="V195" s="227"/>
      <c r="W195" s="227"/>
      <c r="X195" s="227"/>
      <c r="Y195" s="227"/>
      <c r="Z195" s="228"/>
      <c r="AA195" s="485"/>
      <c r="AB195" s="227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7"/>
      <c r="G196" s="227"/>
      <c r="H196" s="227"/>
      <c r="I196" s="227"/>
      <c r="J196" s="486"/>
      <c r="K196" s="226"/>
      <c r="L196" s="227"/>
      <c r="M196" s="227"/>
      <c r="N196" s="227"/>
      <c r="O196" s="227"/>
      <c r="P196" s="227"/>
      <c r="Q196" s="227"/>
      <c r="R196" s="227"/>
      <c r="S196" s="227"/>
      <c r="T196" s="227"/>
      <c r="U196" s="227"/>
      <c r="V196" s="227"/>
      <c r="W196" s="227"/>
      <c r="X196" s="227"/>
      <c r="Y196" s="227"/>
      <c r="Z196" s="228"/>
      <c r="AA196" s="485"/>
      <c r="AB196" s="227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7"/>
      <c r="G197" s="227"/>
      <c r="H197" s="227"/>
      <c r="I197" s="227"/>
      <c r="J197" s="486"/>
      <c r="K197" s="226"/>
      <c r="L197" s="227"/>
      <c r="M197" s="227"/>
      <c r="N197" s="227"/>
      <c r="O197" s="227"/>
      <c r="P197" s="227"/>
      <c r="Q197" s="227"/>
      <c r="R197" s="227"/>
      <c r="S197" s="227"/>
      <c r="T197" s="227"/>
      <c r="U197" s="227"/>
      <c r="V197" s="227"/>
      <c r="W197" s="227"/>
      <c r="X197" s="227"/>
      <c r="Y197" s="227"/>
      <c r="Z197" s="228"/>
      <c r="AA197" s="485"/>
      <c r="AB197" s="227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7"/>
      <c r="G198" s="227"/>
      <c r="H198" s="227"/>
      <c r="I198" s="227"/>
      <c r="J198" s="486"/>
      <c r="K198" s="226"/>
      <c r="L198" s="227"/>
      <c r="M198" s="227"/>
      <c r="N198" s="227"/>
      <c r="O198" s="227"/>
      <c r="P198" s="227"/>
      <c r="Q198" s="227"/>
      <c r="R198" s="227"/>
      <c r="S198" s="227"/>
      <c r="T198" s="227"/>
      <c r="U198" s="227"/>
      <c r="V198" s="227"/>
      <c r="W198" s="227"/>
      <c r="X198" s="227"/>
      <c r="Y198" s="227"/>
      <c r="Z198" s="228"/>
      <c r="AA198" s="485"/>
      <c r="AB198" s="227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7"/>
      <c r="G199" s="227"/>
      <c r="H199" s="227"/>
      <c r="I199" s="227"/>
      <c r="J199" s="486"/>
      <c r="K199" s="226"/>
      <c r="L199" s="227"/>
      <c r="M199" s="227"/>
      <c r="N199" s="227"/>
      <c r="O199" s="227"/>
      <c r="P199" s="227"/>
      <c r="Q199" s="227"/>
      <c r="R199" s="227"/>
      <c r="S199" s="227"/>
      <c r="T199" s="227"/>
      <c r="U199" s="227"/>
      <c r="V199" s="227"/>
      <c r="W199" s="227"/>
      <c r="X199" s="227"/>
      <c r="Y199" s="227"/>
      <c r="Z199" s="228"/>
      <c r="AA199" s="485"/>
      <c r="AB199" s="227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7"/>
      <c r="G200" s="227"/>
      <c r="H200" s="227"/>
      <c r="I200" s="227"/>
      <c r="J200" s="486"/>
      <c r="K200" s="226"/>
      <c r="L200" s="227"/>
      <c r="M200" s="227"/>
      <c r="N200" s="227"/>
      <c r="O200" s="227"/>
      <c r="P200" s="227"/>
      <c r="Q200" s="227"/>
      <c r="R200" s="227"/>
      <c r="S200" s="227"/>
      <c r="T200" s="227"/>
      <c r="U200" s="227"/>
      <c r="V200" s="227"/>
      <c r="W200" s="227"/>
      <c r="X200" s="227"/>
      <c r="Y200" s="227"/>
      <c r="Z200" s="228"/>
      <c r="AA200" s="485"/>
      <c r="AB200" s="227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7"/>
      <c r="G201" s="227"/>
      <c r="H201" s="227"/>
      <c r="I201" s="227"/>
      <c r="J201" s="486"/>
      <c r="K201" s="226"/>
      <c r="L201" s="227"/>
      <c r="M201" s="227"/>
      <c r="N201" s="227"/>
      <c r="O201" s="227"/>
      <c r="P201" s="227"/>
      <c r="Q201" s="227"/>
      <c r="R201" s="227"/>
      <c r="S201" s="227"/>
      <c r="T201" s="227"/>
      <c r="U201" s="227"/>
      <c r="V201" s="227"/>
      <c r="W201" s="227"/>
      <c r="X201" s="227"/>
      <c r="Y201" s="227"/>
      <c r="Z201" s="228"/>
      <c r="AA201" s="485"/>
      <c r="AB201" s="227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7"/>
      <c r="G202" s="227"/>
      <c r="H202" s="227"/>
      <c r="I202" s="227"/>
      <c r="J202" s="486"/>
      <c r="K202" s="226"/>
      <c r="L202" s="227"/>
      <c r="M202" s="227"/>
      <c r="N202" s="227"/>
      <c r="O202" s="227"/>
      <c r="P202" s="227"/>
      <c r="Q202" s="227"/>
      <c r="R202" s="227"/>
      <c r="S202" s="227"/>
      <c r="T202" s="227"/>
      <c r="U202" s="227"/>
      <c r="V202" s="227"/>
      <c r="W202" s="227"/>
      <c r="X202" s="227"/>
      <c r="Y202" s="227"/>
      <c r="Z202" s="228"/>
      <c r="AA202" s="485"/>
      <c r="AB202" s="227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7"/>
      <c r="G203" s="227"/>
      <c r="H203" s="227"/>
      <c r="I203" s="227"/>
      <c r="J203" s="486"/>
      <c r="K203" s="226"/>
      <c r="L203" s="227"/>
      <c r="M203" s="227"/>
      <c r="N203" s="227"/>
      <c r="O203" s="227"/>
      <c r="P203" s="227"/>
      <c r="Q203" s="227"/>
      <c r="R203" s="227"/>
      <c r="S203" s="227"/>
      <c r="T203" s="227"/>
      <c r="U203" s="227"/>
      <c r="V203" s="227"/>
      <c r="W203" s="227"/>
      <c r="X203" s="227"/>
      <c r="Y203" s="227"/>
      <c r="Z203" s="228"/>
      <c r="AA203" s="485"/>
      <c r="AB203" s="227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7"/>
      <c r="G204" s="227"/>
      <c r="H204" s="227"/>
      <c r="I204" s="227"/>
      <c r="J204" s="486"/>
      <c r="K204" s="226"/>
      <c r="L204" s="227"/>
      <c r="M204" s="227"/>
      <c r="N204" s="227"/>
      <c r="O204" s="227"/>
      <c r="P204" s="227"/>
      <c r="Q204" s="227"/>
      <c r="R204" s="227"/>
      <c r="S204" s="227"/>
      <c r="T204" s="227"/>
      <c r="U204" s="227"/>
      <c r="V204" s="227"/>
      <c r="W204" s="227"/>
      <c r="X204" s="227"/>
      <c r="Y204" s="227"/>
      <c r="Z204" s="228"/>
      <c r="AA204" s="485"/>
      <c r="AB204" s="227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7"/>
      <c r="G205" s="227"/>
      <c r="H205" s="227"/>
      <c r="I205" s="227"/>
      <c r="J205" s="486"/>
      <c r="K205" s="226"/>
      <c r="L205" s="227"/>
      <c r="M205" s="227"/>
      <c r="N205" s="227"/>
      <c r="O205" s="227"/>
      <c r="P205" s="227"/>
      <c r="Q205" s="227"/>
      <c r="R205" s="227"/>
      <c r="S205" s="227"/>
      <c r="T205" s="227"/>
      <c r="U205" s="227"/>
      <c r="V205" s="227"/>
      <c r="W205" s="227"/>
      <c r="X205" s="227"/>
      <c r="Y205" s="227"/>
      <c r="Z205" s="228"/>
      <c r="AA205" s="485"/>
      <c r="AB205" s="227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7"/>
      <c r="G206" s="227"/>
      <c r="H206" s="227"/>
      <c r="I206" s="227"/>
      <c r="J206" s="486"/>
      <c r="K206" s="226"/>
      <c r="L206" s="227"/>
      <c r="M206" s="227"/>
      <c r="N206" s="227"/>
      <c r="O206" s="227"/>
      <c r="P206" s="227"/>
      <c r="Q206" s="227"/>
      <c r="R206" s="227"/>
      <c r="S206" s="227"/>
      <c r="T206" s="227"/>
      <c r="U206" s="227"/>
      <c r="V206" s="227"/>
      <c r="W206" s="227"/>
      <c r="X206" s="227"/>
      <c r="Y206" s="227"/>
      <c r="Z206" s="228"/>
      <c r="AA206" s="485"/>
      <c r="AB206" s="227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7"/>
      <c r="G207" s="227"/>
      <c r="H207" s="227"/>
      <c r="I207" s="227"/>
      <c r="J207" s="486"/>
      <c r="K207" s="226"/>
      <c r="L207" s="227"/>
      <c r="M207" s="227"/>
      <c r="N207" s="227"/>
      <c r="O207" s="227"/>
      <c r="P207" s="227"/>
      <c r="Q207" s="227"/>
      <c r="R207" s="227"/>
      <c r="S207" s="227"/>
      <c r="T207" s="227"/>
      <c r="U207" s="227"/>
      <c r="V207" s="227"/>
      <c r="W207" s="227"/>
      <c r="X207" s="227"/>
      <c r="Y207" s="227"/>
      <c r="Z207" s="228"/>
      <c r="AA207" s="485"/>
      <c r="AB207" s="227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7"/>
      <c r="G208" s="227"/>
      <c r="H208" s="227"/>
      <c r="I208" s="227"/>
      <c r="J208" s="486"/>
      <c r="K208" s="226"/>
      <c r="L208" s="227"/>
      <c r="M208" s="227"/>
      <c r="N208" s="227"/>
      <c r="O208" s="227"/>
      <c r="P208" s="227"/>
      <c r="Q208" s="227"/>
      <c r="R208" s="227"/>
      <c r="S208" s="227"/>
      <c r="T208" s="227"/>
      <c r="U208" s="227"/>
      <c r="V208" s="227"/>
      <c r="W208" s="227"/>
      <c r="X208" s="227"/>
      <c r="Y208" s="227"/>
      <c r="Z208" s="228"/>
      <c r="AA208" s="485"/>
      <c r="AB208" s="227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7"/>
      <c r="G209" s="227"/>
      <c r="H209" s="227"/>
      <c r="I209" s="227"/>
      <c r="J209" s="486"/>
      <c r="K209" s="226"/>
      <c r="L209" s="227"/>
      <c r="M209" s="227"/>
      <c r="N209" s="227"/>
      <c r="O209" s="227"/>
      <c r="P209" s="227"/>
      <c r="Q209" s="227"/>
      <c r="R209" s="227"/>
      <c r="S209" s="227"/>
      <c r="T209" s="227"/>
      <c r="U209" s="227"/>
      <c r="V209" s="227"/>
      <c r="W209" s="227"/>
      <c r="X209" s="227"/>
      <c r="Y209" s="227"/>
      <c r="Z209" s="228"/>
      <c r="AA209" s="485"/>
      <c r="AB209" s="227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7"/>
      <c r="G210" s="227"/>
      <c r="H210" s="227"/>
      <c r="I210" s="227"/>
      <c r="J210" s="486"/>
      <c r="K210" s="226"/>
      <c r="L210" s="227"/>
      <c r="M210" s="227"/>
      <c r="N210" s="227"/>
      <c r="O210" s="227"/>
      <c r="P210" s="227"/>
      <c r="Q210" s="227"/>
      <c r="R210" s="227"/>
      <c r="S210" s="227"/>
      <c r="T210" s="227"/>
      <c r="U210" s="227"/>
      <c r="V210" s="227"/>
      <c r="W210" s="227"/>
      <c r="X210" s="227"/>
      <c r="Y210" s="227"/>
      <c r="Z210" s="228"/>
      <c r="AA210" s="485"/>
      <c r="AB210" s="227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7"/>
      <c r="G211" s="227"/>
      <c r="H211" s="227"/>
      <c r="I211" s="227"/>
      <c r="J211" s="486"/>
      <c r="K211" s="226"/>
      <c r="L211" s="227"/>
      <c r="M211" s="227"/>
      <c r="N211" s="227"/>
      <c r="O211" s="227"/>
      <c r="P211" s="227"/>
      <c r="Q211" s="227"/>
      <c r="R211" s="227"/>
      <c r="S211" s="227"/>
      <c r="T211" s="227"/>
      <c r="U211" s="227"/>
      <c r="V211" s="227"/>
      <c r="W211" s="227"/>
      <c r="X211" s="227"/>
      <c r="Y211" s="227"/>
      <c r="Z211" s="228"/>
      <c r="AA211" s="485"/>
      <c r="AB211" s="227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7"/>
      <c r="G212" s="227"/>
      <c r="H212" s="227"/>
      <c r="I212" s="227"/>
      <c r="J212" s="486"/>
      <c r="K212" s="226"/>
      <c r="L212" s="227"/>
      <c r="M212" s="227"/>
      <c r="N212" s="227"/>
      <c r="O212" s="227"/>
      <c r="P212" s="227"/>
      <c r="Q212" s="227"/>
      <c r="R212" s="227"/>
      <c r="S212" s="227"/>
      <c r="T212" s="227"/>
      <c r="U212" s="227"/>
      <c r="V212" s="227"/>
      <c r="W212" s="227"/>
      <c r="X212" s="227"/>
      <c r="Y212" s="227"/>
      <c r="Z212" s="228"/>
      <c r="AA212" s="485"/>
      <c r="AB212" s="227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7"/>
      <c r="G213" s="227"/>
      <c r="H213" s="227"/>
      <c r="I213" s="227"/>
      <c r="J213" s="486"/>
      <c r="K213" s="226"/>
      <c r="L213" s="227"/>
      <c r="M213" s="227"/>
      <c r="N213" s="227"/>
      <c r="O213" s="227"/>
      <c r="P213" s="227"/>
      <c r="Q213" s="227"/>
      <c r="R213" s="227"/>
      <c r="S213" s="227"/>
      <c r="T213" s="227"/>
      <c r="U213" s="227"/>
      <c r="V213" s="227"/>
      <c r="W213" s="227"/>
      <c r="X213" s="227"/>
      <c r="Y213" s="227"/>
      <c r="Z213" s="228"/>
      <c r="AA213" s="485"/>
      <c r="AB213" s="227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7"/>
      <c r="G214" s="227"/>
      <c r="H214" s="227"/>
      <c r="I214" s="227"/>
      <c r="J214" s="486"/>
      <c r="K214" s="226"/>
      <c r="L214" s="227"/>
      <c r="M214" s="227"/>
      <c r="N214" s="227"/>
      <c r="O214" s="227"/>
      <c r="P214" s="227"/>
      <c r="Q214" s="227"/>
      <c r="R214" s="227"/>
      <c r="S214" s="227"/>
      <c r="T214" s="227"/>
      <c r="U214" s="227"/>
      <c r="V214" s="227"/>
      <c r="W214" s="227"/>
      <c r="X214" s="227"/>
      <c r="Y214" s="227"/>
      <c r="Z214" s="228"/>
      <c r="AA214" s="485"/>
      <c r="AB214" s="227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7"/>
      <c r="G215" s="227"/>
      <c r="H215" s="227"/>
      <c r="I215" s="227"/>
      <c r="J215" s="486"/>
      <c r="K215" s="226"/>
      <c r="L215" s="227"/>
      <c r="M215" s="227"/>
      <c r="N215" s="227"/>
      <c r="O215" s="227"/>
      <c r="P215" s="227"/>
      <c r="Q215" s="227"/>
      <c r="R215" s="227"/>
      <c r="S215" s="227"/>
      <c r="T215" s="227"/>
      <c r="U215" s="227"/>
      <c r="V215" s="227"/>
      <c r="W215" s="227"/>
      <c r="X215" s="227"/>
      <c r="Y215" s="227"/>
      <c r="Z215" s="228"/>
      <c r="AA215" s="485"/>
      <c r="AB215" s="227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7"/>
      <c r="G216" s="227"/>
      <c r="H216" s="227"/>
      <c r="I216" s="227"/>
      <c r="J216" s="486"/>
      <c r="K216" s="226"/>
      <c r="L216" s="227"/>
      <c r="M216" s="227"/>
      <c r="N216" s="227"/>
      <c r="O216" s="227"/>
      <c r="P216" s="227"/>
      <c r="Q216" s="227"/>
      <c r="R216" s="227"/>
      <c r="S216" s="227"/>
      <c r="T216" s="227"/>
      <c r="U216" s="227"/>
      <c r="V216" s="227"/>
      <c r="W216" s="227"/>
      <c r="X216" s="227"/>
      <c r="Y216" s="227"/>
      <c r="Z216" s="228"/>
      <c r="AA216" s="485"/>
      <c r="AB216" s="227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7"/>
      <c r="G217" s="227"/>
      <c r="H217" s="227"/>
      <c r="I217" s="227"/>
      <c r="J217" s="486"/>
      <c r="K217" s="226"/>
      <c r="L217" s="227"/>
      <c r="M217" s="227"/>
      <c r="N217" s="227"/>
      <c r="O217" s="227"/>
      <c r="P217" s="227"/>
      <c r="Q217" s="227"/>
      <c r="R217" s="227"/>
      <c r="S217" s="227"/>
      <c r="T217" s="227"/>
      <c r="U217" s="227"/>
      <c r="V217" s="227"/>
      <c r="W217" s="227"/>
      <c r="X217" s="227"/>
      <c r="Y217" s="227"/>
      <c r="Z217" s="228"/>
      <c r="AA217" s="485"/>
      <c r="AB217" s="227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7"/>
      <c r="G218" s="227"/>
      <c r="H218" s="227"/>
      <c r="I218" s="227"/>
      <c r="J218" s="486"/>
      <c r="K218" s="226"/>
      <c r="L218" s="227"/>
      <c r="M218" s="227"/>
      <c r="N218" s="227"/>
      <c r="O218" s="227"/>
      <c r="P218" s="227"/>
      <c r="Q218" s="227"/>
      <c r="R218" s="227"/>
      <c r="S218" s="227"/>
      <c r="T218" s="227"/>
      <c r="U218" s="227"/>
      <c r="V218" s="227"/>
      <c r="W218" s="227"/>
      <c r="X218" s="227"/>
      <c r="Y218" s="227"/>
      <c r="Z218" s="228"/>
      <c r="AA218" s="485"/>
      <c r="AB218" s="227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7"/>
      <c r="G219" s="227"/>
      <c r="H219" s="227"/>
      <c r="I219" s="227"/>
      <c r="J219" s="486"/>
      <c r="K219" s="226"/>
      <c r="L219" s="227"/>
      <c r="M219" s="227"/>
      <c r="N219" s="227"/>
      <c r="O219" s="227"/>
      <c r="P219" s="227"/>
      <c r="Q219" s="227"/>
      <c r="R219" s="227"/>
      <c r="S219" s="227"/>
      <c r="T219" s="227"/>
      <c r="U219" s="227"/>
      <c r="V219" s="227"/>
      <c r="W219" s="227"/>
      <c r="X219" s="227"/>
      <c r="Y219" s="227"/>
      <c r="Z219" s="228"/>
      <c r="AA219" s="485"/>
      <c r="AB219" s="227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7"/>
      <c r="G220" s="227"/>
      <c r="H220" s="227"/>
      <c r="I220" s="227"/>
      <c r="J220" s="486"/>
      <c r="K220" s="226"/>
      <c r="L220" s="227"/>
      <c r="M220" s="227"/>
      <c r="N220" s="227"/>
      <c r="O220" s="227"/>
      <c r="P220" s="227"/>
      <c r="Q220" s="227"/>
      <c r="R220" s="227"/>
      <c r="S220" s="227"/>
      <c r="T220" s="227"/>
      <c r="U220" s="227"/>
      <c r="V220" s="227"/>
      <c r="W220" s="227"/>
      <c r="X220" s="227"/>
      <c r="Y220" s="227"/>
      <c r="Z220" s="228"/>
      <c r="AA220" s="485"/>
      <c r="AB220" s="227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7"/>
      <c r="G221" s="227"/>
      <c r="H221" s="227"/>
      <c r="I221" s="227"/>
      <c r="J221" s="486"/>
      <c r="K221" s="226"/>
      <c r="L221" s="227"/>
      <c r="M221" s="227"/>
      <c r="N221" s="227"/>
      <c r="O221" s="227"/>
      <c r="P221" s="227"/>
      <c r="Q221" s="227"/>
      <c r="R221" s="227"/>
      <c r="S221" s="227"/>
      <c r="T221" s="227"/>
      <c r="U221" s="227"/>
      <c r="V221" s="227"/>
      <c r="W221" s="227"/>
      <c r="X221" s="227"/>
      <c r="Y221" s="227"/>
      <c r="Z221" s="228"/>
      <c r="AA221" s="485"/>
      <c r="AB221" s="227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7"/>
      <c r="G222" s="227"/>
      <c r="H222" s="227"/>
      <c r="I222" s="227"/>
      <c r="J222" s="486"/>
      <c r="K222" s="226"/>
      <c r="L222" s="227"/>
      <c r="M222" s="227"/>
      <c r="N222" s="227"/>
      <c r="O222" s="227"/>
      <c r="P222" s="227"/>
      <c r="Q222" s="227"/>
      <c r="R222" s="227"/>
      <c r="S222" s="227"/>
      <c r="T222" s="227"/>
      <c r="U222" s="227"/>
      <c r="V222" s="227"/>
      <c r="W222" s="227"/>
      <c r="X222" s="227"/>
      <c r="Y222" s="227"/>
      <c r="Z222" s="228"/>
      <c r="AA222" s="485"/>
      <c r="AB222" s="227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7"/>
      <c r="G223" s="227"/>
      <c r="H223" s="227"/>
      <c r="I223" s="227"/>
      <c r="J223" s="486"/>
      <c r="K223" s="226"/>
      <c r="L223" s="227"/>
      <c r="M223" s="227"/>
      <c r="N223" s="227"/>
      <c r="O223" s="227"/>
      <c r="P223" s="227"/>
      <c r="Q223" s="227"/>
      <c r="R223" s="227"/>
      <c r="S223" s="227"/>
      <c r="T223" s="227"/>
      <c r="U223" s="227"/>
      <c r="V223" s="227"/>
      <c r="W223" s="227"/>
      <c r="X223" s="227"/>
      <c r="Y223" s="227"/>
      <c r="Z223" s="228"/>
      <c r="AA223" s="485"/>
      <c r="AB223" s="227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7"/>
      <c r="G224" s="227"/>
      <c r="H224" s="227"/>
      <c r="I224" s="227"/>
      <c r="J224" s="486"/>
      <c r="K224" s="226"/>
      <c r="L224" s="227"/>
      <c r="M224" s="227"/>
      <c r="N224" s="227"/>
      <c r="O224" s="227"/>
      <c r="P224" s="227"/>
      <c r="Q224" s="227"/>
      <c r="R224" s="227"/>
      <c r="S224" s="227"/>
      <c r="T224" s="227"/>
      <c r="U224" s="227"/>
      <c r="V224" s="227"/>
      <c r="W224" s="227"/>
      <c r="X224" s="227"/>
      <c r="Y224" s="227"/>
      <c r="Z224" s="228"/>
      <c r="AA224" s="485"/>
      <c r="AB224" s="227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7"/>
      <c r="G225" s="227"/>
      <c r="H225" s="227"/>
      <c r="I225" s="227"/>
      <c r="J225" s="486"/>
      <c r="K225" s="226"/>
      <c r="L225" s="227"/>
      <c r="M225" s="227"/>
      <c r="N225" s="227"/>
      <c r="O225" s="227"/>
      <c r="P225" s="227"/>
      <c r="Q225" s="227"/>
      <c r="R225" s="227"/>
      <c r="S225" s="227"/>
      <c r="T225" s="227"/>
      <c r="U225" s="227"/>
      <c r="V225" s="227"/>
      <c r="W225" s="227"/>
      <c r="X225" s="227"/>
      <c r="Y225" s="227"/>
      <c r="Z225" s="228"/>
      <c r="AA225" s="485"/>
      <c r="AB225" s="227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7"/>
      <c r="G226" s="227"/>
      <c r="H226" s="227"/>
      <c r="I226" s="227"/>
      <c r="J226" s="486"/>
      <c r="K226" s="226"/>
      <c r="L226" s="227"/>
      <c r="M226" s="227"/>
      <c r="N226" s="227"/>
      <c r="O226" s="227"/>
      <c r="P226" s="227"/>
      <c r="Q226" s="227"/>
      <c r="R226" s="227"/>
      <c r="S226" s="227"/>
      <c r="T226" s="227"/>
      <c r="U226" s="227"/>
      <c r="V226" s="227"/>
      <c r="W226" s="227"/>
      <c r="X226" s="227"/>
      <c r="Y226" s="227"/>
      <c r="Z226" s="228"/>
      <c r="AA226" s="485"/>
      <c r="AB226" s="227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7"/>
      <c r="G227" s="227"/>
      <c r="H227" s="227"/>
      <c r="I227" s="227"/>
      <c r="J227" s="486"/>
      <c r="K227" s="226"/>
      <c r="L227" s="227"/>
      <c r="M227" s="227"/>
      <c r="N227" s="227"/>
      <c r="O227" s="227"/>
      <c r="P227" s="227"/>
      <c r="Q227" s="227"/>
      <c r="R227" s="227"/>
      <c r="S227" s="227"/>
      <c r="T227" s="227"/>
      <c r="U227" s="227"/>
      <c r="V227" s="227"/>
      <c r="W227" s="227"/>
      <c r="X227" s="227"/>
      <c r="Y227" s="227"/>
      <c r="Z227" s="228"/>
      <c r="AA227" s="485"/>
      <c r="AB227" s="227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7"/>
      <c r="G228" s="227"/>
      <c r="H228" s="227"/>
      <c r="I228" s="227"/>
      <c r="J228" s="486"/>
      <c r="K228" s="226"/>
      <c r="L228" s="227"/>
      <c r="M228" s="227"/>
      <c r="N228" s="227"/>
      <c r="O228" s="227"/>
      <c r="P228" s="227"/>
      <c r="Q228" s="227"/>
      <c r="R228" s="227"/>
      <c r="S228" s="227"/>
      <c r="T228" s="227"/>
      <c r="U228" s="227"/>
      <c r="V228" s="227"/>
      <c r="W228" s="227"/>
      <c r="X228" s="227"/>
      <c r="Y228" s="227"/>
      <c r="Z228" s="228"/>
      <c r="AA228" s="485"/>
      <c r="AB228" s="227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7"/>
      <c r="G229" s="227"/>
      <c r="H229" s="227"/>
      <c r="I229" s="227"/>
      <c r="J229" s="486"/>
      <c r="K229" s="226"/>
      <c r="L229" s="227"/>
      <c r="M229" s="227"/>
      <c r="N229" s="227"/>
      <c r="O229" s="227"/>
      <c r="P229" s="227"/>
      <c r="Q229" s="227"/>
      <c r="R229" s="227"/>
      <c r="S229" s="227"/>
      <c r="T229" s="227"/>
      <c r="U229" s="227"/>
      <c r="V229" s="227"/>
      <c r="W229" s="227"/>
      <c r="X229" s="227"/>
      <c r="Y229" s="227"/>
      <c r="Z229" s="228"/>
      <c r="AA229" s="485"/>
      <c r="AB229" s="227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7"/>
      <c r="G230" s="227"/>
      <c r="H230" s="227"/>
      <c r="I230" s="227"/>
      <c r="J230" s="486"/>
      <c r="K230" s="226"/>
      <c r="L230" s="227"/>
      <c r="M230" s="227"/>
      <c r="N230" s="227"/>
      <c r="O230" s="227"/>
      <c r="P230" s="227"/>
      <c r="Q230" s="227"/>
      <c r="R230" s="227"/>
      <c r="S230" s="227"/>
      <c r="T230" s="227"/>
      <c r="U230" s="227"/>
      <c r="V230" s="227"/>
      <c r="W230" s="227"/>
      <c r="X230" s="227"/>
      <c r="Y230" s="227"/>
      <c r="Z230" s="228"/>
      <c r="AA230" s="485"/>
      <c r="AB230" s="227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7"/>
      <c r="G231" s="227"/>
      <c r="H231" s="227"/>
      <c r="I231" s="227"/>
      <c r="J231" s="486"/>
      <c r="K231" s="226"/>
      <c r="L231" s="227"/>
      <c r="M231" s="227"/>
      <c r="N231" s="227"/>
      <c r="O231" s="227"/>
      <c r="P231" s="227"/>
      <c r="Q231" s="227"/>
      <c r="R231" s="227"/>
      <c r="S231" s="227"/>
      <c r="T231" s="227"/>
      <c r="U231" s="227"/>
      <c r="V231" s="227"/>
      <c r="W231" s="227"/>
      <c r="X231" s="227"/>
      <c r="Y231" s="227"/>
      <c r="Z231" s="228"/>
      <c r="AA231" s="485"/>
      <c r="AB231" s="227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7"/>
      <c r="G232" s="227"/>
      <c r="H232" s="227"/>
      <c r="I232" s="227"/>
      <c r="J232" s="486"/>
      <c r="K232" s="226"/>
      <c r="L232" s="227"/>
      <c r="M232" s="227"/>
      <c r="N232" s="227"/>
      <c r="O232" s="227"/>
      <c r="P232" s="227"/>
      <c r="Q232" s="227"/>
      <c r="R232" s="227"/>
      <c r="S232" s="227"/>
      <c r="T232" s="227"/>
      <c r="U232" s="227"/>
      <c r="V232" s="227"/>
      <c r="W232" s="227"/>
      <c r="X232" s="227"/>
      <c r="Y232" s="227"/>
      <c r="Z232" s="228"/>
      <c r="AA232" s="485"/>
      <c r="AB232" s="227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7"/>
      <c r="G233" s="227"/>
      <c r="H233" s="227"/>
      <c r="I233" s="227"/>
      <c r="J233" s="486"/>
      <c r="K233" s="226"/>
      <c r="L233" s="227"/>
      <c r="M233" s="227"/>
      <c r="N233" s="227"/>
      <c r="O233" s="227"/>
      <c r="P233" s="227"/>
      <c r="Q233" s="227"/>
      <c r="R233" s="227"/>
      <c r="S233" s="227"/>
      <c r="T233" s="227"/>
      <c r="U233" s="227"/>
      <c r="V233" s="227"/>
      <c r="W233" s="227"/>
      <c r="X233" s="227"/>
      <c r="Y233" s="227"/>
      <c r="Z233" s="228"/>
      <c r="AA233" s="485"/>
      <c r="AB233" s="227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7"/>
      <c r="G234" s="227"/>
      <c r="H234" s="227"/>
      <c r="I234" s="227"/>
      <c r="J234" s="486"/>
      <c r="K234" s="226"/>
      <c r="L234" s="227"/>
      <c r="M234" s="227"/>
      <c r="N234" s="227"/>
      <c r="O234" s="227"/>
      <c r="P234" s="227"/>
      <c r="Q234" s="227"/>
      <c r="R234" s="227"/>
      <c r="S234" s="227"/>
      <c r="T234" s="227"/>
      <c r="U234" s="227"/>
      <c r="V234" s="227"/>
      <c r="W234" s="227"/>
      <c r="X234" s="227"/>
      <c r="Y234" s="227"/>
      <c r="Z234" s="228"/>
      <c r="AA234" s="485"/>
      <c r="AB234" s="227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7"/>
      <c r="G235" s="227"/>
      <c r="H235" s="227"/>
      <c r="I235" s="227"/>
      <c r="J235" s="486"/>
      <c r="K235" s="226"/>
      <c r="L235" s="227"/>
      <c r="M235" s="227"/>
      <c r="N235" s="227"/>
      <c r="O235" s="227"/>
      <c r="P235" s="227"/>
      <c r="Q235" s="227"/>
      <c r="R235" s="227"/>
      <c r="S235" s="227"/>
      <c r="T235" s="227"/>
      <c r="U235" s="227"/>
      <c r="V235" s="227"/>
      <c r="W235" s="227"/>
      <c r="X235" s="227"/>
      <c r="Y235" s="227"/>
      <c r="Z235" s="228"/>
      <c r="AA235" s="485"/>
      <c r="AB235" s="227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7"/>
      <c r="G236" s="227"/>
      <c r="H236" s="227"/>
      <c r="I236" s="227"/>
      <c r="J236" s="486"/>
      <c r="K236" s="226"/>
      <c r="L236" s="227"/>
      <c r="M236" s="227"/>
      <c r="N236" s="227"/>
      <c r="O236" s="227"/>
      <c r="P236" s="227"/>
      <c r="Q236" s="227"/>
      <c r="R236" s="227"/>
      <c r="S236" s="227"/>
      <c r="T236" s="227"/>
      <c r="U236" s="227"/>
      <c r="V236" s="227"/>
      <c r="W236" s="227"/>
      <c r="X236" s="227"/>
      <c r="Y236" s="227"/>
      <c r="Z236" s="228"/>
      <c r="AA236" s="485"/>
      <c r="AB236" s="227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7"/>
      <c r="G237" s="227"/>
      <c r="H237" s="227"/>
      <c r="I237" s="227"/>
      <c r="J237" s="486"/>
      <c r="K237" s="226"/>
      <c r="L237" s="227"/>
      <c r="M237" s="227"/>
      <c r="N237" s="227"/>
      <c r="O237" s="227"/>
      <c r="P237" s="227"/>
      <c r="Q237" s="227"/>
      <c r="R237" s="227"/>
      <c r="S237" s="227"/>
      <c r="T237" s="227"/>
      <c r="U237" s="227"/>
      <c r="V237" s="227"/>
      <c r="W237" s="227"/>
      <c r="X237" s="227"/>
      <c r="Y237" s="227"/>
      <c r="Z237" s="228"/>
      <c r="AA237" s="485"/>
      <c r="AB237" s="227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7"/>
      <c r="G238" s="227"/>
      <c r="H238" s="227"/>
      <c r="I238" s="227"/>
      <c r="J238" s="486"/>
      <c r="K238" s="226"/>
      <c r="L238" s="227"/>
      <c r="M238" s="227"/>
      <c r="N238" s="227"/>
      <c r="O238" s="227"/>
      <c r="P238" s="227"/>
      <c r="Q238" s="227"/>
      <c r="R238" s="227"/>
      <c r="S238" s="227"/>
      <c r="T238" s="227"/>
      <c r="U238" s="227"/>
      <c r="V238" s="227"/>
      <c r="W238" s="227"/>
      <c r="X238" s="227"/>
      <c r="Y238" s="227"/>
      <c r="Z238" s="228"/>
      <c r="AA238" s="485"/>
      <c r="AB238" s="227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7"/>
      <c r="G239" s="227"/>
      <c r="H239" s="227"/>
      <c r="I239" s="227"/>
      <c r="J239" s="486"/>
      <c r="K239" s="226"/>
      <c r="L239" s="227"/>
      <c r="M239" s="227"/>
      <c r="N239" s="227"/>
      <c r="O239" s="227"/>
      <c r="P239" s="227"/>
      <c r="Q239" s="227"/>
      <c r="R239" s="227"/>
      <c r="S239" s="227"/>
      <c r="T239" s="227"/>
      <c r="U239" s="227"/>
      <c r="V239" s="227"/>
      <c r="W239" s="227"/>
      <c r="X239" s="227"/>
      <c r="Y239" s="227"/>
      <c r="Z239" s="228"/>
      <c r="AA239" s="485"/>
      <c r="AB239" s="227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7"/>
      <c r="G240" s="227"/>
      <c r="H240" s="227"/>
      <c r="I240" s="227"/>
      <c r="J240" s="486"/>
      <c r="K240" s="226"/>
      <c r="L240" s="227"/>
      <c r="M240" s="227"/>
      <c r="N240" s="227"/>
      <c r="O240" s="227"/>
      <c r="P240" s="227"/>
      <c r="Q240" s="227"/>
      <c r="R240" s="227"/>
      <c r="S240" s="227"/>
      <c r="T240" s="227"/>
      <c r="U240" s="227"/>
      <c r="V240" s="227"/>
      <c r="W240" s="227"/>
      <c r="X240" s="227"/>
      <c r="Y240" s="227"/>
      <c r="Z240" s="228"/>
      <c r="AA240" s="485"/>
      <c r="AB240" s="227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7"/>
      <c r="G241" s="227"/>
      <c r="H241" s="227"/>
      <c r="I241" s="227"/>
      <c r="J241" s="486"/>
      <c r="K241" s="226"/>
      <c r="L241" s="227"/>
      <c r="M241" s="227"/>
      <c r="N241" s="227"/>
      <c r="O241" s="227"/>
      <c r="P241" s="227"/>
      <c r="Q241" s="227"/>
      <c r="R241" s="227"/>
      <c r="S241" s="227"/>
      <c r="T241" s="227"/>
      <c r="U241" s="227"/>
      <c r="V241" s="227"/>
      <c r="W241" s="227"/>
      <c r="X241" s="227"/>
      <c r="Y241" s="227"/>
      <c r="Z241" s="228"/>
      <c r="AA241" s="485"/>
      <c r="AB241" s="227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7"/>
      <c r="G242" s="227"/>
      <c r="H242" s="227"/>
      <c r="I242" s="227"/>
      <c r="J242" s="486"/>
      <c r="K242" s="226"/>
      <c r="L242" s="227"/>
      <c r="M242" s="227"/>
      <c r="N242" s="227"/>
      <c r="O242" s="227"/>
      <c r="P242" s="227"/>
      <c r="Q242" s="227"/>
      <c r="R242" s="227"/>
      <c r="S242" s="227"/>
      <c r="T242" s="227"/>
      <c r="U242" s="227"/>
      <c r="V242" s="227"/>
      <c r="W242" s="227"/>
      <c r="X242" s="227"/>
      <c r="Y242" s="227"/>
      <c r="Z242" s="228"/>
      <c r="AA242" s="485"/>
      <c r="AB242" s="227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7"/>
      <c r="G243" s="227"/>
      <c r="H243" s="227"/>
      <c r="I243" s="227"/>
      <c r="J243" s="486"/>
      <c r="K243" s="226"/>
      <c r="L243" s="227"/>
      <c r="M243" s="227"/>
      <c r="N243" s="227"/>
      <c r="O243" s="227"/>
      <c r="P243" s="227"/>
      <c r="Q243" s="227"/>
      <c r="R243" s="227"/>
      <c r="S243" s="227"/>
      <c r="T243" s="227"/>
      <c r="U243" s="227"/>
      <c r="V243" s="227"/>
      <c r="W243" s="227"/>
      <c r="X243" s="227"/>
      <c r="Y243" s="227"/>
      <c r="Z243" s="228"/>
      <c r="AA243" s="485"/>
      <c r="AB243" s="227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7"/>
      <c r="G244" s="227"/>
      <c r="H244" s="227"/>
      <c r="I244" s="227"/>
      <c r="J244" s="486"/>
      <c r="K244" s="226"/>
      <c r="L244" s="227"/>
      <c r="M244" s="227"/>
      <c r="N244" s="227"/>
      <c r="O244" s="227"/>
      <c r="P244" s="227"/>
      <c r="Q244" s="227"/>
      <c r="R244" s="227"/>
      <c r="S244" s="227"/>
      <c r="T244" s="227"/>
      <c r="U244" s="227"/>
      <c r="V244" s="227"/>
      <c r="W244" s="227"/>
      <c r="X244" s="227"/>
      <c r="Y244" s="227"/>
      <c r="Z244" s="228"/>
      <c r="AA244" s="485"/>
      <c r="AB244" s="227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7"/>
      <c r="G245" s="227"/>
      <c r="H245" s="227"/>
      <c r="I245" s="227"/>
      <c r="J245" s="486"/>
      <c r="K245" s="226"/>
      <c r="L245" s="227"/>
      <c r="M245" s="227"/>
      <c r="N245" s="227"/>
      <c r="O245" s="227"/>
      <c r="P245" s="227"/>
      <c r="Q245" s="227"/>
      <c r="R245" s="227"/>
      <c r="S245" s="227"/>
      <c r="T245" s="227"/>
      <c r="U245" s="227"/>
      <c r="V245" s="227"/>
      <c r="W245" s="227"/>
      <c r="X245" s="227"/>
      <c r="Y245" s="227"/>
      <c r="Z245" s="228"/>
      <c r="AA245" s="485"/>
      <c r="AB245" s="227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7"/>
      <c r="G246" s="227"/>
      <c r="H246" s="227"/>
      <c r="I246" s="227"/>
      <c r="J246" s="486"/>
      <c r="K246" s="226"/>
      <c r="L246" s="227"/>
      <c r="M246" s="227"/>
      <c r="N246" s="227"/>
      <c r="O246" s="227"/>
      <c r="P246" s="227"/>
      <c r="Q246" s="227"/>
      <c r="R246" s="227"/>
      <c r="S246" s="227"/>
      <c r="T246" s="227"/>
      <c r="U246" s="227"/>
      <c r="V246" s="227"/>
      <c r="W246" s="227"/>
      <c r="X246" s="227"/>
      <c r="Y246" s="227"/>
      <c r="Z246" s="228"/>
      <c r="AA246" s="485"/>
      <c r="AB246" s="227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7"/>
      <c r="G247" s="227"/>
      <c r="H247" s="227"/>
      <c r="I247" s="227"/>
      <c r="J247" s="486"/>
      <c r="K247" s="226"/>
      <c r="L247" s="227"/>
      <c r="M247" s="227"/>
      <c r="N247" s="227"/>
      <c r="O247" s="227"/>
      <c r="P247" s="227"/>
      <c r="Q247" s="227"/>
      <c r="R247" s="227"/>
      <c r="S247" s="227"/>
      <c r="T247" s="227"/>
      <c r="U247" s="227"/>
      <c r="V247" s="227"/>
      <c r="W247" s="227"/>
      <c r="X247" s="227"/>
      <c r="Y247" s="227"/>
      <c r="Z247" s="228"/>
      <c r="AA247" s="485"/>
      <c r="AB247" s="227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7"/>
      <c r="G248" s="227"/>
      <c r="H248" s="227"/>
      <c r="I248" s="227"/>
      <c r="J248" s="486"/>
      <c r="K248" s="226"/>
      <c r="L248" s="227"/>
      <c r="M248" s="227"/>
      <c r="N248" s="227"/>
      <c r="O248" s="227"/>
      <c r="P248" s="227"/>
      <c r="Q248" s="227"/>
      <c r="R248" s="227"/>
      <c r="S248" s="227"/>
      <c r="T248" s="227"/>
      <c r="U248" s="227"/>
      <c r="V248" s="227"/>
      <c r="W248" s="227"/>
      <c r="X248" s="227"/>
      <c r="Y248" s="227"/>
      <c r="Z248" s="228"/>
      <c r="AA248" s="485"/>
      <c r="AB248" s="227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7"/>
      <c r="G249" s="227"/>
      <c r="H249" s="227"/>
      <c r="I249" s="227"/>
      <c r="J249" s="486"/>
      <c r="K249" s="226"/>
      <c r="L249" s="227"/>
      <c r="M249" s="227"/>
      <c r="N249" s="227"/>
      <c r="O249" s="227"/>
      <c r="P249" s="227"/>
      <c r="Q249" s="227"/>
      <c r="R249" s="227"/>
      <c r="S249" s="227"/>
      <c r="T249" s="227"/>
      <c r="U249" s="227"/>
      <c r="V249" s="227"/>
      <c r="W249" s="227"/>
      <c r="X249" s="227"/>
      <c r="Y249" s="227"/>
      <c r="Z249" s="228"/>
      <c r="AA249" s="485"/>
      <c r="AB249" s="227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7"/>
      <c r="G250" s="227"/>
      <c r="H250" s="227"/>
      <c r="I250" s="227"/>
      <c r="J250" s="486"/>
      <c r="K250" s="226"/>
      <c r="L250" s="227"/>
      <c r="M250" s="227"/>
      <c r="N250" s="227"/>
      <c r="O250" s="227"/>
      <c r="P250" s="227"/>
      <c r="Q250" s="227"/>
      <c r="R250" s="227"/>
      <c r="S250" s="227"/>
      <c r="T250" s="227"/>
      <c r="U250" s="227"/>
      <c r="V250" s="227"/>
      <c r="W250" s="227"/>
      <c r="X250" s="227"/>
      <c r="Y250" s="227"/>
      <c r="Z250" s="228"/>
      <c r="AA250" s="485"/>
      <c r="AB250" s="227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7"/>
      <c r="G251" s="227"/>
      <c r="H251" s="227"/>
      <c r="I251" s="227"/>
      <c r="J251" s="486"/>
      <c r="K251" s="226"/>
      <c r="L251" s="227"/>
      <c r="M251" s="227"/>
      <c r="N251" s="227"/>
      <c r="O251" s="227"/>
      <c r="P251" s="227"/>
      <c r="Q251" s="227"/>
      <c r="R251" s="227"/>
      <c r="S251" s="227"/>
      <c r="T251" s="227"/>
      <c r="U251" s="227"/>
      <c r="V251" s="227"/>
      <c r="W251" s="227"/>
      <c r="X251" s="227"/>
      <c r="Y251" s="227"/>
      <c r="Z251" s="228"/>
      <c r="AA251" s="485"/>
      <c r="AB251" s="227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7"/>
      <c r="G252" s="227"/>
      <c r="H252" s="227"/>
      <c r="I252" s="227"/>
      <c r="J252" s="486"/>
      <c r="K252" s="226"/>
      <c r="L252" s="227"/>
      <c r="M252" s="227"/>
      <c r="N252" s="227"/>
      <c r="O252" s="227"/>
      <c r="P252" s="227"/>
      <c r="Q252" s="227"/>
      <c r="R252" s="227"/>
      <c r="S252" s="227"/>
      <c r="T252" s="227"/>
      <c r="U252" s="227"/>
      <c r="V252" s="227"/>
      <c r="W252" s="227"/>
      <c r="X252" s="227"/>
      <c r="Y252" s="227"/>
      <c r="Z252" s="228"/>
      <c r="AA252" s="485"/>
      <c r="AB252" s="227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7"/>
      <c r="G253" s="227"/>
      <c r="H253" s="227"/>
      <c r="I253" s="227"/>
      <c r="J253" s="486"/>
      <c r="K253" s="226"/>
      <c r="L253" s="227"/>
      <c r="M253" s="227"/>
      <c r="N253" s="227"/>
      <c r="O253" s="227"/>
      <c r="P253" s="227"/>
      <c r="Q253" s="227"/>
      <c r="R253" s="227"/>
      <c r="S253" s="227"/>
      <c r="T253" s="227"/>
      <c r="U253" s="227"/>
      <c r="V253" s="227"/>
      <c r="W253" s="227"/>
      <c r="X253" s="227"/>
      <c r="Y253" s="227"/>
      <c r="Z253" s="228"/>
      <c r="AA253" s="485"/>
      <c r="AB253" s="227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7"/>
      <c r="G254" s="227"/>
      <c r="H254" s="227"/>
      <c r="I254" s="227"/>
      <c r="J254" s="486"/>
      <c r="K254" s="226"/>
      <c r="L254" s="227"/>
      <c r="M254" s="227"/>
      <c r="N254" s="227"/>
      <c r="O254" s="227"/>
      <c r="P254" s="227"/>
      <c r="Q254" s="227"/>
      <c r="R254" s="227"/>
      <c r="S254" s="227"/>
      <c r="T254" s="227"/>
      <c r="U254" s="227"/>
      <c r="V254" s="227"/>
      <c r="W254" s="227"/>
      <c r="X254" s="227"/>
      <c r="Y254" s="227"/>
      <c r="Z254" s="228"/>
      <c r="AA254" s="485"/>
      <c r="AB254" s="227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7"/>
      <c r="G255" s="227"/>
      <c r="H255" s="227"/>
      <c r="I255" s="227"/>
      <c r="J255" s="486"/>
      <c r="K255" s="226"/>
      <c r="L255" s="227"/>
      <c r="M255" s="227"/>
      <c r="N255" s="227"/>
      <c r="O255" s="227"/>
      <c r="P255" s="227"/>
      <c r="Q255" s="227"/>
      <c r="R255" s="227"/>
      <c r="S255" s="227"/>
      <c r="T255" s="227"/>
      <c r="U255" s="227"/>
      <c r="V255" s="227"/>
      <c r="W255" s="227"/>
      <c r="X255" s="227"/>
      <c r="Y255" s="227"/>
      <c r="Z255" s="228"/>
      <c r="AA255" s="485"/>
      <c r="AB255" s="227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7"/>
      <c r="G256" s="227"/>
      <c r="H256" s="227"/>
      <c r="I256" s="227"/>
      <c r="J256" s="486"/>
      <c r="K256" s="226"/>
      <c r="L256" s="227"/>
      <c r="M256" s="227"/>
      <c r="N256" s="227"/>
      <c r="O256" s="227"/>
      <c r="P256" s="227"/>
      <c r="Q256" s="227"/>
      <c r="R256" s="227"/>
      <c r="S256" s="227"/>
      <c r="T256" s="227"/>
      <c r="U256" s="227"/>
      <c r="V256" s="227"/>
      <c r="W256" s="227"/>
      <c r="X256" s="227"/>
      <c r="Y256" s="227"/>
      <c r="Z256" s="228"/>
      <c r="AA256" s="485"/>
      <c r="AB256" s="227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7"/>
      <c r="G257" s="227"/>
      <c r="H257" s="227"/>
      <c r="I257" s="227"/>
      <c r="J257" s="486"/>
      <c r="K257" s="226"/>
      <c r="L257" s="227"/>
      <c r="M257" s="227"/>
      <c r="N257" s="227"/>
      <c r="O257" s="227"/>
      <c r="P257" s="227"/>
      <c r="Q257" s="227"/>
      <c r="R257" s="227"/>
      <c r="S257" s="227"/>
      <c r="T257" s="227"/>
      <c r="U257" s="227"/>
      <c r="V257" s="227"/>
      <c r="W257" s="227"/>
      <c r="X257" s="227"/>
      <c r="Y257" s="227"/>
      <c r="Z257" s="228"/>
      <c r="AA257" s="485"/>
      <c r="AB257" s="227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7"/>
      <c r="G258" s="227"/>
      <c r="H258" s="227"/>
      <c r="I258" s="227"/>
      <c r="J258" s="486"/>
      <c r="K258" s="226"/>
      <c r="L258" s="227"/>
      <c r="M258" s="227"/>
      <c r="N258" s="227"/>
      <c r="O258" s="227"/>
      <c r="P258" s="227"/>
      <c r="Q258" s="227"/>
      <c r="R258" s="227"/>
      <c r="S258" s="227"/>
      <c r="T258" s="227"/>
      <c r="U258" s="227"/>
      <c r="V258" s="227"/>
      <c r="W258" s="227"/>
      <c r="X258" s="227"/>
      <c r="Y258" s="227"/>
      <c r="Z258" s="228"/>
      <c r="AA258" s="485"/>
      <c r="AB258" s="227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7"/>
      <c r="G259" s="227"/>
      <c r="H259" s="227"/>
      <c r="I259" s="227"/>
      <c r="J259" s="486"/>
      <c r="K259" s="226"/>
      <c r="L259" s="227"/>
      <c r="M259" s="227"/>
      <c r="N259" s="227"/>
      <c r="O259" s="227"/>
      <c r="P259" s="227"/>
      <c r="Q259" s="227"/>
      <c r="R259" s="227"/>
      <c r="S259" s="227"/>
      <c r="T259" s="227"/>
      <c r="U259" s="227"/>
      <c r="V259" s="227"/>
      <c r="W259" s="227"/>
      <c r="X259" s="227"/>
      <c r="Y259" s="227"/>
      <c r="Z259" s="228"/>
      <c r="AA259" s="485"/>
      <c r="AB259" s="227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7"/>
      <c r="G260" s="227"/>
      <c r="H260" s="227"/>
      <c r="I260" s="227"/>
      <c r="J260" s="486"/>
      <c r="K260" s="226"/>
      <c r="L260" s="227"/>
      <c r="M260" s="227"/>
      <c r="N260" s="227"/>
      <c r="O260" s="227"/>
      <c r="P260" s="227"/>
      <c r="Q260" s="227"/>
      <c r="R260" s="227"/>
      <c r="S260" s="227"/>
      <c r="T260" s="227"/>
      <c r="U260" s="227"/>
      <c r="V260" s="227"/>
      <c r="W260" s="227"/>
      <c r="X260" s="227"/>
      <c r="Y260" s="227"/>
      <c r="Z260" s="228"/>
      <c r="AA260" s="485"/>
      <c r="AB260" s="227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7"/>
      <c r="G261" s="227"/>
      <c r="H261" s="227"/>
      <c r="I261" s="227"/>
      <c r="J261" s="486"/>
      <c r="K261" s="226"/>
      <c r="L261" s="227"/>
      <c r="M261" s="227"/>
      <c r="N261" s="227"/>
      <c r="O261" s="227"/>
      <c r="P261" s="227"/>
      <c r="Q261" s="227"/>
      <c r="R261" s="227"/>
      <c r="S261" s="227"/>
      <c r="T261" s="227"/>
      <c r="U261" s="227"/>
      <c r="V261" s="227"/>
      <c r="W261" s="227"/>
      <c r="X261" s="227"/>
      <c r="Y261" s="227"/>
      <c r="Z261" s="228"/>
      <c r="AA261" s="485"/>
      <c r="AB261" s="227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7"/>
      <c r="G262" s="227"/>
      <c r="H262" s="227"/>
      <c r="I262" s="227"/>
      <c r="J262" s="486"/>
      <c r="K262" s="226"/>
      <c r="L262" s="227"/>
      <c r="M262" s="227"/>
      <c r="N262" s="227"/>
      <c r="O262" s="227"/>
      <c r="P262" s="227"/>
      <c r="Q262" s="227"/>
      <c r="R262" s="227"/>
      <c r="S262" s="227"/>
      <c r="T262" s="227"/>
      <c r="U262" s="227"/>
      <c r="V262" s="227"/>
      <c r="W262" s="227"/>
      <c r="X262" s="227"/>
      <c r="Y262" s="227"/>
      <c r="Z262" s="228"/>
      <c r="AA262" s="485"/>
      <c r="AB262" s="227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7"/>
      <c r="G263" s="227"/>
      <c r="H263" s="227"/>
      <c r="I263" s="227"/>
      <c r="J263" s="486"/>
      <c r="K263" s="226"/>
      <c r="L263" s="227"/>
      <c r="M263" s="227"/>
      <c r="N263" s="227"/>
      <c r="O263" s="227"/>
      <c r="P263" s="227"/>
      <c r="Q263" s="227"/>
      <c r="R263" s="227"/>
      <c r="S263" s="227"/>
      <c r="T263" s="227"/>
      <c r="U263" s="227"/>
      <c r="V263" s="227"/>
      <c r="W263" s="227"/>
      <c r="X263" s="227"/>
      <c r="Y263" s="227"/>
      <c r="Z263" s="228"/>
      <c r="AA263" s="485"/>
      <c r="AB263" s="227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7"/>
      <c r="G264" s="227"/>
      <c r="H264" s="227"/>
      <c r="I264" s="227"/>
      <c r="J264" s="486"/>
      <c r="K264" s="226"/>
      <c r="L264" s="227"/>
      <c r="M264" s="227"/>
      <c r="N264" s="227"/>
      <c r="O264" s="227"/>
      <c r="P264" s="227"/>
      <c r="Q264" s="227"/>
      <c r="R264" s="227"/>
      <c r="S264" s="227"/>
      <c r="T264" s="227"/>
      <c r="U264" s="227"/>
      <c r="V264" s="227"/>
      <c r="W264" s="227"/>
      <c r="X264" s="227"/>
      <c r="Y264" s="227"/>
      <c r="Z264" s="228"/>
      <c r="AA264" s="485"/>
      <c r="AB264" s="227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7"/>
      <c r="G265" s="227"/>
      <c r="H265" s="227"/>
      <c r="I265" s="227"/>
      <c r="J265" s="486"/>
      <c r="K265" s="226"/>
      <c r="L265" s="227"/>
      <c r="M265" s="227"/>
      <c r="N265" s="227"/>
      <c r="O265" s="227"/>
      <c r="P265" s="227"/>
      <c r="Q265" s="227"/>
      <c r="R265" s="227"/>
      <c r="S265" s="227"/>
      <c r="T265" s="227"/>
      <c r="U265" s="227"/>
      <c r="V265" s="227"/>
      <c r="W265" s="227"/>
      <c r="X265" s="227"/>
      <c r="Y265" s="227"/>
      <c r="Z265" s="228"/>
      <c r="AA265" s="485"/>
      <c r="AB265" s="227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7"/>
      <c r="G266" s="227"/>
      <c r="H266" s="227"/>
      <c r="I266" s="227"/>
      <c r="J266" s="486"/>
      <c r="K266" s="226"/>
      <c r="L266" s="227"/>
      <c r="M266" s="227"/>
      <c r="N266" s="227"/>
      <c r="O266" s="227"/>
      <c r="P266" s="227"/>
      <c r="Q266" s="227"/>
      <c r="R266" s="227"/>
      <c r="S266" s="227"/>
      <c r="T266" s="227"/>
      <c r="U266" s="227"/>
      <c r="V266" s="227"/>
      <c r="W266" s="227"/>
      <c r="X266" s="227"/>
      <c r="Y266" s="227"/>
      <c r="Z266" s="228"/>
      <c r="AA266" s="485"/>
      <c r="AB266" s="227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7"/>
      <c r="G267" s="227"/>
      <c r="H267" s="227"/>
      <c r="I267" s="227"/>
      <c r="J267" s="486"/>
      <c r="K267" s="226"/>
      <c r="L267" s="227"/>
      <c r="M267" s="227"/>
      <c r="N267" s="227"/>
      <c r="O267" s="227"/>
      <c r="P267" s="227"/>
      <c r="Q267" s="227"/>
      <c r="R267" s="227"/>
      <c r="S267" s="227"/>
      <c r="T267" s="227"/>
      <c r="U267" s="227"/>
      <c r="V267" s="227"/>
      <c r="W267" s="227"/>
      <c r="X267" s="227"/>
      <c r="Y267" s="227"/>
      <c r="Z267" s="228"/>
      <c r="AA267" s="485"/>
      <c r="AB267" s="227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7"/>
      <c r="G268" s="227"/>
      <c r="H268" s="227"/>
      <c r="I268" s="227"/>
      <c r="J268" s="486"/>
      <c r="K268" s="226"/>
      <c r="L268" s="227"/>
      <c r="M268" s="227"/>
      <c r="N268" s="227"/>
      <c r="O268" s="227"/>
      <c r="P268" s="227"/>
      <c r="Q268" s="227"/>
      <c r="R268" s="227"/>
      <c r="S268" s="227"/>
      <c r="T268" s="227"/>
      <c r="U268" s="227"/>
      <c r="V268" s="227"/>
      <c r="W268" s="227"/>
      <c r="X268" s="227"/>
      <c r="Y268" s="227"/>
      <c r="Z268" s="228"/>
      <c r="AA268" s="485"/>
      <c r="AB268" s="227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7"/>
      <c r="G269" s="227"/>
      <c r="H269" s="227"/>
      <c r="I269" s="227"/>
      <c r="J269" s="486"/>
      <c r="K269" s="226"/>
      <c r="L269" s="227"/>
      <c r="M269" s="227"/>
      <c r="N269" s="227"/>
      <c r="O269" s="227"/>
      <c r="P269" s="227"/>
      <c r="Q269" s="227"/>
      <c r="R269" s="227"/>
      <c r="S269" s="227"/>
      <c r="T269" s="227"/>
      <c r="U269" s="227"/>
      <c r="V269" s="227"/>
      <c r="W269" s="227"/>
      <c r="X269" s="227"/>
      <c r="Y269" s="227"/>
      <c r="Z269" s="228"/>
      <c r="AA269" s="485"/>
      <c r="AB269" s="227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7"/>
      <c r="G270" s="227"/>
      <c r="H270" s="227"/>
      <c r="I270" s="227"/>
      <c r="J270" s="486"/>
      <c r="K270" s="226"/>
      <c r="L270" s="227"/>
      <c r="M270" s="227"/>
      <c r="N270" s="227"/>
      <c r="O270" s="227"/>
      <c r="P270" s="227"/>
      <c r="Q270" s="227"/>
      <c r="R270" s="227"/>
      <c r="S270" s="227"/>
      <c r="T270" s="227"/>
      <c r="U270" s="227"/>
      <c r="V270" s="227"/>
      <c r="W270" s="227"/>
      <c r="X270" s="227"/>
      <c r="Y270" s="227"/>
      <c r="Z270" s="228"/>
      <c r="AA270" s="485"/>
      <c r="AB270" s="227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7"/>
      <c r="G271" s="227"/>
      <c r="H271" s="227"/>
      <c r="I271" s="227"/>
      <c r="J271" s="486"/>
      <c r="K271" s="226"/>
      <c r="L271" s="227"/>
      <c r="M271" s="227"/>
      <c r="N271" s="227"/>
      <c r="O271" s="227"/>
      <c r="P271" s="227"/>
      <c r="Q271" s="227"/>
      <c r="R271" s="227"/>
      <c r="S271" s="227"/>
      <c r="T271" s="227"/>
      <c r="U271" s="227"/>
      <c r="V271" s="227"/>
      <c r="W271" s="227"/>
      <c r="X271" s="227"/>
      <c r="Y271" s="227"/>
      <c r="Z271" s="228"/>
      <c r="AA271" s="485"/>
      <c r="AB271" s="227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7"/>
      <c r="G272" s="227"/>
      <c r="H272" s="227"/>
      <c r="I272" s="227"/>
      <c r="J272" s="486"/>
      <c r="K272" s="226"/>
      <c r="L272" s="227"/>
      <c r="M272" s="227"/>
      <c r="N272" s="227"/>
      <c r="O272" s="227"/>
      <c r="P272" s="227"/>
      <c r="Q272" s="227"/>
      <c r="R272" s="227"/>
      <c r="S272" s="227"/>
      <c r="T272" s="227"/>
      <c r="U272" s="227"/>
      <c r="V272" s="227"/>
      <c r="W272" s="227"/>
      <c r="X272" s="227"/>
      <c r="Y272" s="227"/>
      <c r="Z272" s="228"/>
      <c r="AA272" s="485"/>
      <c r="AB272" s="227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7"/>
      <c r="G273" s="227"/>
      <c r="H273" s="227"/>
      <c r="I273" s="227"/>
      <c r="J273" s="486"/>
      <c r="K273" s="226"/>
      <c r="L273" s="227"/>
      <c r="M273" s="227"/>
      <c r="N273" s="227"/>
      <c r="O273" s="227"/>
      <c r="P273" s="227"/>
      <c r="Q273" s="227"/>
      <c r="R273" s="227"/>
      <c r="S273" s="227"/>
      <c r="T273" s="227"/>
      <c r="U273" s="227"/>
      <c r="V273" s="227"/>
      <c r="W273" s="227"/>
      <c r="X273" s="227"/>
      <c r="Y273" s="227"/>
      <c r="Z273" s="228"/>
      <c r="AA273" s="485"/>
      <c r="AB273" s="227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7"/>
      <c r="G274" s="227"/>
      <c r="H274" s="227"/>
      <c r="I274" s="227"/>
      <c r="J274" s="486"/>
      <c r="K274" s="226"/>
      <c r="L274" s="227"/>
      <c r="M274" s="227"/>
      <c r="N274" s="227"/>
      <c r="O274" s="227"/>
      <c r="P274" s="227"/>
      <c r="Q274" s="227"/>
      <c r="R274" s="227"/>
      <c r="S274" s="227"/>
      <c r="T274" s="227"/>
      <c r="U274" s="227"/>
      <c r="V274" s="227"/>
      <c r="W274" s="227"/>
      <c r="X274" s="227"/>
      <c r="Y274" s="227"/>
      <c r="Z274" s="228"/>
      <c r="AA274" s="485"/>
      <c r="AB274" s="227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7"/>
      <c r="G275" s="227"/>
      <c r="H275" s="227"/>
      <c r="I275" s="227"/>
      <c r="J275" s="486"/>
      <c r="K275" s="226"/>
      <c r="L275" s="227"/>
      <c r="M275" s="227"/>
      <c r="N275" s="227"/>
      <c r="O275" s="227"/>
      <c r="P275" s="227"/>
      <c r="Q275" s="227"/>
      <c r="R275" s="227"/>
      <c r="S275" s="227"/>
      <c r="T275" s="227"/>
      <c r="U275" s="227"/>
      <c r="V275" s="227"/>
      <c r="W275" s="227"/>
      <c r="X275" s="227"/>
      <c r="Y275" s="227"/>
      <c r="Z275" s="228"/>
      <c r="AA275" s="485"/>
      <c r="AB275" s="227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7"/>
      <c r="G276" s="227"/>
      <c r="H276" s="227"/>
      <c r="I276" s="227"/>
      <c r="J276" s="486"/>
      <c r="K276" s="226"/>
      <c r="L276" s="227"/>
      <c r="M276" s="227"/>
      <c r="N276" s="227"/>
      <c r="O276" s="227"/>
      <c r="P276" s="227"/>
      <c r="Q276" s="227"/>
      <c r="R276" s="227"/>
      <c r="S276" s="227"/>
      <c r="T276" s="227"/>
      <c r="U276" s="227"/>
      <c r="V276" s="227"/>
      <c r="W276" s="227"/>
      <c r="X276" s="227"/>
      <c r="Y276" s="227"/>
      <c r="Z276" s="228"/>
      <c r="AA276" s="485"/>
      <c r="AB276" s="227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7"/>
      <c r="G277" s="227"/>
      <c r="H277" s="227"/>
      <c r="I277" s="227"/>
      <c r="J277" s="486"/>
      <c r="K277" s="226"/>
      <c r="L277" s="227"/>
      <c r="M277" s="227"/>
      <c r="N277" s="227"/>
      <c r="O277" s="227"/>
      <c r="P277" s="227"/>
      <c r="Q277" s="227"/>
      <c r="R277" s="227"/>
      <c r="S277" s="227"/>
      <c r="T277" s="227"/>
      <c r="U277" s="227"/>
      <c r="V277" s="227"/>
      <c r="W277" s="227"/>
      <c r="X277" s="227"/>
      <c r="Y277" s="227"/>
      <c r="Z277" s="228"/>
      <c r="AA277" s="485"/>
      <c r="AB277" s="227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7"/>
      <c r="G278" s="227"/>
      <c r="H278" s="227"/>
      <c r="I278" s="227"/>
      <c r="J278" s="486"/>
      <c r="K278" s="226"/>
      <c r="L278" s="227"/>
      <c r="M278" s="227"/>
      <c r="N278" s="227"/>
      <c r="O278" s="227"/>
      <c r="P278" s="227"/>
      <c r="Q278" s="227"/>
      <c r="R278" s="227"/>
      <c r="S278" s="227"/>
      <c r="T278" s="227"/>
      <c r="U278" s="227"/>
      <c r="V278" s="227"/>
      <c r="W278" s="227"/>
      <c r="X278" s="227"/>
      <c r="Y278" s="227"/>
      <c r="Z278" s="228"/>
      <c r="AA278" s="485"/>
      <c r="AB278" s="227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7"/>
      <c r="G279" s="227"/>
      <c r="H279" s="227"/>
      <c r="I279" s="227"/>
      <c r="J279" s="486"/>
      <c r="K279" s="226"/>
      <c r="L279" s="227"/>
      <c r="M279" s="227"/>
      <c r="N279" s="227"/>
      <c r="O279" s="227"/>
      <c r="P279" s="227"/>
      <c r="Q279" s="227"/>
      <c r="R279" s="227"/>
      <c r="S279" s="227"/>
      <c r="T279" s="227"/>
      <c r="U279" s="227"/>
      <c r="V279" s="227"/>
      <c r="W279" s="227"/>
      <c r="X279" s="227"/>
      <c r="Y279" s="227"/>
      <c r="Z279" s="228"/>
      <c r="AA279" s="485"/>
      <c r="AB279" s="227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7"/>
      <c r="G280" s="227"/>
      <c r="H280" s="227"/>
      <c r="I280" s="227"/>
      <c r="J280" s="486"/>
      <c r="K280" s="226"/>
      <c r="L280" s="227"/>
      <c r="M280" s="227"/>
      <c r="N280" s="227"/>
      <c r="O280" s="227"/>
      <c r="P280" s="227"/>
      <c r="Q280" s="227"/>
      <c r="R280" s="227"/>
      <c r="S280" s="227"/>
      <c r="T280" s="227"/>
      <c r="U280" s="227"/>
      <c r="V280" s="227"/>
      <c r="W280" s="227"/>
      <c r="X280" s="227"/>
      <c r="Y280" s="227"/>
      <c r="Z280" s="228"/>
      <c r="AA280" s="485"/>
      <c r="AB280" s="227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7"/>
      <c r="G281" s="227"/>
      <c r="H281" s="227"/>
      <c r="I281" s="227"/>
      <c r="J281" s="486"/>
      <c r="K281" s="226"/>
      <c r="L281" s="227"/>
      <c r="M281" s="227"/>
      <c r="N281" s="227"/>
      <c r="O281" s="227"/>
      <c r="P281" s="227"/>
      <c r="Q281" s="227"/>
      <c r="R281" s="227"/>
      <c r="S281" s="227"/>
      <c r="T281" s="227"/>
      <c r="U281" s="227"/>
      <c r="V281" s="227"/>
      <c r="W281" s="227"/>
      <c r="X281" s="227"/>
      <c r="Y281" s="227"/>
      <c r="Z281" s="228"/>
      <c r="AA281" s="485"/>
      <c r="AB281" s="227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7"/>
      <c r="G282" s="227"/>
      <c r="H282" s="227"/>
      <c r="I282" s="227"/>
      <c r="J282" s="486"/>
      <c r="K282" s="226"/>
      <c r="L282" s="227"/>
      <c r="M282" s="227"/>
      <c r="N282" s="227"/>
      <c r="O282" s="227"/>
      <c r="P282" s="227"/>
      <c r="Q282" s="227"/>
      <c r="R282" s="227"/>
      <c r="S282" s="227"/>
      <c r="T282" s="227"/>
      <c r="U282" s="227"/>
      <c r="V282" s="227"/>
      <c r="W282" s="227"/>
      <c r="X282" s="227"/>
      <c r="Y282" s="227"/>
      <c r="Z282" s="228"/>
      <c r="AA282" s="485"/>
      <c r="AB282" s="227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7"/>
      <c r="G283" s="227"/>
      <c r="H283" s="227"/>
      <c r="I283" s="227"/>
      <c r="J283" s="486"/>
      <c r="K283" s="226"/>
      <c r="L283" s="227"/>
      <c r="M283" s="227"/>
      <c r="N283" s="227"/>
      <c r="O283" s="227"/>
      <c r="P283" s="227"/>
      <c r="Q283" s="227"/>
      <c r="R283" s="227"/>
      <c r="S283" s="227"/>
      <c r="T283" s="227"/>
      <c r="U283" s="227"/>
      <c r="V283" s="227"/>
      <c r="W283" s="227"/>
      <c r="X283" s="227"/>
      <c r="Y283" s="227"/>
      <c r="Z283" s="228"/>
      <c r="AA283" s="485"/>
      <c r="AB283" s="227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7"/>
      <c r="G284" s="227"/>
      <c r="H284" s="227"/>
      <c r="I284" s="227"/>
      <c r="J284" s="486"/>
      <c r="K284" s="226"/>
      <c r="L284" s="227"/>
      <c r="M284" s="227"/>
      <c r="N284" s="227"/>
      <c r="O284" s="227"/>
      <c r="P284" s="227"/>
      <c r="Q284" s="227"/>
      <c r="R284" s="227"/>
      <c r="S284" s="227"/>
      <c r="T284" s="227"/>
      <c r="U284" s="227"/>
      <c r="V284" s="227"/>
      <c r="W284" s="227"/>
      <c r="X284" s="227"/>
      <c r="Y284" s="227"/>
      <c r="Z284" s="228"/>
      <c r="AA284" s="485"/>
      <c r="AB284" s="227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7"/>
      <c r="G285" s="227"/>
      <c r="H285" s="227"/>
      <c r="I285" s="227"/>
      <c r="J285" s="486"/>
      <c r="K285" s="226"/>
      <c r="L285" s="227"/>
      <c r="M285" s="227"/>
      <c r="N285" s="227"/>
      <c r="O285" s="227"/>
      <c r="P285" s="227"/>
      <c r="Q285" s="227"/>
      <c r="R285" s="227"/>
      <c r="S285" s="227"/>
      <c r="T285" s="227"/>
      <c r="U285" s="227"/>
      <c r="V285" s="227"/>
      <c r="W285" s="227"/>
      <c r="X285" s="227"/>
      <c r="Y285" s="227"/>
      <c r="Z285" s="228"/>
      <c r="AA285" s="485"/>
      <c r="AB285" s="227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7"/>
      <c r="G286" s="227"/>
      <c r="H286" s="227"/>
      <c r="I286" s="227"/>
      <c r="J286" s="486"/>
      <c r="K286" s="226"/>
      <c r="L286" s="227"/>
      <c r="M286" s="227"/>
      <c r="N286" s="227"/>
      <c r="O286" s="227"/>
      <c r="P286" s="227"/>
      <c r="Q286" s="227"/>
      <c r="R286" s="227"/>
      <c r="S286" s="227"/>
      <c r="T286" s="227"/>
      <c r="U286" s="227"/>
      <c r="V286" s="227"/>
      <c r="W286" s="227"/>
      <c r="X286" s="227"/>
      <c r="Y286" s="227"/>
      <c r="Z286" s="228"/>
      <c r="AA286" s="485"/>
      <c r="AB286" s="227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7"/>
      <c r="G287" s="227"/>
      <c r="H287" s="227"/>
      <c r="I287" s="227"/>
      <c r="J287" s="486"/>
      <c r="K287" s="226"/>
      <c r="L287" s="227"/>
      <c r="M287" s="227"/>
      <c r="N287" s="227"/>
      <c r="O287" s="227"/>
      <c r="P287" s="227"/>
      <c r="Q287" s="227"/>
      <c r="R287" s="227"/>
      <c r="S287" s="227"/>
      <c r="T287" s="227"/>
      <c r="U287" s="227"/>
      <c r="V287" s="227"/>
      <c r="W287" s="227"/>
      <c r="X287" s="227"/>
      <c r="Y287" s="227"/>
      <c r="Z287" s="228"/>
      <c r="AA287" s="485"/>
      <c r="AB287" s="227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7"/>
      <c r="G288" s="227"/>
      <c r="H288" s="227"/>
      <c r="I288" s="227"/>
      <c r="J288" s="486"/>
      <c r="K288" s="226"/>
      <c r="L288" s="227"/>
      <c r="M288" s="227"/>
      <c r="N288" s="227"/>
      <c r="O288" s="227"/>
      <c r="P288" s="227"/>
      <c r="Q288" s="227"/>
      <c r="R288" s="227"/>
      <c r="S288" s="227"/>
      <c r="T288" s="227"/>
      <c r="U288" s="227"/>
      <c r="V288" s="227"/>
      <c r="W288" s="227"/>
      <c r="X288" s="227"/>
      <c r="Y288" s="227"/>
      <c r="Z288" s="228"/>
      <c r="AA288" s="485"/>
      <c r="AB288" s="227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7"/>
      <c r="G289" s="227"/>
      <c r="H289" s="227"/>
      <c r="I289" s="227"/>
      <c r="J289" s="486"/>
      <c r="K289" s="226"/>
      <c r="L289" s="227"/>
      <c r="M289" s="227"/>
      <c r="N289" s="227"/>
      <c r="O289" s="227"/>
      <c r="P289" s="227"/>
      <c r="Q289" s="227"/>
      <c r="R289" s="227"/>
      <c r="S289" s="227"/>
      <c r="T289" s="227"/>
      <c r="U289" s="227"/>
      <c r="V289" s="227"/>
      <c r="W289" s="227"/>
      <c r="X289" s="227"/>
      <c r="Y289" s="227"/>
      <c r="Z289" s="228"/>
      <c r="AA289" s="485"/>
      <c r="AB289" s="227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7"/>
      <c r="G290" s="227"/>
      <c r="H290" s="227"/>
      <c r="I290" s="227"/>
      <c r="J290" s="486"/>
      <c r="K290" s="226"/>
      <c r="L290" s="227"/>
      <c r="M290" s="227"/>
      <c r="N290" s="227"/>
      <c r="O290" s="227"/>
      <c r="P290" s="227"/>
      <c r="Q290" s="227"/>
      <c r="R290" s="227"/>
      <c r="S290" s="227"/>
      <c r="T290" s="227"/>
      <c r="U290" s="227"/>
      <c r="V290" s="227"/>
      <c r="W290" s="227"/>
      <c r="X290" s="227"/>
      <c r="Y290" s="227"/>
      <c r="Z290" s="228"/>
      <c r="AA290" s="485"/>
      <c r="AB290" s="227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7"/>
      <c r="G291" s="227"/>
      <c r="H291" s="227"/>
      <c r="I291" s="227"/>
      <c r="J291" s="486"/>
      <c r="K291" s="226"/>
      <c r="L291" s="227"/>
      <c r="M291" s="227"/>
      <c r="N291" s="227"/>
      <c r="O291" s="227"/>
      <c r="P291" s="227"/>
      <c r="Q291" s="227"/>
      <c r="R291" s="227"/>
      <c r="S291" s="227"/>
      <c r="T291" s="227"/>
      <c r="U291" s="227"/>
      <c r="V291" s="227"/>
      <c r="W291" s="227"/>
      <c r="X291" s="227"/>
      <c r="Y291" s="227"/>
      <c r="Z291" s="228"/>
      <c r="AA291" s="485"/>
      <c r="AB291" s="227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7"/>
      <c r="G292" s="227"/>
      <c r="H292" s="227"/>
      <c r="I292" s="227"/>
      <c r="J292" s="486"/>
      <c r="K292" s="226"/>
      <c r="L292" s="227"/>
      <c r="M292" s="227"/>
      <c r="N292" s="227"/>
      <c r="O292" s="227"/>
      <c r="P292" s="227"/>
      <c r="Q292" s="227"/>
      <c r="R292" s="227"/>
      <c r="S292" s="227"/>
      <c r="T292" s="227"/>
      <c r="U292" s="227"/>
      <c r="V292" s="227"/>
      <c r="W292" s="227"/>
      <c r="X292" s="227"/>
      <c r="Y292" s="227"/>
      <c r="Z292" s="228"/>
      <c r="AA292" s="485"/>
      <c r="AB292" s="227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7"/>
      <c r="G293" s="227"/>
      <c r="H293" s="227"/>
      <c r="I293" s="227"/>
      <c r="J293" s="486"/>
      <c r="K293" s="226"/>
      <c r="L293" s="227"/>
      <c r="M293" s="227"/>
      <c r="N293" s="227"/>
      <c r="O293" s="227"/>
      <c r="P293" s="227"/>
      <c r="Q293" s="227"/>
      <c r="R293" s="227"/>
      <c r="S293" s="227"/>
      <c r="T293" s="227"/>
      <c r="U293" s="227"/>
      <c r="V293" s="227"/>
      <c r="W293" s="227"/>
      <c r="X293" s="227"/>
      <c r="Y293" s="227"/>
      <c r="Z293" s="228"/>
      <c r="AA293" s="485"/>
      <c r="AB293" s="227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7"/>
      <c r="G294" s="227"/>
      <c r="H294" s="227"/>
      <c r="I294" s="227"/>
      <c r="J294" s="486"/>
      <c r="K294" s="226"/>
      <c r="L294" s="227"/>
      <c r="M294" s="227"/>
      <c r="N294" s="227"/>
      <c r="O294" s="227"/>
      <c r="P294" s="227"/>
      <c r="Q294" s="227"/>
      <c r="R294" s="227"/>
      <c r="S294" s="227"/>
      <c r="T294" s="227"/>
      <c r="U294" s="227"/>
      <c r="V294" s="227"/>
      <c r="W294" s="227"/>
      <c r="X294" s="227"/>
      <c r="Y294" s="227"/>
      <c r="Z294" s="228"/>
      <c r="AA294" s="485"/>
      <c r="AB294" s="227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7"/>
      <c r="G295" s="227"/>
      <c r="H295" s="227"/>
      <c r="I295" s="227"/>
      <c r="J295" s="486"/>
      <c r="K295" s="226"/>
      <c r="L295" s="227"/>
      <c r="M295" s="227"/>
      <c r="N295" s="227"/>
      <c r="O295" s="227"/>
      <c r="P295" s="227"/>
      <c r="Q295" s="227"/>
      <c r="R295" s="227"/>
      <c r="S295" s="227"/>
      <c r="T295" s="227"/>
      <c r="U295" s="227"/>
      <c r="V295" s="227"/>
      <c r="W295" s="227"/>
      <c r="X295" s="227"/>
      <c r="Y295" s="227"/>
      <c r="Z295" s="228"/>
      <c r="AA295" s="485"/>
      <c r="AB295" s="227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7"/>
      <c r="G296" s="227"/>
      <c r="H296" s="227"/>
      <c r="I296" s="227"/>
      <c r="J296" s="486"/>
      <c r="K296" s="226"/>
      <c r="L296" s="227"/>
      <c r="M296" s="227"/>
      <c r="N296" s="227"/>
      <c r="O296" s="227"/>
      <c r="P296" s="227"/>
      <c r="Q296" s="227"/>
      <c r="R296" s="227"/>
      <c r="S296" s="227"/>
      <c r="T296" s="227"/>
      <c r="U296" s="227"/>
      <c r="V296" s="227"/>
      <c r="W296" s="227"/>
      <c r="X296" s="227"/>
      <c r="Y296" s="227"/>
      <c r="Z296" s="228"/>
      <c r="AA296" s="485"/>
      <c r="AB296" s="227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7"/>
      <c r="G297" s="227"/>
      <c r="H297" s="227"/>
      <c r="I297" s="227"/>
      <c r="J297" s="486"/>
      <c r="K297" s="226"/>
      <c r="L297" s="227"/>
      <c r="M297" s="227"/>
      <c r="N297" s="227"/>
      <c r="O297" s="227"/>
      <c r="P297" s="227"/>
      <c r="Q297" s="227"/>
      <c r="R297" s="227"/>
      <c r="S297" s="227"/>
      <c r="T297" s="227"/>
      <c r="U297" s="227"/>
      <c r="V297" s="227"/>
      <c r="W297" s="227"/>
      <c r="X297" s="227"/>
      <c r="Y297" s="227"/>
      <c r="Z297" s="228"/>
      <c r="AA297" s="485"/>
      <c r="AB297" s="227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7"/>
      <c r="G298" s="227"/>
      <c r="H298" s="227"/>
      <c r="I298" s="227"/>
      <c r="J298" s="486"/>
      <c r="K298" s="226"/>
      <c r="L298" s="227"/>
      <c r="M298" s="227"/>
      <c r="N298" s="227"/>
      <c r="O298" s="227"/>
      <c r="P298" s="227"/>
      <c r="Q298" s="227"/>
      <c r="R298" s="227"/>
      <c r="S298" s="227"/>
      <c r="T298" s="227"/>
      <c r="U298" s="227"/>
      <c r="V298" s="227"/>
      <c r="W298" s="227"/>
      <c r="X298" s="227"/>
      <c r="Y298" s="227"/>
      <c r="Z298" s="228"/>
      <c r="AA298" s="485"/>
      <c r="AB298" s="227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7"/>
      <c r="G299" s="227"/>
      <c r="H299" s="227"/>
      <c r="I299" s="227"/>
      <c r="J299" s="486"/>
      <c r="K299" s="226"/>
      <c r="L299" s="227"/>
      <c r="M299" s="227"/>
      <c r="N299" s="227"/>
      <c r="O299" s="227"/>
      <c r="P299" s="227"/>
      <c r="Q299" s="227"/>
      <c r="R299" s="227"/>
      <c r="S299" s="227"/>
      <c r="T299" s="227"/>
      <c r="U299" s="227"/>
      <c r="V299" s="227"/>
      <c r="W299" s="227"/>
      <c r="X299" s="227"/>
      <c r="Y299" s="227"/>
      <c r="Z299" s="228"/>
      <c r="AA299" s="485"/>
      <c r="AB299" s="227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7"/>
      <c r="G300" s="227"/>
      <c r="H300" s="227"/>
      <c r="I300" s="227"/>
      <c r="J300" s="486"/>
      <c r="K300" s="226"/>
      <c r="L300" s="227"/>
      <c r="M300" s="227"/>
      <c r="N300" s="227"/>
      <c r="O300" s="227"/>
      <c r="P300" s="227"/>
      <c r="Q300" s="227"/>
      <c r="R300" s="227"/>
      <c r="S300" s="227"/>
      <c r="T300" s="227"/>
      <c r="U300" s="227"/>
      <c r="V300" s="227"/>
      <c r="W300" s="227"/>
      <c r="X300" s="227"/>
      <c r="Y300" s="227"/>
      <c r="Z300" s="228"/>
      <c r="AA300" s="485"/>
      <c r="AB300" s="227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7"/>
      <c r="G301" s="227"/>
      <c r="H301" s="227"/>
      <c r="I301" s="227"/>
      <c r="J301" s="486"/>
      <c r="K301" s="226"/>
      <c r="L301" s="227"/>
      <c r="M301" s="227"/>
      <c r="N301" s="227"/>
      <c r="O301" s="227"/>
      <c r="P301" s="227"/>
      <c r="Q301" s="227"/>
      <c r="R301" s="227"/>
      <c r="S301" s="227"/>
      <c r="T301" s="227"/>
      <c r="U301" s="227"/>
      <c r="V301" s="227"/>
      <c r="W301" s="227"/>
      <c r="X301" s="227"/>
      <c r="Y301" s="227"/>
      <c r="Z301" s="228"/>
      <c r="AA301" s="485"/>
      <c r="AB301" s="227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7"/>
      <c r="G302" s="227"/>
      <c r="H302" s="227"/>
      <c r="I302" s="227"/>
      <c r="J302" s="486"/>
      <c r="K302" s="226"/>
      <c r="L302" s="227"/>
      <c r="M302" s="227"/>
      <c r="N302" s="227"/>
      <c r="O302" s="227"/>
      <c r="P302" s="227"/>
      <c r="Q302" s="227"/>
      <c r="R302" s="227"/>
      <c r="S302" s="227"/>
      <c r="T302" s="227"/>
      <c r="U302" s="227"/>
      <c r="V302" s="227"/>
      <c r="W302" s="227"/>
      <c r="X302" s="227"/>
      <c r="Y302" s="227"/>
      <c r="Z302" s="228"/>
      <c r="AA302" s="485"/>
      <c r="AB302" s="227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7"/>
      <c r="G303" s="227"/>
      <c r="H303" s="227"/>
      <c r="I303" s="227"/>
      <c r="J303" s="486"/>
      <c r="K303" s="226"/>
      <c r="L303" s="227"/>
      <c r="M303" s="227"/>
      <c r="N303" s="227"/>
      <c r="O303" s="227"/>
      <c r="P303" s="227"/>
      <c r="Q303" s="227"/>
      <c r="R303" s="227"/>
      <c r="S303" s="227"/>
      <c r="T303" s="227"/>
      <c r="U303" s="227"/>
      <c r="V303" s="227"/>
      <c r="W303" s="227"/>
      <c r="X303" s="227"/>
      <c r="Y303" s="227"/>
      <c r="Z303" s="228"/>
      <c r="AA303" s="485"/>
      <c r="AB303" s="227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7"/>
      <c r="G304" s="227"/>
      <c r="H304" s="227"/>
      <c r="I304" s="227"/>
      <c r="J304" s="486"/>
      <c r="K304" s="226"/>
      <c r="L304" s="227"/>
      <c r="M304" s="227"/>
      <c r="N304" s="227"/>
      <c r="O304" s="227"/>
      <c r="P304" s="227"/>
      <c r="Q304" s="227"/>
      <c r="R304" s="227"/>
      <c r="S304" s="227"/>
      <c r="T304" s="227"/>
      <c r="U304" s="227"/>
      <c r="V304" s="227"/>
      <c r="W304" s="227"/>
      <c r="X304" s="227"/>
      <c r="Y304" s="227"/>
      <c r="Z304" s="228"/>
      <c r="AA304" s="485"/>
      <c r="AB304" s="227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7"/>
      <c r="G305" s="227"/>
      <c r="H305" s="227"/>
      <c r="I305" s="227"/>
      <c r="J305" s="486"/>
      <c r="K305" s="226"/>
      <c r="L305" s="227"/>
      <c r="M305" s="227"/>
      <c r="N305" s="227"/>
      <c r="O305" s="227"/>
      <c r="P305" s="227"/>
      <c r="Q305" s="227"/>
      <c r="R305" s="227"/>
      <c r="S305" s="227"/>
      <c r="T305" s="227"/>
      <c r="U305" s="227"/>
      <c r="V305" s="227"/>
      <c r="W305" s="227"/>
      <c r="X305" s="227"/>
      <c r="Y305" s="227"/>
      <c r="Z305" s="228"/>
      <c r="AA305" s="485"/>
      <c r="AB305" s="227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7"/>
      <c r="G306" s="227"/>
      <c r="H306" s="227"/>
      <c r="I306" s="227"/>
      <c r="J306" s="486"/>
      <c r="K306" s="226"/>
      <c r="L306" s="227"/>
      <c r="M306" s="227"/>
      <c r="N306" s="227"/>
      <c r="O306" s="227"/>
      <c r="P306" s="227"/>
      <c r="Q306" s="227"/>
      <c r="R306" s="227"/>
      <c r="S306" s="227"/>
      <c r="T306" s="227"/>
      <c r="U306" s="227"/>
      <c r="V306" s="227"/>
      <c r="W306" s="227"/>
      <c r="X306" s="227"/>
      <c r="Y306" s="227"/>
      <c r="Z306" s="228"/>
      <c r="AA306" s="485"/>
      <c r="AB306" s="227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7"/>
      <c r="G307" s="227"/>
      <c r="H307" s="227"/>
      <c r="I307" s="227"/>
      <c r="J307" s="486"/>
      <c r="K307" s="226"/>
      <c r="L307" s="227"/>
      <c r="M307" s="227"/>
      <c r="N307" s="227"/>
      <c r="O307" s="227"/>
      <c r="P307" s="227"/>
      <c r="Q307" s="227"/>
      <c r="R307" s="227"/>
      <c r="S307" s="227"/>
      <c r="T307" s="227"/>
      <c r="U307" s="227"/>
      <c r="V307" s="227"/>
      <c r="W307" s="227"/>
      <c r="X307" s="227"/>
      <c r="Y307" s="227"/>
      <c r="Z307" s="228"/>
      <c r="AA307" s="485"/>
      <c r="AB307" s="227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7"/>
      <c r="G308" s="227"/>
      <c r="H308" s="227"/>
      <c r="I308" s="227"/>
      <c r="J308" s="486"/>
      <c r="K308" s="226"/>
      <c r="L308" s="227"/>
      <c r="M308" s="227"/>
      <c r="N308" s="227"/>
      <c r="O308" s="227"/>
      <c r="P308" s="227"/>
      <c r="Q308" s="227"/>
      <c r="R308" s="227"/>
      <c r="S308" s="227"/>
      <c r="T308" s="227"/>
      <c r="U308" s="227"/>
      <c r="V308" s="227"/>
      <c r="W308" s="227"/>
      <c r="X308" s="227"/>
      <c r="Y308" s="227"/>
      <c r="Z308" s="228"/>
      <c r="AA308" s="485"/>
      <c r="AB308" s="227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7"/>
      <c r="G309" s="227"/>
      <c r="H309" s="227"/>
      <c r="I309" s="227"/>
      <c r="J309" s="486"/>
      <c r="K309" s="226"/>
      <c r="L309" s="227"/>
      <c r="M309" s="227"/>
      <c r="N309" s="227"/>
      <c r="O309" s="227"/>
      <c r="P309" s="227"/>
      <c r="Q309" s="227"/>
      <c r="R309" s="227"/>
      <c r="S309" s="227"/>
      <c r="T309" s="227"/>
      <c r="U309" s="227"/>
      <c r="V309" s="227"/>
      <c r="W309" s="227"/>
      <c r="X309" s="227"/>
      <c r="Y309" s="227"/>
      <c r="Z309" s="228"/>
      <c r="AA309" s="485"/>
      <c r="AB309" s="227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7"/>
      <c r="G310" s="227"/>
      <c r="H310" s="227"/>
      <c r="I310" s="227"/>
      <c r="J310" s="486"/>
      <c r="K310" s="226"/>
      <c r="L310" s="227"/>
      <c r="M310" s="227"/>
      <c r="N310" s="227"/>
      <c r="O310" s="227"/>
      <c r="P310" s="227"/>
      <c r="Q310" s="227"/>
      <c r="R310" s="227"/>
      <c r="S310" s="227"/>
      <c r="T310" s="227"/>
      <c r="U310" s="227"/>
      <c r="V310" s="227"/>
      <c r="W310" s="227"/>
      <c r="X310" s="227"/>
      <c r="Y310" s="227"/>
      <c r="Z310" s="228"/>
      <c r="AA310" s="485"/>
      <c r="AB310" s="227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7"/>
      <c r="G311" s="227"/>
      <c r="H311" s="227"/>
      <c r="I311" s="227"/>
      <c r="J311" s="486"/>
      <c r="K311" s="226"/>
      <c r="L311" s="227"/>
      <c r="M311" s="227"/>
      <c r="N311" s="227"/>
      <c r="O311" s="227"/>
      <c r="P311" s="227"/>
      <c r="Q311" s="227"/>
      <c r="R311" s="227"/>
      <c r="S311" s="227"/>
      <c r="T311" s="227"/>
      <c r="U311" s="227"/>
      <c r="V311" s="227"/>
      <c r="W311" s="227"/>
      <c r="X311" s="227"/>
      <c r="Y311" s="227"/>
      <c r="Z311" s="228"/>
      <c r="AA311" s="485"/>
      <c r="AB311" s="227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7"/>
      <c r="G312" s="227"/>
      <c r="H312" s="227"/>
      <c r="I312" s="227"/>
      <c r="J312" s="486"/>
      <c r="K312" s="226"/>
      <c r="L312" s="227"/>
      <c r="M312" s="227"/>
      <c r="N312" s="227"/>
      <c r="O312" s="227"/>
      <c r="P312" s="227"/>
      <c r="Q312" s="227"/>
      <c r="R312" s="227"/>
      <c r="S312" s="227"/>
      <c r="T312" s="227"/>
      <c r="U312" s="227"/>
      <c r="V312" s="227"/>
      <c r="W312" s="227"/>
      <c r="X312" s="227"/>
      <c r="Y312" s="227"/>
      <c r="Z312" s="228"/>
      <c r="AA312" s="485"/>
      <c r="AB312" s="227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7"/>
      <c r="G313" s="227"/>
      <c r="H313" s="227"/>
      <c r="I313" s="227"/>
      <c r="J313" s="486"/>
      <c r="K313" s="226"/>
      <c r="L313" s="227"/>
      <c r="M313" s="227"/>
      <c r="N313" s="227"/>
      <c r="O313" s="227"/>
      <c r="P313" s="227"/>
      <c r="Q313" s="227"/>
      <c r="R313" s="227"/>
      <c r="S313" s="227"/>
      <c r="T313" s="227"/>
      <c r="U313" s="227"/>
      <c r="V313" s="227"/>
      <c r="W313" s="227"/>
      <c r="X313" s="227"/>
      <c r="Y313" s="227"/>
      <c r="Z313" s="228"/>
      <c r="AA313" s="485"/>
      <c r="AB313" s="227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7"/>
      <c r="G314" s="227"/>
      <c r="H314" s="227"/>
      <c r="I314" s="227"/>
      <c r="J314" s="486"/>
      <c r="K314" s="226"/>
      <c r="L314" s="227"/>
      <c r="M314" s="227"/>
      <c r="N314" s="227"/>
      <c r="O314" s="227"/>
      <c r="P314" s="227"/>
      <c r="Q314" s="227"/>
      <c r="R314" s="227"/>
      <c r="S314" s="227"/>
      <c r="T314" s="227"/>
      <c r="U314" s="227"/>
      <c r="V314" s="227"/>
      <c r="W314" s="227"/>
      <c r="X314" s="227"/>
      <c r="Y314" s="227"/>
      <c r="Z314" s="228"/>
      <c r="AA314" s="485"/>
      <c r="AB314" s="227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7"/>
      <c r="G315" s="227"/>
      <c r="H315" s="227"/>
      <c r="I315" s="227"/>
      <c r="J315" s="486"/>
      <c r="K315" s="226"/>
      <c r="L315" s="227"/>
      <c r="M315" s="227"/>
      <c r="N315" s="227"/>
      <c r="O315" s="227"/>
      <c r="P315" s="227"/>
      <c r="Q315" s="227"/>
      <c r="R315" s="227"/>
      <c r="S315" s="227"/>
      <c r="T315" s="227"/>
      <c r="U315" s="227"/>
      <c r="V315" s="227"/>
      <c r="W315" s="227"/>
      <c r="X315" s="227"/>
      <c r="Y315" s="227"/>
      <c r="Z315" s="228"/>
      <c r="AA315" s="485"/>
      <c r="AB315" s="227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7"/>
      <c r="G316" s="227"/>
      <c r="H316" s="227"/>
      <c r="I316" s="227"/>
      <c r="J316" s="486"/>
      <c r="K316" s="226"/>
      <c r="L316" s="227"/>
      <c r="M316" s="227"/>
      <c r="N316" s="227"/>
      <c r="O316" s="227"/>
      <c r="P316" s="227"/>
      <c r="Q316" s="227"/>
      <c r="R316" s="227"/>
      <c r="S316" s="227"/>
      <c r="T316" s="227"/>
      <c r="U316" s="227"/>
      <c r="V316" s="227"/>
      <c r="W316" s="227"/>
      <c r="X316" s="227"/>
      <c r="Y316" s="227"/>
      <c r="Z316" s="228"/>
      <c r="AA316" s="485"/>
      <c r="AB316" s="227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7"/>
      <c r="G317" s="227"/>
      <c r="H317" s="227"/>
      <c r="I317" s="227"/>
      <c r="J317" s="486"/>
      <c r="K317" s="226"/>
      <c r="L317" s="227"/>
      <c r="M317" s="227"/>
      <c r="N317" s="227"/>
      <c r="O317" s="227"/>
      <c r="P317" s="227"/>
      <c r="Q317" s="227"/>
      <c r="R317" s="227"/>
      <c r="S317" s="227"/>
      <c r="T317" s="227"/>
      <c r="U317" s="227"/>
      <c r="V317" s="227"/>
      <c r="W317" s="227"/>
      <c r="X317" s="227"/>
      <c r="Y317" s="227"/>
      <c r="Z317" s="228"/>
      <c r="AA317" s="485"/>
      <c r="AB317" s="227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7"/>
      <c r="G318" s="227"/>
      <c r="H318" s="227"/>
      <c r="I318" s="227"/>
      <c r="J318" s="486"/>
      <c r="K318" s="226"/>
      <c r="L318" s="227"/>
      <c r="M318" s="227"/>
      <c r="N318" s="227"/>
      <c r="O318" s="227"/>
      <c r="P318" s="227"/>
      <c r="Q318" s="227"/>
      <c r="R318" s="227"/>
      <c r="S318" s="227"/>
      <c r="T318" s="227"/>
      <c r="U318" s="227"/>
      <c r="V318" s="227"/>
      <c r="W318" s="227"/>
      <c r="X318" s="227"/>
      <c r="Y318" s="227"/>
      <c r="Z318" s="228"/>
      <c r="AA318" s="485"/>
      <c r="AB318" s="227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7"/>
      <c r="G319" s="227"/>
      <c r="H319" s="227"/>
      <c r="I319" s="227"/>
      <c r="J319" s="486"/>
      <c r="K319" s="226"/>
      <c r="L319" s="227"/>
      <c r="M319" s="227"/>
      <c r="N319" s="227"/>
      <c r="O319" s="227"/>
      <c r="P319" s="227"/>
      <c r="Q319" s="227"/>
      <c r="R319" s="227"/>
      <c r="S319" s="227"/>
      <c r="T319" s="227"/>
      <c r="U319" s="227"/>
      <c r="V319" s="227"/>
      <c r="W319" s="227"/>
      <c r="X319" s="227"/>
      <c r="Y319" s="227"/>
      <c r="Z319" s="228"/>
      <c r="AA319" s="485"/>
      <c r="AB319" s="227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7"/>
      <c r="G320" s="227"/>
      <c r="H320" s="227"/>
      <c r="I320" s="227"/>
      <c r="J320" s="486"/>
      <c r="K320" s="226"/>
      <c r="L320" s="227"/>
      <c r="M320" s="227"/>
      <c r="N320" s="227"/>
      <c r="O320" s="227"/>
      <c r="P320" s="227"/>
      <c r="Q320" s="227"/>
      <c r="R320" s="227"/>
      <c r="S320" s="227"/>
      <c r="T320" s="227"/>
      <c r="U320" s="227"/>
      <c r="V320" s="227"/>
      <c r="W320" s="227"/>
      <c r="X320" s="227"/>
      <c r="Y320" s="227"/>
      <c r="Z320" s="228"/>
      <c r="AA320" s="485"/>
      <c r="AB320" s="227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7"/>
      <c r="G321" s="227"/>
      <c r="H321" s="227"/>
      <c r="I321" s="227"/>
      <c r="J321" s="486"/>
      <c r="K321" s="226"/>
      <c r="L321" s="227"/>
      <c r="M321" s="227"/>
      <c r="N321" s="227"/>
      <c r="O321" s="227"/>
      <c r="P321" s="227"/>
      <c r="Q321" s="227"/>
      <c r="R321" s="227"/>
      <c r="S321" s="227"/>
      <c r="T321" s="227"/>
      <c r="U321" s="227"/>
      <c r="V321" s="227"/>
      <c r="W321" s="227"/>
      <c r="X321" s="227"/>
      <c r="Y321" s="227"/>
      <c r="Z321" s="228"/>
      <c r="AA321" s="485"/>
      <c r="AB321" s="227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7"/>
      <c r="G322" s="227"/>
      <c r="H322" s="227"/>
      <c r="I322" s="227"/>
      <c r="J322" s="486"/>
      <c r="K322" s="226"/>
      <c r="L322" s="227"/>
      <c r="M322" s="227"/>
      <c r="N322" s="227"/>
      <c r="O322" s="227"/>
      <c r="P322" s="227"/>
      <c r="Q322" s="227"/>
      <c r="R322" s="227"/>
      <c r="S322" s="227"/>
      <c r="T322" s="227"/>
      <c r="U322" s="227"/>
      <c r="V322" s="227"/>
      <c r="W322" s="227"/>
      <c r="X322" s="227"/>
      <c r="Y322" s="227"/>
      <c r="Z322" s="228"/>
      <c r="AA322" s="485"/>
      <c r="AB322" s="227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7"/>
      <c r="G323" s="227"/>
      <c r="H323" s="227"/>
      <c r="I323" s="227"/>
      <c r="J323" s="486"/>
      <c r="K323" s="226"/>
      <c r="L323" s="227"/>
      <c r="M323" s="227"/>
      <c r="N323" s="227"/>
      <c r="O323" s="227"/>
      <c r="P323" s="227"/>
      <c r="Q323" s="227"/>
      <c r="R323" s="227"/>
      <c r="S323" s="227"/>
      <c r="T323" s="227"/>
      <c r="U323" s="227"/>
      <c r="V323" s="227"/>
      <c r="W323" s="227"/>
      <c r="X323" s="227"/>
      <c r="Y323" s="227"/>
      <c r="Z323" s="228"/>
      <c r="AA323" s="485"/>
      <c r="AB323" s="227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7"/>
      <c r="G324" s="227"/>
      <c r="H324" s="227"/>
      <c r="I324" s="227"/>
      <c r="J324" s="486"/>
      <c r="K324" s="226"/>
      <c r="L324" s="227"/>
      <c r="M324" s="227"/>
      <c r="N324" s="227"/>
      <c r="O324" s="227"/>
      <c r="P324" s="227"/>
      <c r="Q324" s="227"/>
      <c r="R324" s="227"/>
      <c r="S324" s="227"/>
      <c r="T324" s="227"/>
      <c r="U324" s="227"/>
      <c r="V324" s="227"/>
      <c r="W324" s="227"/>
      <c r="X324" s="227"/>
      <c r="Y324" s="227"/>
      <c r="Z324" s="228"/>
      <c r="AA324" s="485"/>
      <c r="AB324" s="227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7"/>
      <c r="G325" s="227"/>
      <c r="H325" s="227"/>
      <c r="I325" s="227"/>
      <c r="J325" s="486"/>
      <c r="K325" s="226"/>
      <c r="L325" s="227"/>
      <c r="M325" s="227"/>
      <c r="N325" s="227"/>
      <c r="O325" s="227"/>
      <c r="P325" s="227"/>
      <c r="Q325" s="227"/>
      <c r="R325" s="227"/>
      <c r="S325" s="227"/>
      <c r="T325" s="227"/>
      <c r="U325" s="227"/>
      <c r="V325" s="227"/>
      <c r="W325" s="227"/>
      <c r="X325" s="227"/>
      <c r="Y325" s="227"/>
      <c r="Z325" s="228"/>
      <c r="AA325" s="485"/>
      <c r="AB325" s="227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7"/>
      <c r="G326" s="227"/>
      <c r="H326" s="227"/>
      <c r="I326" s="227"/>
      <c r="J326" s="486"/>
      <c r="K326" s="226"/>
      <c r="L326" s="227"/>
      <c r="M326" s="227"/>
      <c r="N326" s="227"/>
      <c r="O326" s="227"/>
      <c r="P326" s="227"/>
      <c r="Q326" s="227"/>
      <c r="R326" s="227"/>
      <c r="S326" s="227"/>
      <c r="T326" s="227"/>
      <c r="U326" s="227"/>
      <c r="V326" s="227"/>
      <c r="W326" s="227"/>
      <c r="X326" s="227"/>
      <c r="Y326" s="227"/>
      <c r="Z326" s="228"/>
      <c r="AA326" s="485"/>
      <c r="AB326" s="227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7"/>
      <c r="G327" s="227"/>
      <c r="H327" s="227"/>
      <c r="I327" s="227"/>
      <c r="J327" s="486"/>
      <c r="K327" s="226"/>
      <c r="L327" s="227"/>
      <c r="M327" s="227"/>
      <c r="N327" s="227"/>
      <c r="O327" s="227"/>
      <c r="P327" s="227"/>
      <c r="Q327" s="227"/>
      <c r="R327" s="227"/>
      <c r="S327" s="227"/>
      <c r="T327" s="227"/>
      <c r="U327" s="227"/>
      <c r="V327" s="227"/>
      <c r="W327" s="227"/>
      <c r="X327" s="227"/>
      <c r="Y327" s="227"/>
      <c r="Z327" s="228"/>
      <c r="AA327" s="485"/>
      <c r="AB327" s="227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7"/>
      <c r="G328" s="227"/>
      <c r="H328" s="227"/>
      <c r="I328" s="227"/>
      <c r="J328" s="486"/>
      <c r="K328" s="226"/>
      <c r="L328" s="227"/>
      <c r="M328" s="227"/>
      <c r="N328" s="227"/>
      <c r="O328" s="227"/>
      <c r="P328" s="227"/>
      <c r="Q328" s="227"/>
      <c r="R328" s="227"/>
      <c r="S328" s="227"/>
      <c r="T328" s="227"/>
      <c r="U328" s="227"/>
      <c r="V328" s="227"/>
      <c r="W328" s="227"/>
      <c r="X328" s="227"/>
      <c r="Y328" s="227"/>
      <c r="Z328" s="228"/>
      <c r="AA328" s="485"/>
      <c r="AB328" s="227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7"/>
      <c r="G329" s="227"/>
      <c r="H329" s="227"/>
      <c r="I329" s="227"/>
      <c r="J329" s="486"/>
      <c r="K329" s="226"/>
      <c r="L329" s="227"/>
      <c r="M329" s="227"/>
      <c r="N329" s="227"/>
      <c r="O329" s="227"/>
      <c r="P329" s="227"/>
      <c r="Q329" s="227"/>
      <c r="R329" s="227"/>
      <c r="S329" s="227"/>
      <c r="T329" s="227"/>
      <c r="U329" s="227"/>
      <c r="V329" s="227"/>
      <c r="W329" s="227"/>
      <c r="X329" s="227"/>
      <c r="Y329" s="227"/>
      <c r="Z329" s="228"/>
      <c r="AA329" s="485"/>
      <c r="AB329" s="227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7"/>
      <c r="G330" s="227"/>
      <c r="H330" s="227"/>
      <c r="I330" s="227"/>
      <c r="J330" s="486"/>
      <c r="K330" s="226"/>
      <c r="L330" s="227"/>
      <c r="M330" s="227"/>
      <c r="N330" s="227"/>
      <c r="O330" s="227"/>
      <c r="P330" s="227"/>
      <c r="Q330" s="227"/>
      <c r="R330" s="227"/>
      <c r="S330" s="227"/>
      <c r="T330" s="227"/>
      <c r="U330" s="227"/>
      <c r="V330" s="227"/>
      <c r="W330" s="227"/>
      <c r="X330" s="227"/>
      <c r="Y330" s="227"/>
      <c r="Z330" s="228"/>
      <c r="AA330" s="485"/>
      <c r="AB330" s="227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7"/>
      <c r="G331" s="227"/>
      <c r="H331" s="227"/>
      <c r="I331" s="227"/>
      <c r="J331" s="486"/>
      <c r="K331" s="226"/>
      <c r="L331" s="227"/>
      <c r="M331" s="227"/>
      <c r="N331" s="227"/>
      <c r="O331" s="227"/>
      <c r="P331" s="227"/>
      <c r="Q331" s="227"/>
      <c r="R331" s="227"/>
      <c r="S331" s="227"/>
      <c r="T331" s="227"/>
      <c r="U331" s="227"/>
      <c r="V331" s="227"/>
      <c r="W331" s="227"/>
      <c r="X331" s="227"/>
      <c r="Y331" s="227"/>
      <c r="Z331" s="228"/>
      <c r="AA331" s="485"/>
      <c r="AB331" s="227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7"/>
      <c r="G332" s="227"/>
      <c r="H332" s="227"/>
      <c r="I332" s="227"/>
      <c r="J332" s="486"/>
      <c r="K332" s="226"/>
      <c r="L332" s="227"/>
      <c r="M332" s="227"/>
      <c r="N332" s="227"/>
      <c r="O332" s="227"/>
      <c r="P332" s="227"/>
      <c r="Q332" s="227"/>
      <c r="R332" s="227"/>
      <c r="S332" s="227"/>
      <c r="T332" s="227"/>
      <c r="U332" s="227"/>
      <c r="V332" s="227"/>
      <c r="W332" s="227"/>
      <c r="X332" s="227"/>
      <c r="Y332" s="227"/>
      <c r="Z332" s="228"/>
      <c r="AA332" s="485"/>
      <c r="AB332" s="227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7"/>
      <c r="G333" s="227"/>
      <c r="H333" s="227"/>
      <c r="I333" s="227"/>
      <c r="J333" s="486"/>
      <c r="K333" s="226"/>
      <c r="L333" s="227"/>
      <c r="M333" s="227"/>
      <c r="N333" s="227"/>
      <c r="O333" s="227"/>
      <c r="P333" s="227"/>
      <c r="Q333" s="227"/>
      <c r="R333" s="227"/>
      <c r="S333" s="227"/>
      <c r="T333" s="227"/>
      <c r="U333" s="227"/>
      <c r="V333" s="227"/>
      <c r="W333" s="227"/>
      <c r="X333" s="227"/>
      <c r="Y333" s="227"/>
      <c r="Z333" s="228"/>
      <c r="AA333" s="485"/>
      <c r="AB333" s="227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7"/>
      <c r="G334" s="227"/>
      <c r="H334" s="227"/>
      <c r="I334" s="227"/>
      <c r="J334" s="486"/>
      <c r="K334" s="226"/>
      <c r="L334" s="227"/>
      <c r="M334" s="227"/>
      <c r="N334" s="227"/>
      <c r="O334" s="227"/>
      <c r="P334" s="227"/>
      <c r="Q334" s="227"/>
      <c r="R334" s="227"/>
      <c r="S334" s="227"/>
      <c r="T334" s="227"/>
      <c r="U334" s="227"/>
      <c r="V334" s="227"/>
      <c r="W334" s="227"/>
      <c r="X334" s="227"/>
      <c r="Y334" s="227"/>
      <c r="Z334" s="228"/>
      <c r="AA334" s="485"/>
      <c r="AB334" s="227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7"/>
      <c r="G335" s="227"/>
      <c r="H335" s="227"/>
      <c r="I335" s="227"/>
      <c r="J335" s="486"/>
      <c r="K335" s="226"/>
      <c r="L335" s="227"/>
      <c r="M335" s="227"/>
      <c r="N335" s="227"/>
      <c r="O335" s="227"/>
      <c r="P335" s="227"/>
      <c r="Q335" s="227"/>
      <c r="R335" s="227"/>
      <c r="S335" s="227"/>
      <c r="T335" s="227"/>
      <c r="U335" s="227"/>
      <c r="V335" s="227"/>
      <c r="W335" s="227"/>
      <c r="X335" s="227"/>
      <c r="Y335" s="227"/>
      <c r="Z335" s="228"/>
      <c r="AA335" s="485"/>
      <c r="AB335" s="227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7"/>
      <c r="G336" s="227"/>
      <c r="H336" s="227"/>
      <c r="I336" s="227"/>
      <c r="J336" s="486"/>
      <c r="K336" s="226"/>
      <c r="L336" s="227"/>
      <c r="M336" s="227"/>
      <c r="N336" s="227"/>
      <c r="O336" s="227"/>
      <c r="P336" s="227"/>
      <c r="Q336" s="227"/>
      <c r="R336" s="227"/>
      <c r="S336" s="227"/>
      <c r="T336" s="227"/>
      <c r="U336" s="227"/>
      <c r="V336" s="227"/>
      <c r="W336" s="227"/>
      <c r="X336" s="227"/>
      <c r="Y336" s="227"/>
      <c r="Z336" s="228"/>
      <c r="AA336" s="485"/>
      <c r="AB336" s="227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7"/>
      <c r="G337" s="227"/>
      <c r="H337" s="227"/>
      <c r="I337" s="227"/>
      <c r="J337" s="486"/>
      <c r="K337" s="226"/>
      <c r="L337" s="227"/>
      <c r="M337" s="227"/>
      <c r="N337" s="227"/>
      <c r="O337" s="227"/>
      <c r="P337" s="227"/>
      <c r="Q337" s="227"/>
      <c r="R337" s="227"/>
      <c r="S337" s="227"/>
      <c r="T337" s="227"/>
      <c r="U337" s="227"/>
      <c r="V337" s="227"/>
      <c r="W337" s="227"/>
      <c r="X337" s="227"/>
      <c r="Y337" s="227"/>
      <c r="Z337" s="228"/>
      <c r="AA337" s="485"/>
      <c r="AB337" s="227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7"/>
      <c r="G338" s="227"/>
      <c r="H338" s="227"/>
      <c r="I338" s="227"/>
      <c r="J338" s="486"/>
      <c r="K338" s="226"/>
      <c r="L338" s="227"/>
      <c r="M338" s="227"/>
      <c r="N338" s="227"/>
      <c r="O338" s="227"/>
      <c r="P338" s="227"/>
      <c r="Q338" s="227"/>
      <c r="R338" s="227"/>
      <c r="S338" s="227"/>
      <c r="T338" s="227"/>
      <c r="U338" s="227"/>
      <c r="V338" s="227"/>
      <c r="W338" s="227"/>
      <c r="X338" s="227"/>
      <c r="Y338" s="227"/>
      <c r="Z338" s="228"/>
      <c r="AA338" s="485"/>
      <c r="AB338" s="227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7"/>
      <c r="G339" s="227"/>
      <c r="H339" s="227"/>
      <c r="I339" s="227"/>
      <c r="J339" s="486"/>
      <c r="K339" s="226"/>
      <c r="L339" s="227"/>
      <c r="M339" s="227"/>
      <c r="N339" s="227"/>
      <c r="O339" s="227"/>
      <c r="P339" s="227"/>
      <c r="Q339" s="227"/>
      <c r="R339" s="227"/>
      <c r="S339" s="227"/>
      <c r="T339" s="227"/>
      <c r="U339" s="227"/>
      <c r="V339" s="227"/>
      <c r="W339" s="227"/>
      <c r="X339" s="227"/>
      <c r="Y339" s="227"/>
      <c r="Z339" s="228"/>
      <c r="AA339" s="485"/>
      <c r="AB339" s="227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7"/>
      <c r="G340" s="227"/>
      <c r="H340" s="227"/>
      <c r="I340" s="227"/>
      <c r="J340" s="486"/>
      <c r="K340" s="226"/>
      <c r="L340" s="227"/>
      <c r="M340" s="227"/>
      <c r="N340" s="227"/>
      <c r="O340" s="227"/>
      <c r="P340" s="227"/>
      <c r="Q340" s="227"/>
      <c r="R340" s="227"/>
      <c r="S340" s="227"/>
      <c r="T340" s="227"/>
      <c r="U340" s="227"/>
      <c r="V340" s="227"/>
      <c r="W340" s="227"/>
      <c r="X340" s="227"/>
      <c r="Y340" s="227"/>
      <c r="Z340" s="228"/>
      <c r="AA340" s="485"/>
      <c r="AB340" s="227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7"/>
      <c r="G341" s="227"/>
      <c r="H341" s="227"/>
      <c r="I341" s="227"/>
      <c r="J341" s="486"/>
      <c r="K341" s="226"/>
      <c r="L341" s="227"/>
      <c r="M341" s="227"/>
      <c r="N341" s="227"/>
      <c r="O341" s="227"/>
      <c r="P341" s="227"/>
      <c r="Q341" s="227"/>
      <c r="R341" s="227"/>
      <c r="S341" s="227"/>
      <c r="T341" s="227"/>
      <c r="U341" s="227"/>
      <c r="V341" s="227"/>
      <c r="W341" s="227"/>
      <c r="X341" s="227"/>
      <c r="Y341" s="227"/>
      <c r="Z341" s="228"/>
      <c r="AA341" s="485"/>
      <c r="AB341" s="227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7"/>
      <c r="G342" s="227"/>
      <c r="H342" s="227"/>
      <c r="I342" s="227"/>
      <c r="J342" s="486"/>
      <c r="K342" s="226"/>
      <c r="L342" s="227"/>
      <c r="M342" s="227"/>
      <c r="N342" s="227"/>
      <c r="O342" s="227"/>
      <c r="P342" s="227"/>
      <c r="Q342" s="227"/>
      <c r="R342" s="227"/>
      <c r="S342" s="227"/>
      <c r="T342" s="227"/>
      <c r="U342" s="227"/>
      <c r="V342" s="227"/>
      <c r="W342" s="227"/>
      <c r="X342" s="227"/>
      <c r="Y342" s="227"/>
      <c r="Z342" s="228"/>
      <c r="AA342" s="485"/>
      <c r="AB342" s="227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7"/>
      <c r="G343" s="227"/>
      <c r="H343" s="227"/>
      <c r="I343" s="227"/>
      <c r="J343" s="486"/>
      <c r="K343" s="226"/>
      <c r="L343" s="227"/>
      <c r="M343" s="227"/>
      <c r="N343" s="227"/>
      <c r="O343" s="227"/>
      <c r="P343" s="227"/>
      <c r="Q343" s="227"/>
      <c r="R343" s="227"/>
      <c r="S343" s="227"/>
      <c r="T343" s="227"/>
      <c r="U343" s="227"/>
      <c r="V343" s="227"/>
      <c r="W343" s="227"/>
      <c r="X343" s="227"/>
      <c r="Y343" s="227"/>
      <c r="Z343" s="228"/>
      <c r="AA343" s="485"/>
      <c r="AB343" s="227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7"/>
      <c r="G344" s="227"/>
      <c r="H344" s="227"/>
      <c r="I344" s="227"/>
      <c r="J344" s="486"/>
      <c r="K344" s="226"/>
      <c r="L344" s="227"/>
      <c r="M344" s="227"/>
      <c r="N344" s="227"/>
      <c r="O344" s="227"/>
      <c r="P344" s="227"/>
      <c r="Q344" s="227"/>
      <c r="R344" s="227"/>
      <c r="S344" s="227"/>
      <c r="T344" s="227"/>
      <c r="U344" s="227"/>
      <c r="V344" s="227"/>
      <c r="W344" s="227"/>
      <c r="X344" s="227"/>
      <c r="Y344" s="227"/>
      <c r="Z344" s="228"/>
      <c r="AA344" s="485"/>
      <c r="AB344" s="227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7"/>
      <c r="G345" s="227"/>
      <c r="H345" s="227"/>
      <c r="I345" s="227"/>
      <c r="J345" s="486"/>
      <c r="K345" s="226"/>
      <c r="L345" s="227"/>
      <c r="M345" s="227"/>
      <c r="N345" s="227"/>
      <c r="O345" s="227"/>
      <c r="P345" s="227"/>
      <c r="Q345" s="227"/>
      <c r="R345" s="227"/>
      <c r="S345" s="227"/>
      <c r="T345" s="227"/>
      <c r="U345" s="227"/>
      <c r="V345" s="227"/>
      <c r="W345" s="227"/>
      <c r="X345" s="227"/>
      <c r="Y345" s="227"/>
      <c r="Z345" s="228"/>
      <c r="AA345" s="485"/>
      <c r="AB345" s="227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7"/>
      <c r="G346" s="227"/>
      <c r="H346" s="227"/>
      <c r="I346" s="227"/>
      <c r="J346" s="486"/>
      <c r="K346" s="226"/>
      <c r="L346" s="227"/>
      <c r="M346" s="227"/>
      <c r="N346" s="227"/>
      <c r="O346" s="227"/>
      <c r="P346" s="227"/>
      <c r="Q346" s="227"/>
      <c r="R346" s="227"/>
      <c r="S346" s="227"/>
      <c r="T346" s="227"/>
      <c r="U346" s="227"/>
      <c r="V346" s="227"/>
      <c r="W346" s="227"/>
      <c r="X346" s="227"/>
      <c r="Y346" s="227"/>
      <c r="Z346" s="228"/>
      <c r="AA346" s="485"/>
      <c r="AB346" s="227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7"/>
      <c r="G347" s="227"/>
      <c r="H347" s="227"/>
      <c r="I347" s="227"/>
      <c r="J347" s="486"/>
      <c r="K347" s="226"/>
      <c r="L347" s="227"/>
      <c r="M347" s="227"/>
      <c r="N347" s="227"/>
      <c r="O347" s="227"/>
      <c r="P347" s="227"/>
      <c r="Q347" s="227"/>
      <c r="R347" s="227"/>
      <c r="S347" s="227"/>
      <c r="T347" s="227"/>
      <c r="U347" s="227"/>
      <c r="V347" s="227"/>
      <c r="W347" s="227"/>
      <c r="X347" s="227"/>
      <c r="Y347" s="227"/>
      <c r="Z347" s="228"/>
      <c r="AA347" s="485"/>
      <c r="AB347" s="227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7"/>
      <c r="G348" s="227"/>
      <c r="H348" s="227"/>
      <c r="I348" s="227"/>
      <c r="J348" s="486"/>
      <c r="K348" s="226"/>
      <c r="L348" s="227"/>
      <c r="M348" s="227"/>
      <c r="N348" s="227"/>
      <c r="O348" s="227"/>
      <c r="P348" s="227"/>
      <c r="Q348" s="227"/>
      <c r="R348" s="227"/>
      <c r="S348" s="227"/>
      <c r="T348" s="227"/>
      <c r="U348" s="227"/>
      <c r="V348" s="227"/>
      <c r="W348" s="227"/>
      <c r="X348" s="227"/>
      <c r="Y348" s="227"/>
      <c r="Z348" s="228"/>
      <c r="AA348" s="485"/>
      <c r="AB348" s="227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7"/>
      <c r="G349" s="227"/>
      <c r="H349" s="227"/>
      <c r="I349" s="227"/>
      <c r="J349" s="486"/>
      <c r="K349" s="226"/>
      <c r="L349" s="227"/>
      <c r="M349" s="227"/>
      <c r="N349" s="227"/>
      <c r="O349" s="227"/>
      <c r="P349" s="227"/>
      <c r="Q349" s="227"/>
      <c r="R349" s="227"/>
      <c r="S349" s="227"/>
      <c r="T349" s="227"/>
      <c r="U349" s="227"/>
      <c r="V349" s="227"/>
      <c r="W349" s="227"/>
      <c r="X349" s="227"/>
      <c r="Y349" s="227"/>
      <c r="Z349" s="228"/>
      <c r="AA349" s="485"/>
      <c r="AB349" s="227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7"/>
      <c r="G350" s="227"/>
      <c r="H350" s="227"/>
      <c r="I350" s="227"/>
      <c r="J350" s="486"/>
      <c r="K350" s="226"/>
      <c r="L350" s="227"/>
      <c r="M350" s="227"/>
      <c r="N350" s="227"/>
      <c r="O350" s="227"/>
      <c r="P350" s="227"/>
      <c r="Q350" s="227"/>
      <c r="R350" s="227"/>
      <c r="S350" s="227"/>
      <c r="T350" s="227"/>
      <c r="U350" s="227"/>
      <c r="V350" s="227"/>
      <c r="W350" s="227"/>
      <c r="X350" s="227"/>
      <c r="Y350" s="227"/>
      <c r="Z350" s="228"/>
      <c r="AA350" s="485"/>
      <c r="AB350" s="227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7"/>
      <c r="G351" s="227"/>
      <c r="H351" s="227"/>
      <c r="I351" s="227"/>
      <c r="J351" s="486"/>
      <c r="K351" s="226"/>
      <c r="L351" s="227"/>
      <c r="M351" s="227"/>
      <c r="N351" s="227"/>
      <c r="O351" s="227"/>
      <c r="P351" s="227"/>
      <c r="Q351" s="227"/>
      <c r="R351" s="227"/>
      <c r="S351" s="227"/>
      <c r="T351" s="227"/>
      <c r="U351" s="227"/>
      <c r="V351" s="227"/>
      <c r="W351" s="227"/>
      <c r="X351" s="227"/>
      <c r="Y351" s="227"/>
      <c r="Z351" s="228"/>
      <c r="AA351" s="485"/>
      <c r="AB351" s="227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7"/>
      <c r="G352" s="227"/>
      <c r="H352" s="227"/>
      <c r="I352" s="227"/>
      <c r="J352" s="486"/>
      <c r="K352" s="226"/>
      <c r="L352" s="227"/>
      <c r="M352" s="227"/>
      <c r="N352" s="227"/>
      <c r="O352" s="227"/>
      <c r="P352" s="227"/>
      <c r="Q352" s="227"/>
      <c r="R352" s="227"/>
      <c r="S352" s="227"/>
      <c r="T352" s="227"/>
      <c r="U352" s="227"/>
      <c r="V352" s="227"/>
      <c r="W352" s="227"/>
      <c r="X352" s="227"/>
      <c r="Y352" s="227"/>
      <c r="Z352" s="228"/>
      <c r="AA352" s="485"/>
      <c r="AB352" s="227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7"/>
      <c r="G353" s="227"/>
      <c r="H353" s="227"/>
      <c r="I353" s="227"/>
      <c r="J353" s="486"/>
      <c r="K353" s="226"/>
      <c r="L353" s="227"/>
      <c r="M353" s="227"/>
      <c r="N353" s="227"/>
      <c r="O353" s="227"/>
      <c r="P353" s="227"/>
      <c r="Q353" s="227"/>
      <c r="R353" s="227"/>
      <c r="S353" s="227"/>
      <c r="T353" s="227"/>
      <c r="U353" s="227"/>
      <c r="V353" s="227"/>
      <c r="W353" s="227"/>
      <c r="X353" s="227"/>
      <c r="Y353" s="227"/>
      <c r="Z353" s="228"/>
      <c r="AA353" s="485"/>
      <c r="AB353" s="227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7"/>
      <c r="G354" s="227"/>
      <c r="H354" s="227"/>
      <c r="I354" s="227"/>
      <c r="J354" s="486"/>
      <c r="K354" s="226"/>
      <c r="L354" s="227"/>
      <c r="M354" s="227"/>
      <c r="N354" s="227"/>
      <c r="O354" s="227"/>
      <c r="P354" s="227"/>
      <c r="Q354" s="227"/>
      <c r="R354" s="227"/>
      <c r="S354" s="227"/>
      <c r="T354" s="227"/>
      <c r="U354" s="227"/>
      <c r="V354" s="227"/>
      <c r="W354" s="227"/>
      <c r="X354" s="227"/>
      <c r="Y354" s="227"/>
      <c r="Z354" s="228"/>
      <c r="AA354" s="485"/>
      <c r="AB354" s="227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7"/>
      <c r="G355" s="227"/>
      <c r="H355" s="227"/>
      <c r="I355" s="227"/>
      <c r="J355" s="486"/>
      <c r="K355" s="226"/>
      <c r="L355" s="227"/>
      <c r="M355" s="227"/>
      <c r="N355" s="227"/>
      <c r="O355" s="227"/>
      <c r="P355" s="227"/>
      <c r="Q355" s="227"/>
      <c r="R355" s="227"/>
      <c r="S355" s="227"/>
      <c r="T355" s="227"/>
      <c r="U355" s="227"/>
      <c r="V355" s="227"/>
      <c r="W355" s="227"/>
      <c r="X355" s="227"/>
      <c r="Y355" s="227"/>
      <c r="Z355" s="228"/>
      <c r="AA355" s="485"/>
      <c r="AB355" s="227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7"/>
      <c r="G356" s="227"/>
      <c r="H356" s="227"/>
      <c r="I356" s="227"/>
      <c r="J356" s="486"/>
      <c r="K356" s="226"/>
      <c r="L356" s="227"/>
      <c r="M356" s="227"/>
      <c r="N356" s="227"/>
      <c r="O356" s="227"/>
      <c r="P356" s="227"/>
      <c r="Q356" s="227"/>
      <c r="R356" s="227"/>
      <c r="S356" s="227"/>
      <c r="T356" s="227"/>
      <c r="U356" s="227"/>
      <c r="V356" s="227"/>
      <c r="W356" s="227"/>
      <c r="X356" s="227"/>
      <c r="Y356" s="227"/>
      <c r="Z356" s="228"/>
      <c r="AA356" s="485"/>
      <c r="AB356" s="227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7"/>
      <c r="G357" s="227"/>
      <c r="H357" s="227"/>
      <c r="I357" s="227"/>
      <c r="J357" s="486"/>
      <c r="K357" s="226"/>
      <c r="L357" s="227"/>
      <c r="M357" s="227"/>
      <c r="N357" s="227"/>
      <c r="O357" s="227"/>
      <c r="P357" s="227"/>
      <c r="Q357" s="227"/>
      <c r="R357" s="227"/>
      <c r="S357" s="227"/>
      <c r="T357" s="227"/>
      <c r="U357" s="227"/>
      <c r="V357" s="227"/>
      <c r="W357" s="227"/>
      <c r="X357" s="227"/>
      <c r="Y357" s="227"/>
      <c r="Z357" s="228"/>
      <c r="AA357" s="485"/>
      <c r="AB357" s="227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7"/>
      <c r="G358" s="227"/>
      <c r="H358" s="227"/>
      <c r="I358" s="227"/>
      <c r="J358" s="486"/>
      <c r="K358" s="226"/>
      <c r="L358" s="227"/>
      <c r="M358" s="227"/>
      <c r="N358" s="227"/>
      <c r="O358" s="227"/>
      <c r="P358" s="227"/>
      <c r="Q358" s="227"/>
      <c r="R358" s="227"/>
      <c r="S358" s="227"/>
      <c r="T358" s="227"/>
      <c r="U358" s="227"/>
      <c r="V358" s="227"/>
      <c r="W358" s="227"/>
      <c r="X358" s="227"/>
      <c r="Y358" s="227"/>
      <c r="Z358" s="228"/>
      <c r="AA358" s="485"/>
      <c r="AB358" s="227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7"/>
      <c r="G359" s="227"/>
      <c r="H359" s="227"/>
      <c r="I359" s="227"/>
      <c r="J359" s="486"/>
      <c r="K359" s="226"/>
      <c r="L359" s="227"/>
      <c r="M359" s="227"/>
      <c r="N359" s="227"/>
      <c r="O359" s="227"/>
      <c r="P359" s="227"/>
      <c r="Q359" s="227"/>
      <c r="R359" s="227"/>
      <c r="S359" s="227"/>
      <c r="T359" s="227"/>
      <c r="U359" s="227"/>
      <c r="V359" s="227"/>
      <c r="W359" s="227"/>
      <c r="X359" s="227"/>
      <c r="Y359" s="227"/>
      <c r="Z359" s="228"/>
      <c r="AA359" s="485"/>
      <c r="AB359" s="227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7"/>
      <c r="G360" s="227"/>
      <c r="H360" s="227"/>
      <c r="I360" s="227"/>
      <c r="J360" s="486"/>
      <c r="K360" s="226"/>
      <c r="L360" s="227"/>
      <c r="M360" s="227"/>
      <c r="N360" s="227"/>
      <c r="O360" s="227"/>
      <c r="P360" s="227"/>
      <c r="Q360" s="227"/>
      <c r="R360" s="227"/>
      <c r="S360" s="227"/>
      <c r="T360" s="227"/>
      <c r="U360" s="227"/>
      <c r="V360" s="227"/>
      <c r="W360" s="227"/>
      <c r="X360" s="227"/>
      <c r="Y360" s="227"/>
      <c r="Z360" s="228"/>
      <c r="AA360" s="485"/>
      <c r="AB360" s="227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7"/>
      <c r="G361" s="227"/>
      <c r="H361" s="227"/>
      <c r="I361" s="227"/>
      <c r="J361" s="486"/>
      <c r="K361" s="226"/>
      <c r="L361" s="227"/>
      <c r="M361" s="227"/>
      <c r="N361" s="227"/>
      <c r="O361" s="227"/>
      <c r="P361" s="227"/>
      <c r="Q361" s="227"/>
      <c r="R361" s="227"/>
      <c r="S361" s="227"/>
      <c r="T361" s="227"/>
      <c r="U361" s="227"/>
      <c r="V361" s="227"/>
      <c r="W361" s="227"/>
      <c r="X361" s="227"/>
      <c r="Y361" s="227"/>
      <c r="Z361" s="228"/>
      <c r="AA361" s="485"/>
      <c r="AB361" s="227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7"/>
      <c r="G362" s="227"/>
      <c r="H362" s="227"/>
      <c r="I362" s="227"/>
      <c r="J362" s="486"/>
      <c r="K362" s="226"/>
      <c r="L362" s="227"/>
      <c r="M362" s="227"/>
      <c r="N362" s="227"/>
      <c r="O362" s="227"/>
      <c r="P362" s="227"/>
      <c r="Q362" s="227"/>
      <c r="R362" s="227"/>
      <c r="S362" s="227"/>
      <c r="T362" s="227"/>
      <c r="U362" s="227"/>
      <c r="V362" s="227"/>
      <c r="W362" s="227"/>
      <c r="X362" s="227"/>
      <c r="Y362" s="227"/>
      <c r="Z362" s="228"/>
      <c r="AA362" s="485"/>
      <c r="AB362" s="227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7"/>
      <c r="G363" s="227"/>
      <c r="H363" s="227"/>
      <c r="I363" s="227"/>
      <c r="J363" s="486"/>
      <c r="K363" s="226"/>
      <c r="L363" s="227"/>
      <c r="M363" s="227"/>
      <c r="N363" s="227"/>
      <c r="O363" s="227"/>
      <c r="P363" s="227"/>
      <c r="Q363" s="227"/>
      <c r="R363" s="227"/>
      <c r="S363" s="227"/>
      <c r="T363" s="227"/>
      <c r="U363" s="227"/>
      <c r="V363" s="227"/>
      <c r="W363" s="227"/>
      <c r="X363" s="227"/>
      <c r="Y363" s="227"/>
      <c r="Z363" s="228"/>
      <c r="AA363" s="485"/>
      <c r="AB363" s="227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7"/>
      <c r="G364" s="227"/>
      <c r="H364" s="227"/>
      <c r="I364" s="227"/>
      <c r="J364" s="486"/>
      <c r="K364" s="226"/>
      <c r="L364" s="227"/>
      <c r="M364" s="227"/>
      <c r="N364" s="227"/>
      <c r="O364" s="227"/>
      <c r="P364" s="227"/>
      <c r="Q364" s="227"/>
      <c r="R364" s="227"/>
      <c r="S364" s="227"/>
      <c r="T364" s="227"/>
      <c r="U364" s="227"/>
      <c r="V364" s="227"/>
      <c r="W364" s="227"/>
      <c r="X364" s="227"/>
      <c r="Y364" s="227"/>
      <c r="Z364" s="228"/>
      <c r="AA364" s="485"/>
      <c r="AB364" s="227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7"/>
      <c r="G365" s="227"/>
      <c r="H365" s="227"/>
      <c r="I365" s="227"/>
      <c r="J365" s="486"/>
      <c r="K365" s="226"/>
      <c r="L365" s="227"/>
      <c r="M365" s="227"/>
      <c r="N365" s="227"/>
      <c r="O365" s="227"/>
      <c r="P365" s="227"/>
      <c r="Q365" s="227"/>
      <c r="R365" s="227"/>
      <c r="S365" s="227"/>
      <c r="T365" s="227"/>
      <c r="U365" s="227"/>
      <c r="V365" s="227"/>
      <c r="W365" s="227"/>
      <c r="X365" s="227"/>
      <c r="Y365" s="227"/>
      <c r="Z365" s="228"/>
      <c r="AA365" s="485"/>
      <c r="AB365" s="227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7"/>
      <c r="G366" s="227"/>
      <c r="H366" s="227"/>
      <c r="I366" s="227"/>
      <c r="J366" s="486"/>
      <c r="K366" s="226"/>
      <c r="L366" s="227"/>
      <c r="M366" s="227"/>
      <c r="N366" s="227"/>
      <c r="O366" s="227"/>
      <c r="P366" s="227"/>
      <c r="Q366" s="227"/>
      <c r="R366" s="227"/>
      <c r="S366" s="227"/>
      <c r="T366" s="227"/>
      <c r="U366" s="227"/>
      <c r="V366" s="227"/>
      <c r="W366" s="227"/>
      <c r="X366" s="227"/>
      <c r="Y366" s="227"/>
      <c r="Z366" s="228"/>
      <c r="AA366" s="485"/>
      <c r="AB366" s="227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7"/>
      <c r="G367" s="227"/>
      <c r="H367" s="227"/>
      <c r="I367" s="227"/>
      <c r="J367" s="486"/>
      <c r="K367" s="226"/>
      <c r="L367" s="227"/>
      <c r="M367" s="227"/>
      <c r="N367" s="227"/>
      <c r="O367" s="227"/>
      <c r="P367" s="227"/>
      <c r="Q367" s="227"/>
      <c r="R367" s="227"/>
      <c r="S367" s="227"/>
      <c r="T367" s="227"/>
      <c r="U367" s="227"/>
      <c r="V367" s="227"/>
      <c r="W367" s="227"/>
      <c r="X367" s="227"/>
      <c r="Y367" s="227"/>
      <c r="Z367" s="228"/>
      <c r="AA367" s="485"/>
      <c r="AB367" s="227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7"/>
      <c r="G368" s="227"/>
      <c r="H368" s="227"/>
      <c r="I368" s="227"/>
      <c r="J368" s="486"/>
      <c r="K368" s="226"/>
      <c r="L368" s="227"/>
      <c r="M368" s="227"/>
      <c r="N368" s="227"/>
      <c r="O368" s="227"/>
      <c r="P368" s="227"/>
      <c r="Q368" s="227"/>
      <c r="R368" s="227"/>
      <c r="S368" s="227"/>
      <c r="T368" s="227"/>
      <c r="U368" s="227"/>
      <c r="V368" s="227"/>
      <c r="W368" s="227"/>
      <c r="X368" s="227"/>
      <c r="Y368" s="227"/>
      <c r="Z368" s="228"/>
      <c r="AA368" s="485"/>
      <c r="AB368" s="227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7"/>
      <c r="G369" s="227"/>
      <c r="H369" s="227"/>
      <c r="I369" s="227"/>
      <c r="J369" s="486"/>
      <c r="K369" s="226"/>
      <c r="L369" s="227"/>
      <c r="M369" s="227"/>
      <c r="N369" s="227"/>
      <c r="O369" s="227"/>
      <c r="P369" s="227"/>
      <c r="Q369" s="227"/>
      <c r="R369" s="227"/>
      <c r="S369" s="227"/>
      <c r="T369" s="227"/>
      <c r="U369" s="227"/>
      <c r="V369" s="227"/>
      <c r="W369" s="227"/>
      <c r="X369" s="227"/>
      <c r="Y369" s="227"/>
      <c r="Z369" s="228"/>
      <c r="AA369" s="485"/>
      <c r="AB369" s="227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7"/>
      <c r="G370" s="227"/>
      <c r="H370" s="227"/>
      <c r="I370" s="227"/>
      <c r="J370" s="486"/>
      <c r="K370" s="226"/>
      <c r="L370" s="227"/>
      <c r="M370" s="227"/>
      <c r="N370" s="227"/>
      <c r="O370" s="227"/>
      <c r="P370" s="227"/>
      <c r="Q370" s="227"/>
      <c r="R370" s="227"/>
      <c r="S370" s="227"/>
      <c r="T370" s="227"/>
      <c r="U370" s="227"/>
      <c r="V370" s="227"/>
      <c r="W370" s="227"/>
      <c r="X370" s="227"/>
      <c r="Y370" s="227"/>
      <c r="Z370" s="228"/>
      <c r="AA370" s="485"/>
      <c r="AB370" s="227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7"/>
      <c r="G371" s="227"/>
      <c r="H371" s="227"/>
      <c r="I371" s="227"/>
      <c r="J371" s="486"/>
      <c r="K371" s="226"/>
      <c r="L371" s="227"/>
      <c r="M371" s="227"/>
      <c r="N371" s="227"/>
      <c r="O371" s="227"/>
      <c r="P371" s="227"/>
      <c r="Q371" s="227"/>
      <c r="R371" s="227"/>
      <c r="S371" s="227"/>
      <c r="T371" s="227"/>
      <c r="U371" s="227"/>
      <c r="V371" s="227"/>
      <c r="W371" s="227"/>
      <c r="X371" s="227"/>
      <c r="Y371" s="227"/>
      <c r="Z371" s="228"/>
      <c r="AA371" s="485"/>
      <c r="AB371" s="227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7"/>
      <c r="G372" s="227"/>
      <c r="H372" s="227"/>
      <c r="I372" s="227"/>
      <c r="J372" s="486"/>
      <c r="K372" s="226"/>
      <c r="L372" s="227"/>
      <c r="M372" s="227"/>
      <c r="N372" s="227"/>
      <c r="O372" s="227"/>
      <c r="P372" s="227"/>
      <c r="Q372" s="227"/>
      <c r="R372" s="227"/>
      <c r="S372" s="227"/>
      <c r="T372" s="227"/>
      <c r="U372" s="227"/>
      <c r="V372" s="227"/>
      <c r="W372" s="227"/>
      <c r="X372" s="227"/>
      <c r="Y372" s="227"/>
      <c r="Z372" s="228"/>
      <c r="AA372" s="485"/>
      <c r="AB372" s="227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7"/>
      <c r="G373" s="227"/>
      <c r="H373" s="227"/>
      <c r="I373" s="227"/>
      <c r="J373" s="486"/>
      <c r="K373" s="226"/>
      <c r="L373" s="227"/>
      <c r="M373" s="227"/>
      <c r="N373" s="227"/>
      <c r="O373" s="227"/>
      <c r="P373" s="227"/>
      <c r="Q373" s="227"/>
      <c r="R373" s="227"/>
      <c r="S373" s="227"/>
      <c r="T373" s="227"/>
      <c r="U373" s="227"/>
      <c r="V373" s="227"/>
      <c r="W373" s="227"/>
      <c r="X373" s="227"/>
      <c r="Y373" s="227"/>
      <c r="Z373" s="228"/>
      <c r="AA373" s="485"/>
      <c r="AB373" s="227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7"/>
      <c r="G374" s="227"/>
      <c r="H374" s="227"/>
      <c r="I374" s="227"/>
      <c r="J374" s="486"/>
      <c r="K374" s="226"/>
      <c r="L374" s="227"/>
      <c r="M374" s="227"/>
      <c r="N374" s="227"/>
      <c r="O374" s="227"/>
      <c r="P374" s="227"/>
      <c r="Q374" s="227"/>
      <c r="R374" s="227"/>
      <c r="S374" s="227"/>
      <c r="T374" s="227"/>
      <c r="U374" s="227"/>
      <c r="V374" s="227"/>
      <c r="W374" s="227"/>
      <c r="X374" s="227"/>
      <c r="Y374" s="227"/>
      <c r="Z374" s="228"/>
      <c r="AA374" s="485"/>
      <c r="AB374" s="227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7"/>
      <c r="G375" s="227"/>
      <c r="H375" s="227"/>
      <c r="I375" s="227"/>
      <c r="J375" s="486"/>
      <c r="K375" s="226"/>
      <c r="L375" s="227"/>
      <c r="M375" s="227"/>
      <c r="N375" s="227"/>
      <c r="O375" s="227"/>
      <c r="P375" s="227"/>
      <c r="Q375" s="227"/>
      <c r="R375" s="227"/>
      <c r="S375" s="227"/>
      <c r="T375" s="227"/>
      <c r="U375" s="227"/>
      <c r="V375" s="227"/>
      <c r="W375" s="227"/>
      <c r="X375" s="227"/>
      <c r="Y375" s="227"/>
      <c r="Z375" s="228"/>
      <c r="AA375" s="485"/>
      <c r="AB375" s="227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7"/>
      <c r="G376" s="227"/>
      <c r="H376" s="227"/>
      <c r="I376" s="227"/>
      <c r="J376" s="486"/>
      <c r="K376" s="226"/>
      <c r="L376" s="227"/>
      <c r="M376" s="227"/>
      <c r="N376" s="227"/>
      <c r="O376" s="227"/>
      <c r="P376" s="227"/>
      <c r="Q376" s="227"/>
      <c r="R376" s="227"/>
      <c r="S376" s="227"/>
      <c r="T376" s="227"/>
      <c r="U376" s="227"/>
      <c r="V376" s="227"/>
      <c r="W376" s="227"/>
      <c r="X376" s="227"/>
      <c r="Y376" s="227"/>
      <c r="Z376" s="228"/>
      <c r="AA376" s="485"/>
      <c r="AB376" s="227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7"/>
      <c r="G377" s="227"/>
      <c r="H377" s="227"/>
      <c r="I377" s="227"/>
      <c r="J377" s="486"/>
      <c r="K377" s="226"/>
      <c r="L377" s="227"/>
      <c r="M377" s="227"/>
      <c r="N377" s="227"/>
      <c r="O377" s="227"/>
      <c r="P377" s="227"/>
      <c r="Q377" s="227"/>
      <c r="R377" s="227"/>
      <c r="S377" s="227"/>
      <c r="T377" s="227"/>
      <c r="U377" s="227"/>
      <c r="V377" s="227"/>
      <c r="W377" s="227"/>
      <c r="X377" s="227"/>
      <c r="Y377" s="227"/>
      <c r="Z377" s="228"/>
      <c r="AA377" s="485"/>
      <c r="AB377" s="227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7"/>
      <c r="G378" s="227"/>
      <c r="H378" s="227"/>
      <c r="I378" s="227"/>
      <c r="J378" s="486"/>
      <c r="K378" s="226"/>
      <c r="L378" s="227"/>
      <c r="M378" s="227"/>
      <c r="N378" s="227"/>
      <c r="O378" s="227"/>
      <c r="P378" s="227"/>
      <c r="Q378" s="227"/>
      <c r="R378" s="227"/>
      <c r="S378" s="227"/>
      <c r="T378" s="227"/>
      <c r="U378" s="227"/>
      <c r="V378" s="227"/>
      <c r="W378" s="227"/>
      <c r="X378" s="227"/>
      <c r="Y378" s="227"/>
      <c r="Z378" s="228"/>
      <c r="AA378" s="485"/>
      <c r="AB378" s="227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7"/>
      <c r="G379" s="227"/>
      <c r="H379" s="227"/>
      <c r="I379" s="227"/>
      <c r="J379" s="486"/>
      <c r="K379" s="226"/>
      <c r="L379" s="227"/>
      <c r="M379" s="227"/>
      <c r="N379" s="227"/>
      <c r="O379" s="227"/>
      <c r="P379" s="227"/>
      <c r="Q379" s="227"/>
      <c r="R379" s="227"/>
      <c r="S379" s="227"/>
      <c r="T379" s="227"/>
      <c r="U379" s="227"/>
      <c r="V379" s="227"/>
      <c r="W379" s="227"/>
      <c r="X379" s="227"/>
      <c r="Y379" s="227"/>
      <c r="Z379" s="228"/>
      <c r="AA379" s="485"/>
      <c r="AB379" s="227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7"/>
      <c r="G380" s="227"/>
      <c r="H380" s="227"/>
      <c r="I380" s="227"/>
      <c r="J380" s="486"/>
      <c r="K380" s="226"/>
      <c r="L380" s="227"/>
      <c r="M380" s="227"/>
      <c r="N380" s="227"/>
      <c r="O380" s="227"/>
      <c r="P380" s="227"/>
      <c r="Q380" s="227"/>
      <c r="R380" s="227"/>
      <c r="S380" s="227"/>
      <c r="T380" s="227"/>
      <c r="U380" s="227"/>
      <c r="V380" s="227"/>
      <c r="W380" s="227"/>
      <c r="X380" s="227"/>
      <c r="Y380" s="227"/>
      <c r="Z380" s="228"/>
      <c r="AA380" s="485"/>
      <c r="AB380" s="227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7"/>
      <c r="G381" s="227"/>
      <c r="H381" s="227"/>
      <c r="I381" s="227"/>
      <c r="J381" s="486"/>
      <c r="K381" s="226"/>
      <c r="L381" s="227"/>
      <c r="M381" s="227"/>
      <c r="N381" s="227"/>
      <c r="O381" s="227"/>
      <c r="P381" s="227"/>
      <c r="Q381" s="227"/>
      <c r="R381" s="227"/>
      <c r="S381" s="227"/>
      <c r="T381" s="227"/>
      <c r="U381" s="227"/>
      <c r="V381" s="227"/>
      <c r="W381" s="227"/>
      <c r="X381" s="227"/>
      <c r="Y381" s="227"/>
      <c r="Z381" s="228"/>
      <c r="AA381" s="485"/>
      <c r="AB381" s="227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7"/>
      <c r="G382" s="227"/>
      <c r="H382" s="227"/>
      <c r="I382" s="227"/>
      <c r="J382" s="486"/>
      <c r="K382" s="226"/>
      <c r="L382" s="227"/>
      <c r="M382" s="227"/>
      <c r="N382" s="227"/>
      <c r="O382" s="227"/>
      <c r="P382" s="227"/>
      <c r="Q382" s="227"/>
      <c r="R382" s="227"/>
      <c r="S382" s="227"/>
      <c r="T382" s="227"/>
      <c r="U382" s="227"/>
      <c r="V382" s="227"/>
      <c r="W382" s="227"/>
      <c r="X382" s="227"/>
      <c r="Y382" s="227"/>
      <c r="Z382" s="228"/>
      <c r="AA382" s="485"/>
      <c r="AB382" s="227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7"/>
      <c r="G383" s="227"/>
      <c r="H383" s="227"/>
      <c r="I383" s="227"/>
      <c r="J383" s="486"/>
      <c r="K383" s="226"/>
      <c r="L383" s="227"/>
      <c r="M383" s="227"/>
      <c r="N383" s="227"/>
      <c r="O383" s="227"/>
      <c r="P383" s="227"/>
      <c r="Q383" s="227"/>
      <c r="R383" s="227"/>
      <c r="S383" s="227"/>
      <c r="T383" s="227"/>
      <c r="U383" s="227"/>
      <c r="V383" s="227"/>
      <c r="W383" s="227"/>
      <c r="X383" s="227"/>
      <c r="Y383" s="227"/>
      <c r="Z383" s="228"/>
      <c r="AA383" s="485"/>
      <c r="AB383" s="227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7"/>
      <c r="G384" s="227"/>
      <c r="H384" s="227"/>
      <c r="I384" s="227"/>
      <c r="J384" s="486"/>
      <c r="K384" s="226"/>
      <c r="L384" s="227"/>
      <c r="M384" s="227"/>
      <c r="N384" s="227"/>
      <c r="O384" s="227"/>
      <c r="P384" s="227"/>
      <c r="Q384" s="227"/>
      <c r="R384" s="227"/>
      <c r="S384" s="227"/>
      <c r="T384" s="227"/>
      <c r="U384" s="227"/>
      <c r="V384" s="227"/>
      <c r="W384" s="227"/>
      <c r="X384" s="227"/>
      <c r="Y384" s="227"/>
      <c r="Z384" s="228"/>
      <c r="AA384" s="485"/>
      <c r="AB384" s="227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7"/>
      <c r="G385" s="227"/>
      <c r="H385" s="227"/>
      <c r="I385" s="227"/>
      <c r="J385" s="486"/>
      <c r="K385" s="226"/>
      <c r="L385" s="227"/>
      <c r="M385" s="227"/>
      <c r="N385" s="227"/>
      <c r="O385" s="227"/>
      <c r="P385" s="227"/>
      <c r="Q385" s="227"/>
      <c r="R385" s="227"/>
      <c r="S385" s="227"/>
      <c r="T385" s="227"/>
      <c r="U385" s="227"/>
      <c r="V385" s="227"/>
      <c r="W385" s="227"/>
      <c r="X385" s="227"/>
      <c r="Y385" s="227"/>
      <c r="Z385" s="228"/>
      <c r="AA385" s="485"/>
      <c r="AB385" s="227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7"/>
      <c r="G386" s="227"/>
      <c r="H386" s="227"/>
      <c r="I386" s="227"/>
      <c r="J386" s="486"/>
      <c r="K386" s="226"/>
      <c r="L386" s="227"/>
      <c r="M386" s="227"/>
      <c r="N386" s="227"/>
      <c r="O386" s="227"/>
      <c r="P386" s="227"/>
      <c r="Q386" s="227"/>
      <c r="R386" s="227"/>
      <c r="S386" s="227"/>
      <c r="T386" s="227"/>
      <c r="U386" s="227"/>
      <c r="V386" s="227"/>
      <c r="W386" s="227"/>
      <c r="X386" s="227"/>
      <c r="Y386" s="227"/>
      <c r="Z386" s="228"/>
      <c r="AA386" s="485"/>
      <c r="AB386" s="227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7"/>
      <c r="G387" s="227"/>
      <c r="H387" s="227"/>
      <c r="I387" s="227"/>
      <c r="J387" s="486"/>
      <c r="K387" s="226"/>
      <c r="L387" s="227"/>
      <c r="M387" s="227"/>
      <c r="N387" s="227"/>
      <c r="O387" s="227"/>
      <c r="P387" s="227"/>
      <c r="Q387" s="227"/>
      <c r="R387" s="227"/>
      <c r="S387" s="227"/>
      <c r="T387" s="227"/>
      <c r="U387" s="227"/>
      <c r="V387" s="227"/>
      <c r="W387" s="227"/>
      <c r="X387" s="227"/>
      <c r="Y387" s="227"/>
      <c r="Z387" s="228"/>
      <c r="AA387" s="485"/>
      <c r="AB387" s="227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7"/>
      <c r="G388" s="227"/>
      <c r="H388" s="227"/>
      <c r="I388" s="227"/>
      <c r="J388" s="486"/>
      <c r="K388" s="226"/>
      <c r="L388" s="227"/>
      <c r="M388" s="227"/>
      <c r="N388" s="227"/>
      <c r="O388" s="227"/>
      <c r="P388" s="227"/>
      <c r="Q388" s="227"/>
      <c r="R388" s="227"/>
      <c r="S388" s="227"/>
      <c r="T388" s="227"/>
      <c r="U388" s="227"/>
      <c r="V388" s="227"/>
      <c r="W388" s="227"/>
      <c r="X388" s="227"/>
      <c r="Y388" s="227"/>
      <c r="Z388" s="228"/>
      <c r="AA388" s="485"/>
      <c r="AB388" s="227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7"/>
      <c r="G389" s="227"/>
      <c r="H389" s="227"/>
      <c r="I389" s="227"/>
      <c r="J389" s="486"/>
      <c r="K389" s="226"/>
      <c r="L389" s="227"/>
      <c r="M389" s="227"/>
      <c r="N389" s="227"/>
      <c r="O389" s="227"/>
      <c r="P389" s="227"/>
      <c r="Q389" s="227"/>
      <c r="R389" s="227"/>
      <c r="S389" s="227"/>
      <c r="T389" s="227"/>
      <c r="U389" s="227"/>
      <c r="V389" s="227"/>
      <c r="W389" s="227"/>
      <c r="X389" s="227"/>
      <c r="Y389" s="227"/>
      <c r="Z389" s="228"/>
      <c r="AA389" s="485"/>
      <c r="AB389" s="227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7"/>
      <c r="G390" s="227"/>
      <c r="H390" s="227"/>
      <c r="I390" s="227"/>
      <c r="J390" s="486"/>
      <c r="K390" s="226"/>
      <c r="L390" s="227"/>
      <c r="M390" s="227"/>
      <c r="N390" s="227"/>
      <c r="O390" s="227"/>
      <c r="P390" s="227"/>
      <c r="Q390" s="227"/>
      <c r="R390" s="227"/>
      <c r="S390" s="227"/>
      <c r="T390" s="227"/>
      <c r="U390" s="227"/>
      <c r="V390" s="227"/>
      <c r="W390" s="227"/>
      <c r="X390" s="227"/>
      <c r="Y390" s="227"/>
      <c r="Z390" s="228"/>
      <c r="AA390" s="485"/>
      <c r="AB390" s="227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7"/>
      <c r="G391" s="227"/>
      <c r="H391" s="227"/>
      <c r="I391" s="227"/>
      <c r="J391" s="486"/>
      <c r="K391" s="226"/>
      <c r="L391" s="227"/>
      <c r="M391" s="227"/>
      <c r="N391" s="227"/>
      <c r="O391" s="227"/>
      <c r="P391" s="227"/>
      <c r="Q391" s="227"/>
      <c r="R391" s="227"/>
      <c r="S391" s="227"/>
      <c r="T391" s="227"/>
      <c r="U391" s="227"/>
      <c r="V391" s="227"/>
      <c r="W391" s="227"/>
      <c r="X391" s="227"/>
      <c r="Y391" s="227"/>
      <c r="Z391" s="228"/>
      <c r="AA391" s="485"/>
      <c r="AB391" s="227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7"/>
      <c r="G392" s="227"/>
      <c r="H392" s="227"/>
      <c r="I392" s="227"/>
      <c r="J392" s="486"/>
      <c r="K392" s="226"/>
      <c r="L392" s="227"/>
      <c r="M392" s="227"/>
      <c r="N392" s="227"/>
      <c r="O392" s="227"/>
      <c r="P392" s="227"/>
      <c r="Q392" s="227"/>
      <c r="R392" s="227"/>
      <c r="S392" s="227"/>
      <c r="T392" s="227"/>
      <c r="U392" s="227"/>
      <c r="V392" s="227"/>
      <c r="W392" s="227"/>
      <c r="X392" s="227"/>
      <c r="Y392" s="227"/>
      <c r="Z392" s="228"/>
      <c r="AA392" s="485"/>
      <c r="AB392" s="227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7"/>
      <c r="G393" s="227"/>
      <c r="H393" s="227"/>
      <c r="I393" s="227"/>
      <c r="J393" s="486"/>
      <c r="K393" s="226"/>
      <c r="L393" s="227"/>
      <c r="M393" s="227"/>
      <c r="N393" s="227"/>
      <c r="O393" s="227"/>
      <c r="P393" s="227"/>
      <c r="Q393" s="227"/>
      <c r="R393" s="227"/>
      <c r="S393" s="227"/>
      <c r="T393" s="227"/>
      <c r="U393" s="227"/>
      <c r="V393" s="227"/>
      <c r="W393" s="227"/>
      <c r="X393" s="227"/>
      <c r="Y393" s="227"/>
      <c r="Z393" s="228"/>
      <c r="AA393" s="485"/>
      <c r="AB393" s="227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7"/>
      <c r="G394" s="227"/>
      <c r="H394" s="227"/>
      <c r="I394" s="227"/>
      <c r="J394" s="486"/>
      <c r="K394" s="226"/>
      <c r="L394" s="227"/>
      <c r="M394" s="227"/>
      <c r="N394" s="227"/>
      <c r="O394" s="227"/>
      <c r="P394" s="227"/>
      <c r="Q394" s="227"/>
      <c r="R394" s="227"/>
      <c r="S394" s="227"/>
      <c r="T394" s="227"/>
      <c r="U394" s="227"/>
      <c r="V394" s="227"/>
      <c r="W394" s="227"/>
      <c r="X394" s="227"/>
      <c r="Y394" s="227"/>
      <c r="Z394" s="228"/>
      <c r="AA394" s="485"/>
      <c r="AB394" s="227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7"/>
      <c r="G395" s="227"/>
      <c r="H395" s="227"/>
      <c r="I395" s="227"/>
      <c r="J395" s="486"/>
      <c r="K395" s="226"/>
      <c r="L395" s="227"/>
      <c r="M395" s="227"/>
      <c r="N395" s="227"/>
      <c r="O395" s="227"/>
      <c r="P395" s="227"/>
      <c r="Q395" s="227"/>
      <c r="R395" s="227"/>
      <c r="S395" s="227"/>
      <c r="T395" s="227"/>
      <c r="U395" s="227"/>
      <c r="V395" s="227"/>
      <c r="W395" s="227"/>
      <c r="X395" s="227"/>
      <c r="Y395" s="227"/>
      <c r="Z395" s="228"/>
      <c r="AA395" s="485"/>
      <c r="AB395" s="227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7"/>
      <c r="G396" s="227"/>
      <c r="H396" s="227"/>
      <c r="I396" s="227"/>
      <c r="J396" s="486"/>
      <c r="K396" s="226"/>
      <c r="L396" s="227"/>
      <c r="M396" s="227"/>
      <c r="N396" s="227"/>
      <c r="O396" s="227"/>
      <c r="P396" s="227"/>
      <c r="Q396" s="227"/>
      <c r="R396" s="227"/>
      <c r="S396" s="227"/>
      <c r="T396" s="227"/>
      <c r="U396" s="227"/>
      <c r="V396" s="227"/>
      <c r="W396" s="227"/>
      <c r="X396" s="227"/>
      <c r="Y396" s="227"/>
      <c r="Z396" s="228"/>
      <c r="AA396" s="485"/>
      <c r="AB396" s="227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7"/>
      <c r="G397" s="227"/>
      <c r="H397" s="227"/>
      <c r="I397" s="227"/>
      <c r="J397" s="486"/>
      <c r="K397" s="226"/>
      <c r="L397" s="227"/>
      <c r="M397" s="227"/>
      <c r="N397" s="227"/>
      <c r="O397" s="227"/>
      <c r="P397" s="227"/>
      <c r="Q397" s="227"/>
      <c r="R397" s="227"/>
      <c r="S397" s="227"/>
      <c r="T397" s="227"/>
      <c r="U397" s="227"/>
      <c r="V397" s="227"/>
      <c r="W397" s="227"/>
      <c r="X397" s="227"/>
      <c r="Y397" s="227"/>
      <c r="Z397" s="228"/>
      <c r="AA397" s="485"/>
      <c r="AB397" s="227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7"/>
      <c r="G398" s="227"/>
      <c r="H398" s="227"/>
      <c r="I398" s="227"/>
      <c r="J398" s="486"/>
      <c r="K398" s="226"/>
      <c r="L398" s="227"/>
      <c r="M398" s="227"/>
      <c r="N398" s="227"/>
      <c r="O398" s="227"/>
      <c r="P398" s="227"/>
      <c r="Q398" s="227"/>
      <c r="R398" s="227"/>
      <c r="S398" s="227"/>
      <c r="T398" s="227"/>
      <c r="U398" s="227"/>
      <c r="V398" s="227"/>
      <c r="W398" s="227"/>
      <c r="X398" s="227"/>
      <c r="Y398" s="227"/>
      <c r="Z398" s="228"/>
      <c r="AA398" s="485"/>
      <c r="AB398" s="227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7"/>
      <c r="G399" s="227"/>
      <c r="H399" s="227"/>
      <c r="I399" s="227"/>
      <c r="J399" s="486"/>
      <c r="K399" s="226"/>
      <c r="L399" s="227"/>
      <c r="M399" s="227"/>
      <c r="N399" s="227"/>
      <c r="O399" s="227"/>
      <c r="P399" s="227"/>
      <c r="Q399" s="227"/>
      <c r="R399" s="227"/>
      <c r="S399" s="227"/>
      <c r="T399" s="227"/>
      <c r="U399" s="227"/>
      <c r="V399" s="227"/>
      <c r="W399" s="227"/>
      <c r="X399" s="227"/>
      <c r="Y399" s="227"/>
      <c r="Z399" s="228"/>
      <c r="AA399" s="485"/>
      <c r="AB399" s="227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7"/>
      <c r="G400" s="227"/>
      <c r="H400" s="227"/>
      <c r="I400" s="227"/>
      <c r="J400" s="486"/>
      <c r="K400" s="226"/>
      <c r="L400" s="227"/>
      <c r="M400" s="227"/>
      <c r="N400" s="227"/>
      <c r="O400" s="227"/>
      <c r="P400" s="227"/>
      <c r="Q400" s="227"/>
      <c r="R400" s="227"/>
      <c r="S400" s="227"/>
      <c r="T400" s="227"/>
      <c r="U400" s="227"/>
      <c r="V400" s="227"/>
      <c r="W400" s="227"/>
      <c r="X400" s="227"/>
      <c r="Y400" s="227"/>
      <c r="Z400" s="228"/>
      <c r="AA400" s="485"/>
      <c r="AB400" s="227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7"/>
      <c r="G401" s="227"/>
      <c r="H401" s="227"/>
      <c r="I401" s="227"/>
      <c r="J401" s="486"/>
      <c r="K401" s="226"/>
      <c r="L401" s="227"/>
      <c r="M401" s="227"/>
      <c r="N401" s="227"/>
      <c r="O401" s="227"/>
      <c r="P401" s="227"/>
      <c r="Q401" s="227"/>
      <c r="R401" s="227"/>
      <c r="S401" s="227"/>
      <c r="T401" s="227"/>
      <c r="U401" s="227"/>
      <c r="V401" s="227"/>
      <c r="W401" s="227"/>
      <c r="X401" s="227"/>
      <c r="Y401" s="227"/>
      <c r="Z401" s="228"/>
      <c r="AA401" s="485"/>
      <c r="AB401" s="227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7"/>
      <c r="G402" s="227"/>
      <c r="H402" s="227"/>
      <c r="I402" s="227"/>
      <c r="J402" s="486"/>
      <c r="K402" s="226"/>
      <c r="L402" s="227"/>
      <c r="M402" s="227"/>
      <c r="N402" s="227"/>
      <c r="O402" s="227"/>
      <c r="P402" s="227"/>
      <c r="Q402" s="227"/>
      <c r="R402" s="227"/>
      <c r="S402" s="227"/>
      <c r="T402" s="227"/>
      <c r="U402" s="227"/>
      <c r="V402" s="227"/>
      <c r="W402" s="227"/>
      <c r="X402" s="227"/>
      <c r="Y402" s="227"/>
      <c r="Z402" s="228"/>
      <c r="AA402" s="485"/>
      <c r="AB402" s="227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7"/>
      <c r="G403" s="227"/>
      <c r="H403" s="227"/>
      <c r="I403" s="227"/>
      <c r="J403" s="486"/>
      <c r="K403" s="226"/>
      <c r="L403" s="227"/>
      <c r="M403" s="227"/>
      <c r="N403" s="227"/>
      <c r="O403" s="227"/>
      <c r="P403" s="227"/>
      <c r="Q403" s="227"/>
      <c r="R403" s="227"/>
      <c r="S403" s="227"/>
      <c r="T403" s="227"/>
      <c r="U403" s="227"/>
      <c r="V403" s="227"/>
      <c r="W403" s="227"/>
      <c r="X403" s="227"/>
      <c r="Y403" s="227"/>
      <c r="Z403" s="228"/>
      <c r="AA403" s="485"/>
      <c r="AB403" s="227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7"/>
      <c r="G404" s="227"/>
      <c r="H404" s="227"/>
      <c r="I404" s="227"/>
      <c r="J404" s="486"/>
      <c r="K404" s="226"/>
      <c r="L404" s="227"/>
      <c r="M404" s="227"/>
      <c r="N404" s="227"/>
      <c r="O404" s="227"/>
      <c r="P404" s="227"/>
      <c r="Q404" s="227"/>
      <c r="R404" s="227"/>
      <c r="S404" s="227"/>
      <c r="T404" s="227"/>
      <c r="U404" s="227"/>
      <c r="V404" s="227"/>
      <c r="W404" s="227"/>
      <c r="X404" s="227"/>
      <c r="Y404" s="227"/>
      <c r="Z404" s="228"/>
      <c r="AA404" s="485"/>
      <c r="AB404" s="227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7"/>
      <c r="G405" s="227"/>
      <c r="H405" s="227"/>
      <c r="I405" s="227"/>
      <c r="J405" s="486"/>
      <c r="K405" s="226"/>
      <c r="L405" s="227"/>
      <c r="M405" s="227"/>
      <c r="N405" s="227"/>
      <c r="O405" s="227"/>
      <c r="P405" s="227"/>
      <c r="Q405" s="227"/>
      <c r="R405" s="227"/>
      <c r="S405" s="227"/>
      <c r="T405" s="227"/>
      <c r="U405" s="227"/>
      <c r="V405" s="227"/>
      <c r="W405" s="227"/>
      <c r="X405" s="227"/>
      <c r="Y405" s="227"/>
      <c r="Z405" s="228"/>
      <c r="AA405" s="485"/>
      <c r="AB405" s="227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7"/>
      <c r="G406" s="227"/>
      <c r="H406" s="227"/>
      <c r="I406" s="227"/>
      <c r="J406" s="486"/>
      <c r="K406" s="226"/>
      <c r="L406" s="227"/>
      <c r="M406" s="227"/>
      <c r="N406" s="227"/>
      <c r="O406" s="227"/>
      <c r="P406" s="227"/>
      <c r="Q406" s="227"/>
      <c r="R406" s="227"/>
      <c r="S406" s="227"/>
      <c r="T406" s="227"/>
      <c r="U406" s="227"/>
      <c r="V406" s="227"/>
      <c r="W406" s="227"/>
      <c r="X406" s="227"/>
      <c r="Y406" s="227"/>
      <c r="Z406" s="228"/>
      <c r="AA406" s="485"/>
      <c r="AB406" s="227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7"/>
      <c r="G407" s="227"/>
      <c r="H407" s="227"/>
      <c r="I407" s="227"/>
      <c r="J407" s="486"/>
      <c r="K407" s="226"/>
      <c r="L407" s="227"/>
      <c r="M407" s="227"/>
      <c r="N407" s="227"/>
      <c r="O407" s="227"/>
      <c r="P407" s="227"/>
      <c r="Q407" s="227"/>
      <c r="R407" s="227"/>
      <c r="S407" s="227"/>
      <c r="T407" s="227"/>
      <c r="U407" s="227"/>
      <c r="V407" s="227"/>
      <c r="W407" s="227"/>
      <c r="X407" s="227"/>
      <c r="Y407" s="227"/>
      <c r="Z407" s="228"/>
      <c r="AA407" s="485"/>
      <c r="AB407" s="227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7"/>
      <c r="G408" s="227"/>
      <c r="H408" s="227"/>
      <c r="I408" s="227"/>
      <c r="J408" s="486"/>
      <c r="K408" s="226"/>
      <c r="L408" s="227"/>
      <c r="M408" s="227"/>
      <c r="N408" s="227"/>
      <c r="O408" s="227"/>
      <c r="P408" s="227"/>
      <c r="Q408" s="227"/>
      <c r="R408" s="227"/>
      <c r="S408" s="227"/>
      <c r="T408" s="227"/>
      <c r="U408" s="227"/>
      <c r="V408" s="227"/>
      <c r="W408" s="227"/>
      <c r="X408" s="227"/>
      <c r="Y408" s="227"/>
      <c r="Z408" s="228"/>
      <c r="AA408" s="485"/>
      <c r="AB408" s="227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7"/>
      <c r="G409" s="227"/>
      <c r="H409" s="227"/>
      <c r="I409" s="227"/>
      <c r="J409" s="486"/>
      <c r="K409" s="226"/>
      <c r="L409" s="227"/>
      <c r="M409" s="227"/>
      <c r="N409" s="227"/>
      <c r="O409" s="227"/>
      <c r="P409" s="227"/>
      <c r="Q409" s="227"/>
      <c r="R409" s="227"/>
      <c r="S409" s="227"/>
      <c r="T409" s="227"/>
      <c r="U409" s="227"/>
      <c r="V409" s="227"/>
      <c r="W409" s="227"/>
      <c r="X409" s="227"/>
      <c r="Y409" s="227"/>
      <c r="Z409" s="228"/>
      <c r="AA409" s="485"/>
      <c r="AB409" s="227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7"/>
      <c r="G410" s="227"/>
      <c r="H410" s="227"/>
      <c r="I410" s="227"/>
      <c r="J410" s="486"/>
      <c r="K410" s="226"/>
      <c r="L410" s="227"/>
      <c r="M410" s="227"/>
      <c r="N410" s="227"/>
      <c r="O410" s="227"/>
      <c r="P410" s="227"/>
      <c r="Q410" s="227"/>
      <c r="R410" s="227"/>
      <c r="S410" s="227"/>
      <c r="T410" s="227"/>
      <c r="U410" s="227"/>
      <c r="V410" s="227"/>
      <c r="W410" s="227"/>
      <c r="X410" s="227"/>
      <c r="Y410" s="227"/>
      <c r="Z410" s="228"/>
      <c r="AA410" s="485"/>
      <c r="AB410" s="227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7"/>
      <c r="G411" s="227"/>
      <c r="H411" s="227"/>
      <c r="I411" s="227"/>
      <c r="J411" s="486"/>
      <c r="K411" s="226"/>
      <c r="L411" s="227"/>
      <c r="M411" s="227"/>
      <c r="N411" s="227"/>
      <c r="O411" s="227"/>
      <c r="P411" s="227"/>
      <c r="Q411" s="227"/>
      <c r="R411" s="227"/>
      <c r="S411" s="227"/>
      <c r="T411" s="227"/>
      <c r="U411" s="227"/>
      <c r="V411" s="227"/>
      <c r="W411" s="227"/>
      <c r="X411" s="227"/>
      <c r="Y411" s="227"/>
      <c r="Z411" s="228"/>
      <c r="AA411" s="485"/>
      <c r="AB411" s="227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7"/>
      <c r="G412" s="227"/>
      <c r="H412" s="227"/>
      <c r="I412" s="227"/>
      <c r="J412" s="486"/>
      <c r="K412" s="226"/>
      <c r="L412" s="227"/>
      <c r="M412" s="227"/>
      <c r="N412" s="227"/>
      <c r="O412" s="227"/>
      <c r="P412" s="227"/>
      <c r="Q412" s="227"/>
      <c r="R412" s="227"/>
      <c r="S412" s="227"/>
      <c r="T412" s="227"/>
      <c r="U412" s="227"/>
      <c r="V412" s="227"/>
      <c r="W412" s="227"/>
      <c r="X412" s="227"/>
      <c r="Y412" s="227"/>
      <c r="Z412" s="228"/>
      <c r="AA412" s="485"/>
      <c r="AB412" s="227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7"/>
      <c r="G413" s="227"/>
      <c r="H413" s="227"/>
      <c r="I413" s="227"/>
      <c r="J413" s="486"/>
      <c r="K413" s="226"/>
      <c r="L413" s="227"/>
      <c r="M413" s="227"/>
      <c r="N413" s="227"/>
      <c r="O413" s="227"/>
      <c r="P413" s="227"/>
      <c r="Q413" s="227"/>
      <c r="R413" s="227"/>
      <c r="S413" s="227"/>
      <c r="T413" s="227"/>
      <c r="U413" s="227"/>
      <c r="V413" s="227"/>
      <c r="W413" s="227"/>
      <c r="X413" s="227"/>
      <c r="Y413" s="227"/>
      <c r="Z413" s="228"/>
      <c r="AA413" s="485"/>
      <c r="AB413" s="227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7"/>
      <c r="G414" s="227"/>
      <c r="H414" s="227"/>
      <c r="I414" s="227"/>
      <c r="J414" s="486"/>
      <c r="K414" s="226"/>
      <c r="L414" s="227"/>
      <c r="M414" s="227"/>
      <c r="N414" s="227"/>
      <c r="O414" s="227"/>
      <c r="P414" s="227"/>
      <c r="Q414" s="227"/>
      <c r="R414" s="227"/>
      <c r="S414" s="227"/>
      <c r="T414" s="227"/>
      <c r="U414" s="227"/>
      <c r="V414" s="227"/>
      <c r="W414" s="227"/>
      <c r="X414" s="227"/>
      <c r="Y414" s="227"/>
      <c r="Z414" s="228"/>
      <c r="AA414" s="485"/>
      <c r="AB414" s="227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7"/>
      <c r="G415" s="227"/>
      <c r="H415" s="227"/>
      <c r="I415" s="227"/>
      <c r="J415" s="486"/>
      <c r="K415" s="226"/>
      <c r="L415" s="227"/>
      <c r="M415" s="227"/>
      <c r="N415" s="227"/>
      <c r="O415" s="227"/>
      <c r="P415" s="227"/>
      <c r="Q415" s="227"/>
      <c r="R415" s="227"/>
      <c r="S415" s="227"/>
      <c r="T415" s="227"/>
      <c r="U415" s="227"/>
      <c r="V415" s="227"/>
      <c r="W415" s="227"/>
      <c r="X415" s="227"/>
      <c r="Y415" s="227"/>
      <c r="Z415" s="228"/>
      <c r="AA415" s="485"/>
      <c r="AB415" s="227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7"/>
      <c r="G416" s="227"/>
      <c r="H416" s="227"/>
      <c r="I416" s="227"/>
      <c r="J416" s="486"/>
      <c r="K416" s="226"/>
      <c r="L416" s="227"/>
      <c r="M416" s="227"/>
      <c r="N416" s="227"/>
      <c r="O416" s="227"/>
      <c r="P416" s="227"/>
      <c r="Q416" s="227"/>
      <c r="R416" s="227"/>
      <c r="S416" s="227"/>
      <c r="T416" s="227"/>
      <c r="U416" s="227"/>
      <c r="V416" s="227"/>
      <c r="W416" s="227"/>
      <c r="X416" s="227"/>
      <c r="Y416" s="227"/>
      <c r="Z416" s="228"/>
      <c r="AA416" s="485"/>
      <c r="AB416" s="227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7"/>
      <c r="G417" s="227"/>
      <c r="H417" s="227"/>
      <c r="I417" s="227"/>
      <c r="J417" s="486"/>
      <c r="K417" s="226"/>
      <c r="L417" s="227"/>
      <c r="M417" s="227"/>
      <c r="N417" s="227"/>
      <c r="O417" s="227"/>
      <c r="P417" s="227"/>
      <c r="Q417" s="227"/>
      <c r="R417" s="227"/>
      <c r="S417" s="227"/>
      <c r="T417" s="227"/>
      <c r="U417" s="227"/>
      <c r="V417" s="227"/>
      <c r="W417" s="227"/>
      <c r="X417" s="227"/>
      <c r="Y417" s="227"/>
      <c r="Z417" s="228"/>
      <c r="AA417" s="485"/>
      <c r="AB417" s="227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7"/>
      <c r="G418" s="227"/>
      <c r="H418" s="227"/>
      <c r="I418" s="227"/>
      <c r="J418" s="486"/>
      <c r="K418" s="226"/>
      <c r="L418" s="227"/>
      <c r="M418" s="227"/>
      <c r="N418" s="227"/>
      <c r="O418" s="227"/>
      <c r="P418" s="227"/>
      <c r="Q418" s="227"/>
      <c r="R418" s="227"/>
      <c r="S418" s="227"/>
      <c r="T418" s="227"/>
      <c r="U418" s="227"/>
      <c r="V418" s="227"/>
      <c r="W418" s="227"/>
      <c r="X418" s="227"/>
      <c r="Y418" s="227"/>
      <c r="Z418" s="228"/>
      <c r="AA418" s="485"/>
      <c r="AB418" s="227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7"/>
      <c r="G419" s="227"/>
      <c r="H419" s="227"/>
      <c r="I419" s="227"/>
      <c r="J419" s="486"/>
      <c r="K419" s="226"/>
      <c r="L419" s="227"/>
      <c r="M419" s="227"/>
      <c r="N419" s="227"/>
      <c r="O419" s="227"/>
      <c r="P419" s="227"/>
      <c r="Q419" s="227"/>
      <c r="R419" s="227"/>
      <c r="S419" s="227"/>
      <c r="T419" s="227"/>
      <c r="U419" s="227"/>
      <c r="V419" s="227"/>
      <c r="W419" s="227"/>
      <c r="X419" s="227"/>
      <c r="Y419" s="227"/>
      <c r="Z419" s="228"/>
      <c r="AA419" s="485"/>
      <c r="AB419" s="227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7"/>
      <c r="G420" s="227"/>
      <c r="H420" s="227"/>
      <c r="I420" s="227"/>
      <c r="J420" s="486"/>
      <c r="K420" s="226"/>
      <c r="L420" s="227"/>
      <c r="M420" s="227"/>
      <c r="N420" s="227"/>
      <c r="O420" s="227"/>
      <c r="P420" s="227"/>
      <c r="Q420" s="227"/>
      <c r="R420" s="227"/>
      <c r="S420" s="227"/>
      <c r="T420" s="227"/>
      <c r="U420" s="227"/>
      <c r="V420" s="227"/>
      <c r="W420" s="227"/>
      <c r="X420" s="227"/>
      <c r="Y420" s="227"/>
      <c r="Z420" s="228"/>
      <c r="AA420" s="485"/>
      <c r="AB420" s="227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7"/>
      <c r="G421" s="227"/>
      <c r="H421" s="227"/>
      <c r="I421" s="227"/>
      <c r="J421" s="486"/>
      <c r="K421" s="226"/>
      <c r="L421" s="227"/>
      <c r="M421" s="227"/>
      <c r="N421" s="227"/>
      <c r="O421" s="227"/>
      <c r="P421" s="227"/>
      <c r="Q421" s="227"/>
      <c r="R421" s="227"/>
      <c r="S421" s="227"/>
      <c r="T421" s="227"/>
      <c r="U421" s="227"/>
      <c r="V421" s="227"/>
      <c r="W421" s="227"/>
      <c r="X421" s="227"/>
      <c r="Y421" s="227"/>
      <c r="Z421" s="228"/>
      <c r="AA421" s="485"/>
      <c r="AB421" s="227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7"/>
      <c r="G422" s="227"/>
      <c r="H422" s="227"/>
      <c r="I422" s="227"/>
      <c r="J422" s="486"/>
      <c r="K422" s="226"/>
      <c r="L422" s="227"/>
      <c r="M422" s="227"/>
      <c r="N422" s="227"/>
      <c r="O422" s="227"/>
      <c r="P422" s="227"/>
      <c r="Q422" s="227"/>
      <c r="R422" s="227"/>
      <c r="S422" s="227"/>
      <c r="T422" s="227"/>
      <c r="U422" s="227"/>
      <c r="V422" s="227"/>
      <c r="W422" s="227"/>
      <c r="X422" s="227"/>
      <c r="Y422" s="227"/>
      <c r="Z422" s="228"/>
      <c r="AA422" s="485"/>
      <c r="AB422" s="227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7"/>
      <c r="G423" s="227"/>
      <c r="H423" s="227"/>
      <c r="I423" s="227"/>
      <c r="J423" s="486"/>
      <c r="K423" s="226"/>
      <c r="L423" s="227"/>
      <c r="M423" s="227"/>
      <c r="N423" s="227"/>
      <c r="O423" s="227"/>
      <c r="P423" s="227"/>
      <c r="Q423" s="227"/>
      <c r="R423" s="227"/>
      <c r="S423" s="227"/>
      <c r="T423" s="227"/>
      <c r="U423" s="227"/>
      <c r="V423" s="227"/>
      <c r="W423" s="227"/>
      <c r="X423" s="227"/>
      <c r="Y423" s="227"/>
      <c r="Z423" s="228"/>
      <c r="AA423" s="485"/>
      <c r="AB423" s="227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7"/>
      <c r="G424" s="227"/>
      <c r="H424" s="227"/>
      <c r="I424" s="227"/>
      <c r="J424" s="486"/>
      <c r="K424" s="226"/>
      <c r="L424" s="227"/>
      <c r="M424" s="227"/>
      <c r="N424" s="227"/>
      <c r="O424" s="227"/>
      <c r="P424" s="227"/>
      <c r="Q424" s="227"/>
      <c r="R424" s="227"/>
      <c r="S424" s="227"/>
      <c r="T424" s="227"/>
      <c r="U424" s="227"/>
      <c r="V424" s="227"/>
      <c r="W424" s="227"/>
      <c r="X424" s="227"/>
      <c r="Y424" s="227"/>
      <c r="Z424" s="228"/>
      <c r="AA424" s="485"/>
      <c r="AB424" s="227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7"/>
      <c r="G425" s="227"/>
      <c r="H425" s="227"/>
      <c r="I425" s="227"/>
      <c r="J425" s="486"/>
      <c r="K425" s="226"/>
      <c r="L425" s="227"/>
      <c r="M425" s="227"/>
      <c r="N425" s="227"/>
      <c r="O425" s="227"/>
      <c r="P425" s="227"/>
      <c r="Q425" s="227"/>
      <c r="R425" s="227"/>
      <c r="S425" s="227"/>
      <c r="T425" s="227"/>
      <c r="U425" s="227"/>
      <c r="V425" s="227"/>
      <c r="W425" s="227"/>
      <c r="X425" s="227"/>
      <c r="Y425" s="227"/>
      <c r="Z425" s="228"/>
      <c r="AA425" s="485"/>
      <c r="AB425" s="227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7"/>
      <c r="G426" s="227"/>
      <c r="H426" s="227"/>
      <c r="I426" s="227"/>
      <c r="J426" s="486"/>
      <c r="K426" s="226"/>
      <c r="L426" s="227"/>
      <c r="M426" s="227"/>
      <c r="N426" s="227"/>
      <c r="O426" s="227"/>
      <c r="P426" s="227"/>
      <c r="Q426" s="227"/>
      <c r="R426" s="227"/>
      <c r="S426" s="227"/>
      <c r="T426" s="227"/>
      <c r="U426" s="227"/>
      <c r="V426" s="227"/>
      <c r="W426" s="227"/>
      <c r="X426" s="227"/>
      <c r="Y426" s="227"/>
      <c r="Z426" s="228"/>
      <c r="AA426" s="485"/>
      <c r="AB426" s="227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7"/>
      <c r="G427" s="227"/>
      <c r="H427" s="227"/>
      <c r="I427" s="227"/>
      <c r="J427" s="486"/>
      <c r="K427" s="226"/>
      <c r="L427" s="227"/>
      <c r="M427" s="227"/>
      <c r="N427" s="227"/>
      <c r="O427" s="227"/>
      <c r="P427" s="227"/>
      <c r="Q427" s="227"/>
      <c r="R427" s="227"/>
      <c r="S427" s="227"/>
      <c r="T427" s="227"/>
      <c r="U427" s="227"/>
      <c r="V427" s="227"/>
      <c r="W427" s="227"/>
      <c r="X427" s="227"/>
      <c r="Y427" s="227"/>
      <c r="Z427" s="228"/>
      <c r="AA427" s="485"/>
      <c r="AB427" s="227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7"/>
      <c r="G428" s="227"/>
      <c r="H428" s="227"/>
      <c r="I428" s="227"/>
      <c r="J428" s="486"/>
      <c r="K428" s="226"/>
      <c r="L428" s="227"/>
      <c r="M428" s="227"/>
      <c r="N428" s="227"/>
      <c r="O428" s="227"/>
      <c r="P428" s="227"/>
      <c r="Q428" s="227"/>
      <c r="R428" s="227"/>
      <c r="S428" s="227"/>
      <c r="T428" s="227"/>
      <c r="U428" s="227"/>
      <c r="V428" s="227"/>
      <c r="W428" s="227"/>
      <c r="X428" s="227"/>
      <c r="Y428" s="227"/>
      <c r="Z428" s="228"/>
      <c r="AA428" s="485"/>
      <c r="AB428" s="227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7"/>
      <c r="G429" s="227"/>
      <c r="H429" s="227"/>
      <c r="I429" s="227"/>
      <c r="J429" s="486"/>
      <c r="K429" s="226"/>
      <c r="L429" s="227"/>
      <c r="M429" s="227"/>
      <c r="N429" s="227"/>
      <c r="O429" s="227"/>
      <c r="P429" s="227"/>
      <c r="Q429" s="227"/>
      <c r="R429" s="227"/>
      <c r="S429" s="227"/>
      <c r="T429" s="227"/>
      <c r="U429" s="227"/>
      <c r="V429" s="227"/>
      <c r="W429" s="227"/>
      <c r="X429" s="227"/>
      <c r="Y429" s="227"/>
      <c r="Z429" s="228"/>
      <c r="AA429" s="485"/>
      <c r="AB429" s="227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7"/>
      <c r="G430" s="227"/>
      <c r="H430" s="227"/>
      <c r="I430" s="227"/>
      <c r="J430" s="486"/>
      <c r="K430" s="226"/>
      <c r="L430" s="227"/>
      <c r="M430" s="227"/>
      <c r="N430" s="227"/>
      <c r="O430" s="227"/>
      <c r="P430" s="227"/>
      <c r="Q430" s="227"/>
      <c r="R430" s="227"/>
      <c r="S430" s="227"/>
      <c r="T430" s="227"/>
      <c r="U430" s="227"/>
      <c r="V430" s="227"/>
      <c r="W430" s="227"/>
      <c r="X430" s="227"/>
      <c r="Y430" s="227"/>
      <c r="Z430" s="228"/>
      <c r="AA430" s="485"/>
      <c r="AB430" s="227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7"/>
      <c r="G431" s="227"/>
      <c r="H431" s="227"/>
      <c r="I431" s="227"/>
      <c r="J431" s="486"/>
      <c r="K431" s="226"/>
      <c r="L431" s="227"/>
      <c r="M431" s="227"/>
      <c r="N431" s="227"/>
      <c r="O431" s="227"/>
      <c r="P431" s="227"/>
      <c r="Q431" s="227"/>
      <c r="R431" s="227"/>
      <c r="S431" s="227"/>
      <c r="T431" s="227"/>
      <c r="U431" s="227"/>
      <c r="V431" s="227"/>
      <c r="W431" s="227"/>
      <c r="X431" s="227"/>
      <c r="Y431" s="227"/>
      <c r="Z431" s="228"/>
      <c r="AA431" s="485"/>
      <c r="AB431" s="227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7"/>
      <c r="G432" s="227"/>
      <c r="H432" s="227"/>
      <c r="I432" s="227"/>
      <c r="J432" s="486"/>
      <c r="K432" s="226"/>
      <c r="L432" s="227"/>
      <c r="M432" s="227"/>
      <c r="N432" s="227"/>
      <c r="O432" s="227"/>
      <c r="P432" s="227"/>
      <c r="Q432" s="227"/>
      <c r="R432" s="227"/>
      <c r="S432" s="227"/>
      <c r="T432" s="227"/>
      <c r="U432" s="227"/>
      <c r="V432" s="227"/>
      <c r="W432" s="227"/>
      <c r="X432" s="227"/>
      <c r="Y432" s="227"/>
      <c r="Z432" s="228"/>
      <c r="AA432" s="485"/>
      <c r="AB432" s="227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7"/>
      <c r="G433" s="227"/>
      <c r="H433" s="227"/>
      <c r="I433" s="227"/>
      <c r="J433" s="486"/>
      <c r="K433" s="226"/>
      <c r="L433" s="227"/>
      <c r="M433" s="227"/>
      <c r="N433" s="227"/>
      <c r="O433" s="227"/>
      <c r="P433" s="227"/>
      <c r="Q433" s="227"/>
      <c r="R433" s="227"/>
      <c r="S433" s="227"/>
      <c r="T433" s="227"/>
      <c r="U433" s="227"/>
      <c r="V433" s="227"/>
      <c r="W433" s="227"/>
      <c r="X433" s="227"/>
      <c r="Y433" s="227"/>
      <c r="Z433" s="228"/>
      <c r="AA433" s="485"/>
      <c r="AB433" s="227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7"/>
      <c r="G434" s="227"/>
      <c r="H434" s="227"/>
      <c r="I434" s="227"/>
      <c r="J434" s="486"/>
      <c r="K434" s="226"/>
      <c r="L434" s="227"/>
      <c r="M434" s="227"/>
      <c r="N434" s="227"/>
      <c r="O434" s="227"/>
      <c r="P434" s="227"/>
      <c r="Q434" s="227"/>
      <c r="R434" s="227"/>
      <c r="S434" s="227"/>
      <c r="T434" s="227"/>
      <c r="U434" s="227"/>
      <c r="V434" s="227"/>
      <c r="W434" s="227"/>
      <c r="X434" s="227"/>
      <c r="Y434" s="227"/>
      <c r="Z434" s="228"/>
      <c r="AA434" s="485"/>
      <c r="AB434" s="227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7"/>
      <c r="G435" s="227"/>
      <c r="H435" s="227"/>
      <c r="I435" s="227"/>
      <c r="J435" s="486"/>
      <c r="K435" s="226"/>
      <c r="L435" s="227"/>
      <c r="M435" s="227"/>
      <c r="N435" s="227"/>
      <c r="O435" s="227"/>
      <c r="P435" s="227"/>
      <c r="Q435" s="227"/>
      <c r="R435" s="227"/>
      <c r="S435" s="227"/>
      <c r="T435" s="227"/>
      <c r="U435" s="227"/>
      <c r="V435" s="227"/>
      <c r="W435" s="227"/>
      <c r="X435" s="227"/>
      <c r="Y435" s="227"/>
      <c r="Z435" s="228"/>
      <c r="AA435" s="485"/>
      <c r="AB435" s="227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7"/>
      <c r="G436" s="227"/>
      <c r="H436" s="227"/>
      <c r="I436" s="227"/>
      <c r="J436" s="486"/>
      <c r="K436" s="226"/>
      <c r="L436" s="227"/>
      <c r="M436" s="227"/>
      <c r="N436" s="227"/>
      <c r="O436" s="227"/>
      <c r="P436" s="227"/>
      <c r="Q436" s="227"/>
      <c r="R436" s="227"/>
      <c r="S436" s="227"/>
      <c r="T436" s="227"/>
      <c r="U436" s="227"/>
      <c r="V436" s="227"/>
      <c r="W436" s="227"/>
      <c r="X436" s="227"/>
      <c r="Y436" s="227"/>
      <c r="Z436" s="228"/>
      <c r="AA436" s="485"/>
      <c r="AB436" s="227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7"/>
      <c r="G437" s="227"/>
      <c r="H437" s="227"/>
      <c r="I437" s="227"/>
      <c r="J437" s="486"/>
      <c r="K437" s="226"/>
      <c r="L437" s="227"/>
      <c r="M437" s="227"/>
      <c r="N437" s="227"/>
      <c r="O437" s="227"/>
      <c r="P437" s="227"/>
      <c r="Q437" s="227"/>
      <c r="R437" s="227"/>
      <c r="S437" s="227"/>
      <c r="T437" s="227"/>
      <c r="U437" s="227"/>
      <c r="V437" s="227"/>
      <c r="W437" s="227"/>
      <c r="X437" s="227"/>
      <c r="Y437" s="227"/>
      <c r="Z437" s="228"/>
      <c r="AA437" s="485"/>
      <c r="AB437" s="227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7"/>
      <c r="G438" s="227"/>
      <c r="H438" s="227"/>
      <c r="I438" s="227"/>
      <c r="J438" s="486"/>
      <c r="K438" s="226"/>
      <c r="L438" s="227"/>
      <c r="M438" s="227"/>
      <c r="N438" s="227"/>
      <c r="O438" s="227"/>
      <c r="P438" s="227"/>
      <c r="Q438" s="227"/>
      <c r="R438" s="227"/>
      <c r="S438" s="227"/>
      <c r="T438" s="227"/>
      <c r="U438" s="227"/>
      <c r="V438" s="227"/>
      <c r="W438" s="227"/>
      <c r="X438" s="227"/>
      <c r="Y438" s="227"/>
      <c r="Z438" s="228"/>
      <c r="AA438" s="485"/>
      <c r="AB438" s="227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7"/>
      <c r="G439" s="227"/>
      <c r="H439" s="227"/>
      <c r="I439" s="227"/>
      <c r="J439" s="486"/>
      <c r="K439" s="226"/>
      <c r="L439" s="227"/>
      <c r="M439" s="227"/>
      <c r="N439" s="227"/>
      <c r="O439" s="227"/>
      <c r="P439" s="227"/>
      <c r="Q439" s="227"/>
      <c r="R439" s="227"/>
      <c r="S439" s="227"/>
      <c r="T439" s="227"/>
      <c r="U439" s="227"/>
      <c r="V439" s="227"/>
      <c r="W439" s="227"/>
      <c r="X439" s="227"/>
      <c r="Y439" s="227"/>
      <c r="Z439" s="228"/>
      <c r="AA439" s="485"/>
      <c r="AB439" s="227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7"/>
      <c r="G440" s="227"/>
      <c r="H440" s="227"/>
      <c r="I440" s="227"/>
      <c r="J440" s="486"/>
      <c r="K440" s="226"/>
      <c r="L440" s="227"/>
      <c r="M440" s="227"/>
      <c r="N440" s="227"/>
      <c r="O440" s="227"/>
      <c r="P440" s="227"/>
      <c r="Q440" s="227"/>
      <c r="R440" s="227"/>
      <c r="S440" s="227"/>
      <c r="T440" s="227"/>
      <c r="U440" s="227"/>
      <c r="V440" s="227"/>
      <c r="W440" s="227"/>
      <c r="X440" s="227"/>
      <c r="Y440" s="227"/>
      <c r="Z440" s="228"/>
      <c r="AA440" s="485"/>
      <c r="AB440" s="227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7"/>
      <c r="G441" s="227"/>
      <c r="H441" s="227"/>
      <c r="I441" s="227"/>
      <c r="J441" s="486"/>
      <c r="K441" s="226"/>
      <c r="L441" s="227"/>
      <c r="M441" s="227"/>
      <c r="N441" s="227"/>
      <c r="O441" s="227"/>
      <c r="P441" s="227"/>
      <c r="Q441" s="227"/>
      <c r="R441" s="227"/>
      <c r="S441" s="227"/>
      <c r="T441" s="227"/>
      <c r="U441" s="227"/>
      <c r="V441" s="227"/>
      <c r="W441" s="227"/>
      <c r="X441" s="227"/>
      <c r="Y441" s="227"/>
      <c r="Z441" s="228"/>
      <c r="AA441" s="485"/>
      <c r="AB441" s="227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7"/>
      <c r="G442" s="227"/>
      <c r="H442" s="227"/>
      <c r="I442" s="227"/>
      <c r="J442" s="486"/>
      <c r="K442" s="226"/>
      <c r="L442" s="227"/>
      <c r="M442" s="227"/>
      <c r="N442" s="227"/>
      <c r="O442" s="227"/>
      <c r="P442" s="227"/>
      <c r="Q442" s="227"/>
      <c r="R442" s="227"/>
      <c r="S442" s="227"/>
      <c r="T442" s="227"/>
      <c r="U442" s="227"/>
      <c r="V442" s="227"/>
      <c r="W442" s="227"/>
      <c r="X442" s="227"/>
      <c r="Y442" s="227"/>
      <c r="Z442" s="228"/>
      <c r="AA442" s="485"/>
      <c r="AB442" s="227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7"/>
      <c r="G443" s="227"/>
      <c r="H443" s="227"/>
      <c r="I443" s="227"/>
      <c r="J443" s="486"/>
      <c r="K443" s="226"/>
      <c r="L443" s="227"/>
      <c r="M443" s="227"/>
      <c r="N443" s="227"/>
      <c r="O443" s="227"/>
      <c r="P443" s="227"/>
      <c r="Q443" s="227"/>
      <c r="R443" s="227"/>
      <c r="S443" s="227"/>
      <c r="T443" s="227"/>
      <c r="U443" s="227"/>
      <c r="V443" s="227"/>
      <c r="W443" s="227"/>
      <c r="X443" s="227"/>
      <c r="Y443" s="227"/>
      <c r="Z443" s="228"/>
      <c r="AA443" s="485"/>
      <c r="AB443" s="227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7"/>
      <c r="G444" s="227"/>
      <c r="H444" s="227"/>
      <c r="I444" s="227"/>
      <c r="J444" s="486"/>
      <c r="K444" s="226"/>
      <c r="L444" s="227"/>
      <c r="M444" s="227"/>
      <c r="N444" s="227"/>
      <c r="O444" s="227"/>
      <c r="P444" s="227"/>
      <c r="Q444" s="227"/>
      <c r="R444" s="227"/>
      <c r="S444" s="227"/>
      <c r="T444" s="227"/>
      <c r="U444" s="227"/>
      <c r="V444" s="227"/>
      <c r="W444" s="227"/>
      <c r="X444" s="227"/>
      <c r="Y444" s="227"/>
      <c r="Z444" s="228"/>
      <c r="AA444" s="485"/>
      <c r="AB444" s="227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7"/>
      <c r="G445" s="227"/>
      <c r="H445" s="227"/>
      <c r="I445" s="227"/>
      <c r="J445" s="486"/>
      <c r="K445" s="226"/>
      <c r="L445" s="227"/>
      <c r="M445" s="227"/>
      <c r="N445" s="227"/>
      <c r="O445" s="227"/>
      <c r="P445" s="227"/>
      <c r="Q445" s="227"/>
      <c r="R445" s="227"/>
      <c r="S445" s="227"/>
      <c r="T445" s="227"/>
      <c r="U445" s="227"/>
      <c r="V445" s="227"/>
      <c r="W445" s="227"/>
      <c r="X445" s="227"/>
      <c r="Y445" s="227"/>
      <c r="Z445" s="228"/>
      <c r="AA445" s="485"/>
      <c r="AB445" s="227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7"/>
      <c r="G446" s="227"/>
      <c r="H446" s="227"/>
      <c r="I446" s="227"/>
      <c r="J446" s="486"/>
      <c r="K446" s="226"/>
      <c r="L446" s="227"/>
      <c r="M446" s="227"/>
      <c r="N446" s="227"/>
      <c r="O446" s="227"/>
      <c r="P446" s="227"/>
      <c r="Q446" s="227"/>
      <c r="R446" s="227"/>
      <c r="S446" s="227"/>
      <c r="T446" s="227"/>
      <c r="U446" s="227"/>
      <c r="V446" s="227"/>
      <c r="W446" s="227"/>
      <c r="X446" s="227"/>
      <c r="Y446" s="227"/>
      <c r="Z446" s="228"/>
      <c r="AA446" s="485"/>
      <c r="AB446" s="227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7"/>
      <c r="G447" s="227"/>
      <c r="H447" s="227"/>
      <c r="I447" s="227"/>
      <c r="J447" s="486"/>
      <c r="K447" s="226"/>
      <c r="L447" s="227"/>
      <c r="M447" s="227"/>
      <c r="N447" s="227"/>
      <c r="O447" s="227"/>
      <c r="P447" s="227"/>
      <c r="Q447" s="227"/>
      <c r="R447" s="227"/>
      <c r="S447" s="227"/>
      <c r="T447" s="227"/>
      <c r="U447" s="227"/>
      <c r="V447" s="227"/>
      <c r="W447" s="227"/>
      <c r="X447" s="227"/>
      <c r="Y447" s="227"/>
      <c r="Z447" s="228"/>
      <c r="AA447" s="485"/>
      <c r="AB447" s="227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7"/>
      <c r="G448" s="227"/>
      <c r="H448" s="227"/>
      <c r="I448" s="227"/>
      <c r="J448" s="486"/>
      <c r="K448" s="226"/>
      <c r="L448" s="227"/>
      <c r="M448" s="227"/>
      <c r="N448" s="227"/>
      <c r="O448" s="227"/>
      <c r="P448" s="227"/>
      <c r="Q448" s="227"/>
      <c r="R448" s="227"/>
      <c r="S448" s="227"/>
      <c r="T448" s="227"/>
      <c r="U448" s="227"/>
      <c r="V448" s="227"/>
      <c r="W448" s="227"/>
      <c r="X448" s="227"/>
      <c r="Y448" s="227"/>
      <c r="Z448" s="228"/>
      <c r="AA448" s="485"/>
      <c r="AB448" s="227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7"/>
      <c r="G449" s="227"/>
      <c r="H449" s="227"/>
      <c r="I449" s="227"/>
      <c r="J449" s="486"/>
      <c r="K449" s="226"/>
      <c r="L449" s="227"/>
      <c r="M449" s="227"/>
      <c r="N449" s="227"/>
      <c r="O449" s="227"/>
      <c r="P449" s="227"/>
      <c r="Q449" s="227"/>
      <c r="R449" s="227"/>
      <c r="S449" s="227"/>
      <c r="T449" s="227"/>
      <c r="U449" s="227"/>
      <c r="V449" s="227"/>
      <c r="W449" s="227"/>
      <c r="X449" s="227"/>
      <c r="Y449" s="227"/>
      <c r="Z449" s="228"/>
      <c r="AA449" s="485"/>
      <c r="AB449" s="227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7"/>
      <c r="G450" s="227"/>
      <c r="H450" s="227"/>
      <c r="I450" s="227"/>
      <c r="J450" s="486"/>
      <c r="K450" s="226"/>
      <c r="L450" s="227"/>
      <c r="M450" s="227"/>
      <c r="N450" s="227"/>
      <c r="O450" s="227"/>
      <c r="P450" s="227"/>
      <c r="Q450" s="227"/>
      <c r="R450" s="227"/>
      <c r="S450" s="227"/>
      <c r="T450" s="227"/>
      <c r="U450" s="227"/>
      <c r="V450" s="227"/>
      <c r="W450" s="227"/>
      <c r="X450" s="227"/>
      <c r="Y450" s="227"/>
      <c r="Z450" s="228"/>
      <c r="AA450" s="485"/>
      <c r="AB450" s="227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7"/>
      <c r="G451" s="227"/>
      <c r="H451" s="227"/>
      <c r="I451" s="227"/>
      <c r="J451" s="486"/>
      <c r="K451" s="226"/>
      <c r="L451" s="227"/>
      <c r="M451" s="227"/>
      <c r="N451" s="227"/>
      <c r="O451" s="227"/>
      <c r="P451" s="227"/>
      <c r="Q451" s="227"/>
      <c r="R451" s="227"/>
      <c r="S451" s="227"/>
      <c r="T451" s="227"/>
      <c r="U451" s="227"/>
      <c r="V451" s="227"/>
      <c r="W451" s="227"/>
      <c r="X451" s="227"/>
      <c r="Y451" s="227"/>
      <c r="Z451" s="228"/>
      <c r="AA451" s="485"/>
      <c r="AB451" s="227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7"/>
      <c r="G452" s="227"/>
      <c r="H452" s="227"/>
      <c r="I452" s="227"/>
      <c r="J452" s="486"/>
      <c r="K452" s="226"/>
      <c r="L452" s="227"/>
      <c r="M452" s="227"/>
      <c r="N452" s="227"/>
      <c r="O452" s="227"/>
      <c r="P452" s="227"/>
      <c r="Q452" s="227"/>
      <c r="R452" s="227"/>
      <c r="S452" s="227"/>
      <c r="T452" s="227"/>
      <c r="U452" s="227"/>
      <c r="V452" s="227"/>
      <c r="W452" s="227"/>
      <c r="X452" s="227"/>
      <c r="Y452" s="227"/>
      <c r="Z452" s="228"/>
      <c r="AA452" s="485"/>
      <c r="AB452" s="227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7"/>
      <c r="G453" s="227"/>
      <c r="H453" s="227"/>
      <c r="I453" s="227"/>
      <c r="J453" s="486"/>
      <c r="K453" s="226"/>
      <c r="L453" s="227"/>
      <c r="M453" s="227"/>
      <c r="N453" s="227"/>
      <c r="O453" s="227"/>
      <c r="P453" s="227"/>
      <c r="Q453" s="227"/>
      <c r="R453" s="227"/>
      <c r="S453" s="227"/>
      <c r="T453" s="227"/>
      <c r="U453" s="227"/>
      <c r="V453" s="227"/>
      <c r="W453" s="227"/>
      <c r="X453" s="227"/>
      <c r="Y453" s="227"/>
      <c r="Z453" s="228"/>
      <c r="AA453" s="485"/>
      <c r="AB453" s="227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7"/>
      <c r="G454" s="227"/>
      <c r="H454" s="227"/>
      <c r="I454" s="227"/>
      <c r="J454" s="486"/>
      <c r="K454" s="226"/>
      <c r="L454" s="227"/>
      <c r="M454" s="227"/>
      <c r="N454" s="227"/>
      <c r="O454" s="227"/>
      <c r="P454" s="227"/>
      <c r="Q454" s="227"/>
      <c r="R454" s="227"/>
      <c r="S454" s="227"/>
      <c r="T454" s="227"/>
      <c r="U454" s="227"/>
      <c r="V454" s="227"/>
      <c r="W454" s="227"/>
      <c r="X454" s="227"/>
      <c r="Y454" s="227"/>
      <c r="Z454" s="228"/>
      <c r="AA454" s="485"/>
      <c r="AB454" s="227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7"/>
      <c r="G455" s="227"/>
      <c r="H455" s="227"/>
      <c r="I455" s="227"/>
      <c r="J455" s="486"/>
      <c r="K455" s="226"/>
      <c r="L455" s="227"/>
      <c r="M455" s="227"/>
      <c r="N455" s="227"/>
      <c r="O455" s="227"/>
      <c r="P455" s="227"/>
      <c r="Q455" s="227"/>
      <c r="R455" s="227"/>
      <c r="S455" s="227"/>
      <c r="T455" s="227"/>
      <c r="U455" s="227"/>
      <c r="V455" s="227"/>
      <c r="W455" s="227"/>
      <c r="X455" s="227"/>
      <c r="Y455" s="227"/>
      <c r="Z455" s="228"/>
      <c r="AA455" s="485"/>
      <c r="AB455" s="227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7"/>
      <c r="G456" s="227"/>
      <c r="H456" s="227"/>
      <c r="I456" s="227"/>
      <c r="J456" s="486"/>
      <c r="K456" s="226"/>
      <c r="L456" s="227"/>
      <c r="M456" s="227"/>
      <c r="N456" s="227"/>
      <c r="O456" s="227"/>
      <c r="P456" s="227"/>
      <c r="Q456" s="227"/>
      <c r="R456" s="227"/>
      <c r="S456" s="227"/>
      <c r="T456" s="227"/>
      <c r="U456" s="227"/>
      <c r="V456" s="227"/>
      <c r="W456" s="227"/>
      <c r="X456" s="227"/>
      <c r="Y456" s="227"/>
      <c r="Z456" s="228"/>
      <c r="AA456" s="485"/>
      <c r="AB456" s="227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7"/>
      <c r="G457" s="227"/>
      <c r="H457" s="227"/>
      <c r="I457" s="227"/>
      <c r="J457" s="486"/>
      <c r="K457" s="226"/>
      <c r="L457" s="227"/>
      <c r="M457" s="227"/>
      <c r="N457" s="227"/>
      <c r="O457" s="227"/>
      <c r="P457" s="227"/>
      <c r="Q457" s="227"/>
      <c r="R457" s="227"/>
      <c r="S457" s="227"/>
      <c r="T457" s="227"/>
      <c r="U457" s="227"/>
      <c r="V457" s="227"/>
      <c r="W457" s="227"/>
      <c r="X457" s="227"/>
      <c r="Y457" s="227"/>
      <c r="Z457" s="228"/>
      <c r="AA457" s="485"/>
      <c r="AB457" s="227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7"/>
      <c r="G458" s="227"/>
      <c r="H458" s="227"/>
      <c r="I458" s="227"/>
      <c r="J458" s="486"/>
      <c r="K458" s="226"/>
      <c r="L458" s="227"/>
      <c r="M458" s="227"/>
      <c r="N458" s="227"/>
      <c r="O458" s="227"/>
      <c r="P458" s="227"/>
      <c r="Q458" s="227"/>
      <c r="R458" s="227"/>
      <c r="S458" s="227"/>
      <c r="T458" s="227"/>
      <c r="U458" s="227"/>
      <c r="V458" s="227"/>
      <c r="W458" s="227"/>
      <c r="X458" s="227"/>
      <c r="Y458" s="227"/>
      <c r="Z458" s="228"/>
      <c r="AA458" s="485"/>
      <c r="AB458" s="227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7"/>
      <c r="G459" s="227"/>
      <c r="H459" s="227"/>
      <c r="I459" s="227"/>
      <c r="J459" s="486"/>
      <c r="K459" s="226"/>
      <c r="L459" s="227"/>
      <c r="M459" s="227"/>
      <c r="N459" s="227"/>
      <c r="O459" s="227"/>
      <c r="P459" s="227"/>
      <c r="Q459" s="227"/>
      <c r="R459" s="227"/>
      <c r="S459" s="227"/>
      <c r="T459" s="227"/>
      <c r="U459" s="227"/>
      <c r="V459" s="227"/>
      <c r="W459" s="227"/>
      <c r="X459" s="227"/>
      <c r="Y459" s="227"/>
      <c r="Z459" s="228"/>
      <c r="AA459" s="485"/>
      <c r="AB459" s="227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7"/>
      <c r="G460" s="227"/>
      <c r="H460" s="227"/>
      <c r="I460" s="227"/>
      <c r="J460" s="486"/>
      <c r="K460" s="226"/>
      <c r="L460" s="227"/>
      <c r="M460" s="227"/>
      <c r="N460" s="227"/>
      <c r="O460" s="227"/>
      <c r="P460" s="227"/>
      <c r="Q460" s="227"/>
      <c r="R460" s="227"/>
      <c r="S460" s="227"/>
      <c r="T460" s="227"/>
      <c r="U460" s="227"/>
      <c r="V460" s="227"/>
      <c r="W460" s="227"/>
      <c r="X460" s="227"/>
      <c r="Y460" s="227"/>
      <c r="Z460" s="228"/>
      <c r="AA460" s="485"/>
      <c r="AB460" s="227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7"/>
      <c r="G461" s="227"/>
      <c r="H461" s="227"/>
      <c r="I461" s="227"/>
      <c r="J461" s="486"/>
      <c r="K461" s="226"/>
      <c r="L461" s="227"/>
      <c r="M461" s="227"/>
      <c r="N461" s="227"/>
      <c r="O461" s="227"/>
      <c r="P461" s="227"/>
      <c r="Q461" s="227"/>
      <c r="R461" s="227"/>
      <c r="S461" s="227"/>
      <c r="T461" s="227"/>
      <c r="U461" s="227"/>
      <c r="V461" s="227"/>
      <c r="W461" s="227"/>
      <c r="X461" s="227"/>
      <c r="Y461" s="227"/>
      <c r="Z461" s="228"/>
      <c r="AA461" s="485"/>
      <c r="AB461" s="227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7"/>
      <c r="G462" s="227"/>
      <c r="H462" s="227"/>
      <c r="I462" s="227"/>
      <c r="J462" s="486"/>
      <c r="K462" s="226"/>
      <c r="L462" s="227"/>
      <c r="M462" s="227"/>
      <c r="N462" s="227"/>
      <c r="O462" s="227"/>
      <c r="P462" s="227"/>
      <c r="Q462" s="227"/>
      <c r="R462" s="227"/>
      <c r="S462" s="227"/>
      <c r="T462" s="227"/>
      <c r="U462" s="227"/>
      <c r="V462" s="227"/>
      <c r="W462" s="227"/>
      <c r="X462" s="227"/>
      <c r="Y462" s="227"/>
      <c r="Z462" s="228"/>
      <c r="AA462" s="485"/>
      <c r="AB462" s="227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7"/>
      <c r="G463" s="227"/>
      <c r="H463" s="227"/>
      <c r="I463" s="227"/>
      <c r="J463" s="486"/>
      <c r="K463" s="226"/>
      <c r="L463" s="227"/>
      <c r="M463" s="227"/>
      <c r="N463" s="227"/>
      <c r="O463" s="227"/>
      <c r="P463" s="227"/>
      <c r="Q463" s="227"/>
      <c r="R463" s="227"/>
      <c r="S463" s="227"/>
      <c r="T463" s="227"/>
      <c r="U463" s="227"/>
      <c r="V463" s="227"/>
      <c r="W463" s="227"/>
      <c r="X463" s="227"/>
      <c r="Y463" s="227"/>
      <c r="Z463" s="228"/>
      <c r="AA463" s="485"/>
      <c r="AB463" s="227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7"/>
      <c r="G464" s="227"/>
      <c r="H464" s="227"/>
      <c r="I464" s="227"/>
      <c r="J464" s="486"/>
      <c r="K464" s="226"/>
      <c r="L464" s="227"/>
      <c r="M464" s="227"/>
      <c r="N464" s="227"/>
      <c r="O464" s="227"/>
      <c r="P464" s="227"/>
      <c r="Q464" s="227"/>
      <c r="R464" s="227"/>
      <c r="S464" s="227"/>
      <c r="T464" s="227"/>
      <c r="U464" s="227"/>
      <c r="V464" s="227"/>
      <c r="W464" s="227"/>
      <c r="X464" s="227"/>
      <c r="Y464" s="227"/>
      <c r="Z464" s="228"/>
      <c r="AA464" s="485"/>
      <c r="AB464" s="227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7"/>
      <c r="G465" s="227"/>
      <c r="H465" s="227"/>
      <c r="I465" s="227"/>
      <c r="J465" s="486"/>
      <c r="K465" s="226"/>
      <c r="L465" s="227"/>
      <c r="M465" s="227"/>
      <c r="N465" s="227"/>
      <c r="O465" s="227"/>
      <c r="P465" s="227"/>
      <c r="Q465" s="227"/>
      <c r="R465" s="227"/>
      <c r="S465" s="227"/>
      <c r="T465" s="227"/>
      <c r="U465" s="227"/>
      <c r="V465" s="227"/>
      <c r="W465" s="227"/>
      <c r="X465" s="227"/>
      <c r="Y465" s="227"/>
      <c r="Z465" s="228"/>
      <c r="AA465" s="485"/>
      <c r="AB465" s="227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7"/>
      <c r="G466" s="227"/>
      <c r="H466" s="227"/>
      <c r="I466" s="227"/>
      <c r="J466" s="486"/>
      <c r="K466" s="226"/>
      <c r="L466" s="227"/>
      <c r="M466" s="227"/>
      <c r="N466" s="227"/>
      <c r="O466" s="227"/>
      <c r="P466" s="227"/>
      <c r="Q466" s="227"/>
      <c r="R466" s="227"/>
      <c r="S466" s="227"/>
      <c r="T466" s="227"/>
      <c r="U466" s="227"/>
      <c r="V466" s="227"/>
      <c r="W466" s="227"/>
      <c r="X466" s="227"/>
      <c r="Y466" s="227"/>
      <c r="Z466" s="228"/>
      <c r="AA466" s="485"/>
      <c r="AB466" s="227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7"/>
      <c r="G467" s="227"/>
      <c r="H467" s="227"/>
      <c r="I467" s="227"/>
      <c r="J467" s="486"/>
      <c r="K467" s="226"/>
      <c r="L467" s="227"/>
      <c r="M467" s="227"/>
      <c r="N467" s="227"/>
      <c r="O467" s="227"/>
      <c r="P467" s="227"/>
      <c r="Q467" s="227"/>
      <c r="R467" s="227"/>
      <c r="S467" s="227"/>
      <c r="T467" s="227"/>
      <c r="U467" s="227"/>
      <c r="V467" s="227"/>
      <c r="W467" s="227"/>
      <c r="X467" s="227"/>
      <c r="Y467" s="227"/>
      <c r="Z467" s="228"/>
      <c r="AA467" s="485"/>
      <c r="AB467" s="227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7"/>
      <c r="G468" s="227"/>
      <c r="H468" s="227"/>
      <c r="I468" s="227"/>
      <c r="J468" s="486"/>
      <c r="K468" s="226"/>
      <c r="L468" s="227"/>
      <c r="M468" s="227"/>
      <c r="N468" s="227"/>
      <c r="O468" s="227"/>
      <c r="P468" s="227"/>
      <c r="Q468" s="227"/>
      <c r="R468" s="227"/>
      <c r="S468" s="227"/>
      <c r="T468" s="227"/>
      <c r="U468" s="227"/>
      <c r="V468" s="227"/>
      <c r="W468" s="227"/>
      <c r="X468" s="227"/>
      <c r="Y468" s="227"/>
      <c r="Z468" s="228"/>
      <c r="AA468" s="485"/>
      <c r="AB468" s="227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7"/>
      <c r="G469" s="227"/>
      <c r="H469" s="227"/>
      <c r="I469" s="227"/>
      <c r="J469" s="486"/>
      <c r="K469" s="226"/>
      <c r="L469" s="227"/>
      <c r="M469" s="227"/>
      <c r="N469" s="227"/>
      <c r="O469" s="227"/>
      <c r="P469" s="227"/>
      <c r="Q469" s="227"/>
      <c r="R469" s="227"/>
      <c r="S469" s="227"/>
      <c r="T469" s="227"/>
      <c r="U469" s="227"/>
      <c r="V469" s="227"/>
      <c r="W469" s="227"/>
      <c r="X469" s="227"/>
      <c r="Y469" s="227"/>
      <c r="Z469" s="228"/>
      <c r="AA469" s="485"/>
      <c r="AB469" s="227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7"/>
      <c r="G470" s="227"/>
      <c r="H470" s="227"/>
      <c r="I470" s="227"/>
      <c r="J470" s="486"/>
      <c r="K470" s="226"/>
      <c r="L470" s="227"/>
      <c r="M470" s="227"/>
      <c r="N470" s="227"/>
      <c r="O470" s="227"/>
      <c r="P470" s="227"/>
      <c r="Q470" s="227"/>
      <c r="R470" s="227"/>
      <c r="S470" s="227"/>
      <c r="T470" s="227"/>
      <c r="U470" s="227"/>
      <c r="V470" s="227"/>
      <c r="W470" s="227"/>
      <c r="X470" s="227"/>
      <c r="Y470" s="227"/>
      <c r="Z470" s="228"/>
      <c r="AA470" s="485"/>
      <c r="AB470" s="227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7"/>
      <c r="G471" s="227"/>
      <c r="H471" s="227"/>
      <c r="I471" s="227"/>
      <c r="J471" s="486"/>
      <c r="K471" s="226"/>
      <c r="L471" s="227"/>
      <c r="M471" s="227"/>
      <c r="N471" s="227"/>
      <c r="O471" s="227"/>
      <c r="P471" s="227"/>
      <c r="Q471" s="227"/>
      <c r="R471" s="227"/>
      <c r="S471" s="227"/>
      <c r="T471" s="227"/>
      <c r="U471" s="227"/>
      <c r="V471" s="227"/>
      <c r="W471" s="227"/>
      <c r="X471" s="227"/>
      <c r="Y471" s="227"/>
      <c r="Z471" s="228"/>
      <c r="AA471" s="485"/>
      <c r="AB471" s="227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7"/>
      <c r="G472" s="227"/>
      <c r="H472" s="227"/>
      <c r="I472" s="227"/>
      <c r="J472" s="486"/>
      <c r="K472" s="226"/>
      <c r="L472" s="227"/>
      <c r="M472" s="227"/>
      <c r="N472" s="227"/>
      <c r="O472" s="227"/>
      <c r="P472" s="227"/>
      <c r="Q472" s="227"/>
      <c r="R472" s="227"/>
      <c r="S472" s="227"/>
      <c r="T472" s="227"/>
      <c r="U472" s="227"/>
      <c r="V472" s="227"/>
      <c r="W472" s="227"/>
      <c r="X472" s="227"/>
      <c r="Y472" s="227"/>
      <c r="Z472" s="228"/>
      <c r="AA472" s="485"/>
      <c r="AB472" s="227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7"/>
      <c r="G473" s="227"/>
      <c r="H473" s="227"/>
      <c r="I473" s="227"/>
      <c r="J473" s="486"/>
      <c r="K473" s="226"/>
      <c r="L473" s="227"/>
      <c r="M473" s="227"/>
      <c r="N473" s="227"/>
      <c r="O473" s="227"/>
      <c r="P473" s="227"/>
      <c r="Q473" s="227"/>
      <c r="R473" s="227"/>
      <c r="S473" s="227"/>
      <c r="T473" s="227"/>
      <c r="U473" s="227"/>
      <c r="V473" s="227"/>
      <c r="W473" s="227"/>
      <c r="X473" s="227"/>
      <c r="Y473" s="227"/>
      <c r="Z473" s="228"/>
      <c r="AA473" s="485"/>
      <c r="AB473" s="227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7"/>
      <c r="G474" s="227"/>
      <c r="H474" s="227"/>
      <c r="I474" s="227"/>
      <c r="J474" s="486"/>
      <c r="K474" s="226"/>
      <c r="L474" s="227"/>
      <c r="M474" s="227"/>
      <c r="N474" s="227"/>
      <c r="O474" s="227"/>
      <c r="P474" s="227"/>
      <c r="Q474" s="227"/>
      <c r="R474" s="227"/>
      <c r="S474" s="227"/>
      <c r="T474" s="227"/>
      <c r="U474" s="227"/>
      <c r="V474" s="227"/>
      <c r="W474" s="227"/>
      <c r="X474" s="227"/>
      <c r="Y474" s="227"/>
      <c r="Z474" s="228"/>
      <c r="AA474" s="485"/>
      <c r="AB474" s="227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7"/>
      <c r="G475" s="227"/>
      <c r="H475" s="227"/>
      <c r="I475" s="227"/>
      <c r="J475" s="486"/>
      <c r="K475" s="226"/>
      <c r="L475" s="227"/>
      <c r="M475" s="227"/>
      <c r="N475" s="227"/>
      <c r="O475" s="227"/>
      <c r="P475" s="227"/>
      <c r="Q475" s="227"/>
      <c r="R475" s="227"/>
      <c r="S475" s="227"/>
      <c r="T475" s="227"/>
      <c r="U475" s="227"/>
      <c r="V475" s="227"/>
      <c r="W475" s="227"/>
      <c r="X475" s="227"/>
      <c r="Y475" s="227"/>
      <c r="Z475" s="228"/>
      <c r="AA475" s="485"/>
      <c r="AB475" s="227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7"/>
      <c r="G476" s="227"/>
      <c r="H476" s="227"/>
      <c r="I476" s="227"/>
      <c r="J476" s="486"/>
      <c r="K476" s="226"/>
      <c r="L476" s="227"/>
      <c r="M476" s="227"/>
      <c r="N476" s="227"/>
      <c r="O476" s="227"/>
      <c r="P476" s="227"/>
      <c r="Q476" s="227"/>
      <c r="R476" s="227"/>
      <c r="S476" s="227"/>
      <c r="T476" s="227"/>
      <c r="U476" s="227"/>
      <c r="V476" s="227"/>
      <c r="W476" s="227"/>
      <c r="X476" s="227"/>
      <c r="Y476" s="227"/>
      <c r="Z476" s="228"/>
      <c r="AA476" s="485"/>
      <c r="AB476" s="227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7"/>
      <c r="G477" s="227"/>
      <c r="H477" s="227"/>
      <c r="I477" s="227"/>
      <c r="J477" s="486"/>
      <c r="K477" s="226"/>
      <c r="L477" s="227"/>
      <c r="M477" s="227"/>
      <c r="N477" s="227"/>
      <c r="O477" s="227"/>
      <c r="P477" s="227"/>
      <c r="Q477" s="227"/>
      <c r="R477" s="227"/>
      <c r="S477" s="227"/>
      <c r="T477" s="227"/>
      <c r="U477" s="227"/>
      <c r="V477" s="227"/>
      <c r="W477" s="227"/>
      <c r="X477" s="227"/>
      <c r="Y477" s="227"/>
      <c r="Z477" s="228"/>
      <c r="AA477" s="485"/>
      <c r="AB477" s="227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7"/>
      <c r="G478" s="227"/>
      <c r="H478" s="227"/>
      <c r="I478" s="227"/>
      <c r="J478" s="486"/>
      <c r="K478" s="226"/>
      <c r="L478" s="227"/>
      <c r="M478" s="227"/>
      <c r="N478" s="227"/>
      <c r="O478" s="227"/>
      <c r="P478" s="227"/>
      <c r="Q478" s="227"/>
      <c r="R478" s="227"/>
      <c r="S478" s="227"/>
      <c r="T478" s="227"/>
      <c r="U478" s="227"/>
      <c r="V478" s="227"/>
      <c r="W478" s="227"/>
      <c r="X478" s="227"/>
      <c r="Y478" s="227"/>
      <c r="Z478" s="228"/>
      <c r="AA478" s="485"/>
      <c r="AB478" s="227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7"/>
      <c r="G479" s="227"/>
      <c r="H479" s="227"/>
      <c r="I479" s="227"/>
      <c r="J479" s="486"/>
      <c r="K479" s="226"/>
      <c r="L479" s="227"/>
      <c r="M479" s="227"/>
      <c r="N479" s="227"/>
      <c r="O479" s="227"/>
      <c r="P479" s="227"/>
      <c r="Q479" s="227"/>
      <c r="R479" s="227"/>
      <c r="S479" s="227"/>
      <c r="T479" s="227"/>
      <c r="U479" s="227"/>
      <c r="V479" s="227"/>
      <c r="W479" s="227"/>
      <c r="X479" s="227"/>
      <c r="Y479" s="227"/>
      <c r="Z479" s="228"/>
      <c r="AA479" s="485"/>
      <c r="AB479" s="227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7"/>
      <c r="G480" s="227"/>
      <c r="H480" s="227"/>
      <c r="I480" s="227"/>
      <c r="J480" s="486"/>
      <c r="K480" s="226"/>
      <c r="L480" s="227"/>
      <c r="M480" s="227"/>
      <c r="N480" s="227"/>
      <c r="O480" s="227"/>
      <c r="P480" s="227"/>
      <c r="Q480" s="227"/>
      <c r="R480" s="227"/>
      <c r="S480" s="227"/>
      <c r="T480" s="227"/>
      <c r="U480" s="227"/>
      <c r="V480" s="227"/>
      <c r="W480" s="227"/>
      <c r="X480" s="227"/>
      <c r="Y480" s="227"/>
      <c r="Z480" s="228"/>
      <c r="AA480" s="485"/>
      <c r="AB480" s="227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7"/>
      <c r="G481" s="227"/>
      <c r="H481" s="227"/>
      <c r="I481" s="227"/>
      <c r="J481" s="486"/>
      <c r="K481" s="226"/>
      <c r="L481" s="227"/>
      <c r="M481" s="227"/>
      <c r="N481" s="227"/>
      <c r="O481" s="227"/>
      <c r="P481" s="227"/>
      <c r="Q481" s="227"/>
      <c r="R481" s="227"/>
      <c r="S481" s="227"/>
      <c r="T481" s="227"/>
      <c r="U481" s="227"/>
      <c r="V481" s="227"/>
      <c r="W481" s="227"/>
      <c r="X481" s="227"/>
      <c r="Y481" s="227"/>
      <c r="Z481" s="228"/>
      <c r="AA481" s="485"/>
      <c r="AB481" s="227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7"/>
      <c r="G482" s="227"/>
      <c r="H482" s="227"/>
      <c r="I482" s="227"/>
      <c r="J482" s="486"/>
      <c r="K482" s="226"/>
      <c r="L482" s="227"/>
      <c r="M482" s="227"/>
      <c r="N482" s="227"/>
      <c r="O482" s="227"/>
      <c r="P482" s="227"/>
      <c r="Q482" s="227"/>
      <c r="R482" s="227"/>
      <c r="S482" s="227"/>
      <c r="T482" s="227"/>
      <c r="U482" s="227"/>
      <c r="V482" s="227"/>
      <c r="W482" s="227"/>
      <c r="X482" s="227"/>
      <c r="Y482" s="227"/>
      <c r="Z482" s="228"/>
      <c r="AA482" s="485"/>
      <c r="AB482" s="227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7"/>
      <c r="G483" s="227"/>
      <c r="H483" s="227"/>
      <c r="I483" s="227"/>
      <c r="J483" s="486"/>
      <c r="K483" s="226"/>
      <c r="L483" s="227"/>
      <c r="M483" s="227"/>
      <c r="N483" s="227"/>
      <c r="O483" s="227"/>
      <c r="P483" s="227"/>
      <c r="Q483" s="227"/>
      <c r="R483" s="227"/>
      <c r="S483" s="227"/>
      <c r="T483" s="227"/>
      <c r="U483" s="227"/>
      <c r="V483" s="227"/>
      <c r="W483" s="227"/>
      <c r="X483" s="227"/>
      <c r="Y483" s="227"/>
      <c r="Z483" s="228"/>
      <c r="AA483" s="485"/>
      <c r="AB483" s="227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7"/>
      <c r="G484" s="227"/>
      <c r="H484" s="227"/>
      <c r="I484" s="227"/>
      <c r="J484" s="486"/>
      <c r="K484" s="226"/>
      <c r="L484" s="227"/>
      <c r="M484" s="227"/>
      <c r="N484" s="227"/>
      <c r="O484" s="227"/>
      <c r="P484" s="227"/>
      <c r="Q484" s="227"/>
      <c r="R484" s="227"/>
      <c r="S484" s="227"/>
      <c r="T484" s="227"/>
      <c r="U484" s="227"/>
      <c r="V484" s="227"/>
      <c r="W484" s="227"/>
      <c r="X484" s="227"/>
      <c r="Y484" s="227"/>
      <c r="Z484" s="228"/>
      <c r="AA484" s="485"/>
      <c r="AB484" s="227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7"/>
      <c r="G485" s="227"/>
      <c r="H485" s="227"/>
      <c r="I485" s="227"/>
      <c r="J485" s="486"/>
      <c r="K485" s="226"/>
      <c r="L485" s="227"/>
      <c r="M485" s="227"/>
      <c r="N485" s="227"/>
      <c r="O485" s="227"/>
      <c r="P485" s="227"/>
      <c r="Q485" s="227"/>
      <c r="R485" s="227"/>
      <c r="S485" s="227"/>
      <c r="T485" s="227"/>
      <c r="U485" s="227"/>
      <c r="V485" s="227"/>
      <c r="W485" s="227"/>
      <c r="X485" s="227"/>
      <c r="Y485" s="227"/>
      <c r="Z485" s="228"/>
      <c r="AA485" s="485"/>
      <c r="AB485" s="227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7"/>
      <c r="G486" s="227"/>
      <c r="H486" s="227"/>
      <c r="I486" s="227"/>
      <c r="J486" s="486"/>
      <c r="K486" s="226"/>
      <c r="L486" s="227"/>
      <c r="M486" s="227"/>
      <c r="N486" s="227"/>
      <c r="O486" s="227"/>
      <c r="P486" s="227"/>
      <c r="Q486" s="227"/>
      <c r="R486" s="227"/>
      <c r="S486" s="227"/>
      <c r="T486" s="227"/>
      <c r="U486" s="227"/>
      <c r="V486" s="227"/>
      <c r="W486" s="227"/>
      <c r="X486" s="227"/>
      <c r="Y486" s="227"/>
      <c r="Z486" s="228"/>
      <c r="AA486" s="485"/>
      <c r="AB486" s="227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7"/>
      <c r="G487" s="227"/>
      <c r="H487" s="227"/>
      <c r="I487" s="227"/>
      <c r="J487" s="486"/>
      <c r="K487" s="226"/>
      <c r="L487" s="227"/>
      <c r="M487" s="227"/>
      <c r="N487" s="227"/>
      <c r="O487" s="227"/>
      <c r="P487" s="227"/>
      <c r="Q487" s="227"/>
      <c r="R487" s="227"/>
      <c r="S487" s="227"/>
      <c r="T487" s="227"/>
      <c r="U487" s="227"/>
      <c r="V487" s="227"/>
      <c r="W487" s="227"/>
      <c r="X487" s="227"/>
      <c r="Y487" s="227"/>
      <c r="Z487" s="228"/>
      <c r="AA487" s="485"/>
      <c r="AB487" s="227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7"/>
      <c r="G488" s="227"/>
      <c r="H488" s="227"/>
      <c r="I488" s="227"/>
      <c r="J488" s="486"/>
      <c r="K488" s="226"/>
      <c r="L488" s="227"/>
      <c r="M488" s="227"/>
      <c r="N488" s="227"/>
      <c r="O488" s="227"/>
      <c r="P488" s="227"/>
      <c r="Q488" s="227"/>
      <c r="R488" s="227"/>
      <c r="S488" s="227"/>
      <c r="T488" s="227"/>
      <c r="U488" s="227"/>
      <c r="V488" s="227"/>
      <c r="W488" s="227"/>
      <c r="X488" s="227"/>
      <c r="Y488" s="227"/>
      <c r="Z488" s="228"/>
      <c r="AA488" s="485"/>
      <c r="AB488" s="227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7"/>
      <c r="G489" s="227"/>
      <c r="H489" s="227"/>
      <c r="I489" s="227"/>
      <c r="J489" s="486"/>
      <c r="K489" s="226"/>
      <c r="L489" s="227"/>
      <c r="M489" s="227"/>
      <c r="N489" s="227"/>
      <c r="O489" s="227"/>
      <c r="P489" s="227"/>
      <c r="Q489" s="227"/>
      <c r="R489" s="227"/>
      <c r="S489" s="227"/>
      <c r="T489" s="227"/>
      <c r="U489" s="227"/>
      <c r="V489" s="227"/>
      <c r="W489" s="227"/>
      <c r="X489" s="227"/>
      <c r="Y489" s="227"/>
      <c r="Z489" s="228"/>
      <c r="AA489" s="485"/>
      <c r="AB489" s="227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7"/>
      <c r="G490" s="227"/>
      <c r="H490" s="227"/>
      <c r="I490" s="227"/>
      <c r="J490" s="486"/>
      <c r="K490" s="226"/>
      <c r="L490" s="227"/>
      <c r="M490" s="227"/>
      <c r="N490" s="227"/>
      <c r="O490" s="227"/>
      <c r="P490" s="227"/>
      <c r="Q490" s="227"/>
      <c r="R490" s="227"/>
      <c r="S490" s="227"/>
      <c r="T490" s="227"/>
      <c r="U490" s="227"/>
      <c r="V490" s="227"/>
      <c r="W490" s="227"/>
      <c r="X490" s="227"/>
      <c r="Y490" s="227"/>
      <c r="Z490" s="228"/>
      <c r="AA490" s="485"/>
      <c r="AB490" s="227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7"/>
      <c r="G491" s="227"/>
      <c r="H491" s="227"/>
      <c r="I491" s="227"/>
      <c r="J491" s="486"/>
      <c r="K491" s="226"/>
      <c r="L491" s="227"/>
      <c r="M491" s="227"/>
      <c r="N491" s="227"/>
      <c r="O491" s="227"/>
      <c r="P491" s="227"/>
      <c r="Q491" s="227"/>
      <c r="R491" s="227"/>
      <c r="S491" s="227"/>
      <c r="T491" s="227"/>
      <c r="U491" s="227"/>
      <c r="V491" s="227"/>
      <c r="W491" s="227"/>
      <c r="X491" s="227"/>
      <c r="Y491" s="227"/>
      <c r="Z491" s="228"/>
      <c r="AA491" s="485"/>
      <c r="AB491" s="227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7"/>
      <c r="G492" s="227"/>
      <c r="H492" s="227"/>
      <c r="I492" s="227"/>
      <c r="J492" s="486"/>
      <c r="K492" s="226"/>
      <c r="L492" s="227"/>
      <c r="M492" s="227"/>
      <c r="N492" s="227"/>
      <c r="O492" s="227"/>
      <c r="P492" s="227"/>
      <c r="Q492" s="227"/>
      <c r="R492" s="227"/>
      <c r="S492" s="227"/>
      <c r="T492" s="227"/>
      <c r="U492" s="227"/>
      <c r="V492" s="227"/>
      <c r="W492" s="227"/>
      <c r="X492" s="227"/>
      <c r="Y492" s="227"/>
      <c r="Z492" s="228"/>
      <c r="AA492" s="485"/>
      <c r="AB492" s="227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7"/>
      <c r="G493" s="227"/>
      <c r="H493" s="227"/>
      <c r="I493" s="227"/>
      <c r="J493" s="486"/>
      <c r="K493" s="226"/>
      <c r="L493" s="227"/>
      <c r="M493" s="227"/>
      <c r="N493" s="227"/>
      <c r="O493" s="227"/>
      <c r="P493" s="227"/>
      <c r="Q493" s="227"/>
      <c r="R493" s="227"/>
      <c r="S493" s="227"/>
      <c r="T493" s="227"/>
      <c r="U493" s="227"/>
      <c r="V493" s="227"/>
      <c r="W493" s="227"/>
      <c r="X493" s="227"/>
      <c r="Y493" s="227"/>
      <c r="Z493" s="228"/>
      <c r="AA493" s="485"/>
      <c r="AB493" s="227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7"/>
      <c r="G494" s="227"/>
      <c r="H494" s="227"/>
      <c r="I494" s="227"/>
      <c r="J494" s="486"/>
      <c r="K494" s="226"/>
      <c r="L494" s="227"/>
      <c r="M494" s="227"/>
      <c r="N494" s="227"/>
      <c r="O494" s="227"/>
      <c r="P494" s="227"/>
      <c r="Q494" s="227"/>
      <c r="R494" s="227"/>
      <c r="S494" s="227"/>
      <c r="T494" s="227"/>
      <c r="U494" s="227"/>
      <c r="V494" s="227"/>
      <c r="W494" s="227"/>
      <c r="X494" s="227"/>
      <c r="Y494" s="227"/>
      <c r="Z494" s="228"/>
      <c r="AA494" s="485"/>
      <c r="AB494" s="227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7"/>
      <c r="G495" s="227"/>
      <c r="H495" s="227"/>
      <c r="I495" s="227"/>
      <c r="J495" s="486"/>
      <c r="K495" s="226"/>
      <c r="L495" s="227"/>
      <c r="M495" s="227"/>
      <c r="N495" s="227"/>
      <c r="O495" s="227"/>
      <c r="P495" s="227"/>
      <c r="Q495" s="227"/>
      <c r="R495" s="227"/>
      <c r="S495" s="227"/>
      <c r="T495" s="227"/>
      <c r="U495" s="227"/>
      <c r="V495" s="227"/>
      <c r="W495" s="227"/>
      <c r="X495" s="227"/>
      <c r="Y495" s="227"/>
      <c r="Z495" s="228"/>
      <c r="AA495" s="485"/>
      <c r="AB495" s="227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7"/>
      <c r="G496" s="227"/>
      <c r="H496" s="227"/>
      <c r="I496" s="227"/>
      <c r="J496" s="486"/>
      <c r="K496" s="226"/>
      <c r="L496" s="227"/>
      <c r="M496" s="227"/>
      <c r="N496" s="227"/>
      <c r="O496" s="227"/>
      <c r="P496" s="227"/>
      <c r="Q496" s="227"/>
      <c r="R496" s="227"/>
      <c r="S496" s="227"/>
      <c r="T496" s="227"/>
      <c r="U496" s="227"/>
      <c r="V496" s="227"/>
      <c r="W496" s="227"/>
      <c r="X496" s="227"/>
      <c r="Y496" s="227"/>
      <c r="Z496" s="228"/>
      <c r="AA496" s="485"/>
      <c r="AB496" s="227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7"/>
      <c r="G497" s="227"/>
      <c r="H497" s="227"/>
      <c r="I497" s="227"/>
      <c r="J497" s="486"/>
      <c r="K497" s="226"/>
      <c r="L497" s="227"/>
      <c r="M497" s="227"/>
      <c r="N497" s="227"/>
      <c r="O497" s="227"/>
      <c r="P497" s="227"/>
      <c r="Q497" s="227"/>
      <c r="R497" s="227"/>
      <c r="S497" s="227"/>
      <c r="T497" s="227"/>
      <c r="U497" s="227"/>
      <c r="V497" s="227"/>
      <c r="W497" s="227"/>
      <c r="X497" s="227"/>
      <c r="Y497" s="227"/>
      <c r="Z497" s="228"/>
      <c r="AA497" s="485"/>
      <c r="AB497" s="227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7"/>
      <c r="G498" s="227"/>
      <c r="H498" s="227"/>
      <c r="I498" s="227"/>
      <c r="J498" s="486"/>
      <c r="K498" s="226"/>
      <c r="L498" s="227"/>
      <c r="M498" s="227"/>
      <c r="N498" s="227"/>
      <c r="O498" s="227"/>
      <c r="P498" s="227"/>
      <c r="Q498" s="227"/>
      <c r="R498" s="227"/>
      <c r="S498" s="227"/>
      <c r="T498" s="227"/>
      <c r="U498" s="227"/>
      <c r="V498" s="227"/>
      <c r="W498" s="227"/>
      <c r="X498" s="227"/>
      <c r="Y498" s="227"/>
      <c r="Z498" s="228"/>
      <c r="AA498" s="485"/>
      <c r="AB498" s="227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7"/>
      <c r="G499" s="227"/>
      <c r="H499" s="227"/>
      <c r="I499" s="227"/>
      <c r="J499" s="486"/>
      <c r="K499" s="226"/>
      <c r="L499" s="227"/>
      <c r="M499" s="227"/>
      <c r="N499" s="227"/>
      <c r="O499" s="227"/>
      <c r="P499" s="227"/>
      <c r="Q499" s="227"/>
      <c r="R499" s="227"/>
      <c r="S499" s="227"/>
      <c r="T499" s="227"/>
      <c r="U499" s="227"/>
      <c r="V499" s="227"/>
      <c r="W499" s="227"/>
      <c r="X499" s="227"/>
      <c r="Y499" s="227"/>
      <c r="Z499" s="228"/>
      <c r="AA499" s="485"/>
      <c r="AB499" s="227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7"/>
      <c r="G500" s="227"/>
      <c r="H500" s="227"/>
      <c r="I500" s="227"/>
      <c r="J500" s="486"/>
      <c r="K500" s="226"/>
      <c r="L500" s="227"/>
      <c r="M500" s="227"/>
      <c r="N500" s="227"/>
      <c r="O500" s="227"/>
      <c r="P500" s="227"/>
      <c r="Q500" s="227"/>
      <c r="R500" s="227"/>
      <c r="S500" s="227"/>
      <c r="T500" s="227"/>
      <c r="U500" s="227"/>
      <c r="V500" s="227"/>
      <c r="W500" s="227"/>
      <c r="X500" s="227"/>
      <c r="Y500" s="227"/>
      <c r="Z500" s="228"/>
      <c r="AA500" s="485"/>
      <c r="AB500" s="227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7"/>
      <c r="G501" s="227"/>
      <c r="H501" s="227"/>
      <c r="I501" s="227"/>
      <c r="J501" s="486"/>
      <c r="K501" s="226"/>
      <c r="L501" s="227"/>
      <c r="M501" s="227"/>
      <c r="N501" s="227"/>
      <c r="O501" s="227"/>
      <c r="P501" s="227"/>
      <c r="Q501" s="227"/>
      <c r="R501" s="227"/>
      <c r="S501" s="227"/>
      <c r="T501" s="227"/>
      <c r="U501" s="227"/>
      <c r="V501" s="227"/>
      <c r="W501" s="227"/>
      <c r="X501" s="227"/>
      <c r="Y501" s="227"/>
      <c r="Z501" s="228"/>
      <c r="AA501" s="485"/>
      <c r="AB501" s="227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7"/>
      <c r="G502" s="227"/>
      <c r="H502" s="227"/>
      <c r="I502" s="227"/>
      <c r="J502" s="486"/>
      <c r="K502" s="226"/>
      <c r="L502" s="227"/>
      <c r="M502" s="227"/>
      <c r="N502" s="227"/>
      <c r="O502" s="227"/>
      <c r="P502" s="227"/>
      <c r="Q502" s="227"/>
      <c r="R502" s="227"/>
      <c r="S502" s="227"/>
      <c r="T502" s="227"/>
      <c r="U502" s="227"/>
      <c r="V502" s="227"/>
      <c r="W502" s="227"/>
      <c r="X502" s="227"/>
      <c r="Y502" s="227"/>
      <c r="Z502" s="228"/>
      <c r="AA502" s="485"/>
      <c r="AB502" s="227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7"/>
      <c r="G503" s="227"/>
      <c r="H503" s="227"/>
      <c r="I503" s="227"/>
      <c r="J503" s="486"/>
      <c r="K503" s="226"/>
      <c r="L503" s="227"/>
      <c r="M503" s="227"/>
      <c r="N503" s="227"/>
      <c r="O503" s="227"/>
      <c r="P503" s="227"/>
      <c r="Q503" s="227"/>
      <c r="R503" s="227"/>
      <c r="S503" s="227"/>
      <c r="T503" s="227"/>
      <c r="U503" s="227"/>
      <c r="V503" s="227"/>
      <c r="W503" s="227"/>
      <c r="X503" s="227"/>
      <c r="Y503" s="227"/>
      <c r="Z503" s="228"/>
      <c r="AA503" s="485"/>
      <c r="AB503" s="227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7"/>
      <c r="G504" s="227"/>
      <c r="H504" s="227"/>
      <c r="I504" s="227"/>
      <c r="J504" s="486"/>
      <c r="K504" s="226"/>
      <c r="L504" s="227"/>
      <c r="M504" s="227"/>
      <c r="N504" s="227"/>
      <c r="O504" s="227"/>
      <c r="P504" s="227"/>
      <c r="Q504" s="227"/>
      <c r="R504" s="227"/>
      <c r="S504" s="227"/>
      <c r="T504" s="227"/>
      <c r="U504" s="227"/>
      <c r="V504" s="227"/>
      <c r="W504" s="227"/>
      <c r="X504" s="227"/>
      <c r="Y504" s="227"/>
      <c r="Z504" s="228"/>
      <c r="AA504" s="485"/>
      <c r="AB504" s="227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7"/>
      <c r="G505" s="227"/>
      <c r="H505" s="227"/>
      <c r="I505" s="227"/>
      <c r="J505" s="486"/>
      <c r="K505" s="226"/>
      <c r="L505" s="227"/>
      <c r="M505" s="227"/>
      <c r="N505" s="227"/>
      <c r="O505" s="227"/>
      <c r="P505" s="227"/>
      <c r="Q505" s="227"/>
      <c r="R505" s="227"/>
      <c r="S505" s="227"/>
      <c r="T505" s="227"/>
      <c r="U505" s="227"/>
      <c r="V505" s="227"/>
      <c r="W505" s="227"/>
      <c r="X505" s="227"/>
      <c r="Y505" s="227"/>
      <c r="Z505" s="228"/>
      <c r="AA505" s="485"/>
      <c r="AB505" s="227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7"/>
      <c r="G506" s="227"/>
      <c r="H506" s="227"/>
      <c r="I506" s="227"/>
      <c r="J506" s="486"/>
      <c r="K506" s="226"/>
      <c r="L506" s="227"/>
      <c r="M506" s="227"/>
      <c r="N506" s="227"/>
      <c r="O506" s="227"/>
      <c r="P506" s="227"/>
      <c r="Q506" s="227"/>
      <c r="R506" s="227"/>
      <c r="S506" s="227"/>
      <c r="T506" s="227"/>
      <c r="U506" s="227"/>
      <c r="V506" s="227"/>
      <c r="W506" s="227"/>
      <c r="X506" s="227"/>
      <c r="Y506" s="227"/>
      <c r="Z506" s="228"/>
      <c r="AA506" s="485"/>
      <c r="AB506" s="227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7"/>
      <c r="G507" s="227"/>
      <c r="H507" s="227"/>
      <c r="I507" s="227"/>
      <c r="J507" s="486"/>
      <c r="K507" s="226"/>
      <c r="L507" s="227"/>
      <c r="M507" s="227"/>
      <c r="N507" s="227"/>
      <c r="O507" s="227"/>
      <c r="P507" s="227"/>
      <c r="Q507" s="227"/>
      <c r="R507" s="227"/>
      <c r="S507" s="227"/>
      <c r="T507" s="227"/>
      <c r="U507" s="227"/>
      <c r="V507" s="227"/>
      <c r="W507" s="227"/>
      <c r="X507" s="227"/>
      <c r="Y507" s="227"/>
      <c r="Z507" s="228"/>
      <c r="AA507" s="485"/>
      <c r="AB507" s="227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7"/>
      <c r="G508" s="227"/>
      <c r="H508" s="227"/>
      <c r="I508" s="227"/>
      <c r="J508" s="486"/>
      <c r="K508" s="226"/>
      <c r="L508" s="227"/>
      <c r="M508" s="227"/>
      <c r="N508" s="227"/>
      <c r="O508" s="227"/>
      <c r="P508" s="227"/>
      <c r="Q508" s="227"/>
      <c r="R508" s="227"/>
      <c r="S508" s="227"/>
      <c r="T508" s="227"/>
      <c r="U508" s="227"/>
      <c r="V508" s="227"/>
      <c r="W508" s="227"/>
      <c r="X508" s="227"/>
      <c r="Y508" s="227"/>
      <c r="Z508" s="228"/>
      <c r="AA508" s="485"/>
      <c r="AB508" s="227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7"/>
      <c r="G509" s="227"/>
      <c r="H509" s="227"/>
      <c r="I509" s="227"/>
      <c r="J509" s="486"/>
      <c r="K509" s="226"/>
      <c r="L509" s="227"/>
      <c r="M509" s="227"/>
      <c r="N509" s="227"/>
      <c r="O509" s="227"/>
      <c r="P509" s="227"/>
      <c r="Q509" s="227"/>
      <c r="R509" s="227"/>
      <c r="S509" s="227"/>
      <c r="T509" s="227"/>
      <c r="U509" s="227"/>
      <c r="V509" s="227"/>
      <c r="W509" s="227"/>
      <c r="X509" s="227"/>
      <c r="Y509" s="227"/>
      <c r="Z509" s="228"/>
      <c r="AA509" s="485"/>
      <c r="AB509" s="227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7"/>
      <c r="G510" s="227"/>
      <c r="H510" s="227"/>
      <c r="I510" s="227"/>
      <c r="J510" s="486"/>
      <c r="K510" s="226"/>
      <c r="L510" s="227"/>
      <c r="M510" s="227"/>
      <c r="N510" s="227"/>
      <c r="O510" s="227"/>
      <c r="P510" s="227"/>
      <c r="Q510" s="227"/>
      <c r="R510" s="227"/>
      <c r="S510" s="227"/>
      <c r="T510" s="227"/>
      <c r="U510" s="227"/>
      <c r="V510" s="227"/>
      <c r="W510" s="227"/>
      <c r="X510" s="227"/>
      <c r="Y510" s="227"/>
      <c r="Z510" s="228"/>
      <c r="AA510" s="485"/>
      <c r="AB510" s="227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7"/>
      <c r="G511" s="227"/>
      <c r="H511" s="227"/>
      <c r="I511" s="227"/>
      <c r="J511" s="486"/>
      <c r="K511" s="226"/>
      <c r="L511" s="227"/>
      <c r="M511" s="227"/>
      <c r="N511" s="227"/>
      <c r="O511" s="227"/>
      <c r="P511" s="227"/>
      <c r="Q511" s="227"/>
      <c r="R511" s="227"/>
      <c r="S511" s="227"/>
      <c r="T511" s="227"/>
      <c r="U511" s="227"/>
      <c r="V511" s="227"/>
      <c r="W511" s="227"/>
      <c r="X511" s="227"/>
      <c r="Y511" s="227"/>
      <c r="Z511" s="228"/>
      <c r="AA511" s="485"/>
      <c r="AB511" s="227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7"/>
      <c r="G512" s="227"/>
      <c r="H512" s="227"/>
      <c r="I512" s="227"/>
      <c r="J512" s="486"/>
      <c r="K512" s="226"/>
      <c r="L512" s="227"/>
      <c r="M512" s="227"/>
      <c r="N512" s="227"/>
      <c r="O512" s="227"/>
      <c r="P512" s="227"/>
      <c r="Q512" s="227"/>
      <c r="R512" s="227"/>
      <c r="S512" s="227"/>
      <c r="T512" s="227"/>
      <c r="U512" s="227"/>
      <c r="V512" s="227"/>
      <c r="W512" s="227"/>
      <c r="X512" s="227"/>
      <c r="Y512" s="227"/>
      <c r="Z512" s="228"/>
      <c r="AA512" s="485"/>
      <c r="AB512" s="227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7"/>
      <c r="G513" s="227"/>
      <c r="H513" s="227"/>
      <c r="I513" s="227"/>
      <c r="J513" s="486"/>
      <c r="K513" s="226"/>
      <c r="L513" s="227"/>
      <c r="M513" s="227"/>
      <c r="N513" s="227"/>
      <c r="O513" s="227"/>
      <c r="P513" s="227"/>
      <c r="Q513" s="227"/>
      <c r="R513" s="227"/>
      <c r="S513" s="227"/>
      <c r="T513" s="227"/>
      <c r="U513" s="227"/>
      <c r="V513" s="227"/>
      <c r="W513" s="227"/>
      <c r="X513" s="227"/>
      <c r="Y513" s="227"/>
      <c r="Z513" s="228"/>
      <c r="AA513" s="485"/>
      <c r="AB513" s="227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7"/>
      <c r="G514" s="227"/>
      <c r="H514" s="227"/>
      <c r="I514" s="227"/>
      <c r="J514" s="486"/>
      <c r="K514" s="226"/>
      <c r="L514" s="227"/>
      <c r="M514" s="227"/>
      <c r="N514" s="227"/>
      <c r="O514" s="227"/>
      <c r="P514" s="227"/>
      <c r="Q514" s="227"/>
      <c r="R514" s="227"/>
      <c r="S514" s="227"/>
      <c r="T514" s="227"/>
      <c r="U514" s="227"/>
      <c r="V514" s="227"/>
      <c r="W514" s="227"/>
      <c r="X514" s="227"/>
      <c r="Y514" s="227"/>
      <c r="Z514" s="228"/>
      <c r="AA514" s="485"/>
      <c r="AB514" s="227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7"/>
      <c r="G515" s="227"/>
      <c r="H515" s="227"/>
      <c r="I515" s="227"/>
      <c r="J515" s="486"/>
      <c r="K515" s="226"/>
      <c r="L515" s="227"/>
      <c r="M515" s="227"/>
      <c r="N515" s="227"/>
      <c r="O515" s="227"/>
      <c r="P515" s="227"/>
      <c r="Q515" s="227"/>
      <c r="R515" s="227"/>
      <c r="S515" s="227"/>
      <c r="T515" s="227"/>
      <c r="U515" s="227"/>
      <c r="V515" s="227"/>
      <c r="W515" s="227"/>
      <c r="X515" s="227"/>
      <c r="Y515" s="227"/>
      <c r="Z515" s="228"/>
      <c r="AA515" s="485"/>
      <c r="AB515" s="227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7"/>
      <c r="G516" s="227"/>
      <c r="H516" s="227"/>
      <c r="I516" s="227"/>
      <c r="J516" s="486"/>
      <c r="K516" s="226"/>
      <c r="L516" s="227"/>
      <c r="M516" s="227"/>
      <c r="N516" s="227"/>
      <c r="O516" s="227"/>
      <c r="P516" s="227"/>
      <c r="Q516" s="227"/>
      <c r="R516" s="227"/>
      <c r="S516" s="227"/>
      <c r="T516" s="227"/>
      <c r="U516" s="227"/>
      <c r="V516" s="227"/>
      <c r="W516" s="227"/>
      <c r="X516" s="227"/>
      <c r="Y516" s="227"/>
      <c r="Z516" s="228"/>
      <c r="AA516" s="485"/>
      <c r="AB516" s="227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7"/>
      <c r="G517" s="227"/>
      <c r="H517" s="227"/>
      <c r="I517" s="227"/>
      <c r="J517" s="486"/>
      <c r="K517" s="226"/>
      <c r="L517" s="227"/>
      <c r="M517" s="227"/>
      <c r="N517" s="227"/>
      <c r="O517" s="227"/>
      <c r="P517" s="227"/>
      <c r="Q517" s="227"/>
      <c r="R517" s="227"/>
      <c r="S517" s="227"/>
      <c r="T517" s="227"/>
      <c r="U517" s="227"/>
      <c r="V517" s="227"/>
      <c r="W517" s="227"/>
      <c r="X517" s="227"/>
      <c r="Y517" s="227"/>
      <c r="Z517" s="228"/>
      <c r="AA517" s="485"/>
      <c r="AB517" s="227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7"/>
      <c r="G518" s="227"/>
      <c r="H518" s="227"/>
      <c r="I518" s="227"/>
      <c r="J518" s="486"/>
      <c r="K518" s="226"/>
      <c r="L518" s="227"/>
      <c r="M518" s="227"/>
      <c r="N518" s="227"/>
      <c r="O518" s="227"/>
      <c r="P518" s="227"/>
      <c r="Q518" s="227"/>
      <c r="R518" s="227"/>
      <c r="S518" s="227"/>
      <c r="T518" s="227"/>
      <c r="U518" s="227"/>
      <c r="V518" s="227"/>
      <c r="W518" s="227"/>
      <c r="X518" s="227"/>
      <c r="Y518" s="227"/>
      <c r="Z518" s="228"/>
      <c r="AA518" s="485"/>
      <c r="AB518" s="227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7"/>
      <c r="G519" s="227"/>
      <c r="H519" s="227"/>
      <c r="I519" s="227"/>
      <c r="J519" s="486"/>
      <c r="K519" s="226"/>
      <c r="L519" s="227"/>
      <c r="M519" s="227"/>
      <c r="N519" s="227"/>
      <c r="O519" s="227"/>
      <c r="P519" s="227"/>
      <c r="Q519" s="227"/>
      <c r="R519" s="227"/>
      <c r="S519" s="227"/>
      <c r="T519" s="227"/>
      <c r="U519" s="227"/>
      <c r="V519" s="227"/>
      <c r="W519" s="227"/>
      <c r="X519" s="227"/>
      <c r="Y519" s="227"/>
      <c r="Z519" s="228"/>
      <c r="AA519" s="485"/>
      <c r="AB519" s="227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7"/>
      <c r="G520" s="227"/>
      <c r="H520" s="227"/>
      <c r="I520" s="227"/>
      <c r="J520" s="486"/>
      <c r="K520" s="226"/>
      <c r="L520" s="227"/>
      <c r="M520" s="227"/>
      <c r="N520" s="227"/>
      <c r="O520" s="227"/>
      <c r="P520" s="227"/>
      <c r="Q520" s="227"/>
      <c r="R520" s="227"/>
      <c r="S520" s="227"/>
      <c r="T520" s="227"/>
      <c r="U520" s="227"/>
      <c r="V520" s="227"/>
      <c r="W520" s="227"/>
      <c r="X520" s="227"/>
      <c r="Y520" s="227"/>
      <c r="Z520" s="228"/>
      <c r="AA520" s="485"/>
      <c r="AB520" s="227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7"/>
      <c r="G521" s="227"/>
      <c r="H521" s="227"/>
      <c r="I521" s="227"/>
      <c r="J521" s="486"/>
      <c r="K521" s="226"/>
      <c r="L521" s="227"/>
      <c r="M521" s="227"/>
      <c r="N521" s="227"/>
      <c r="O521" s="227"/>
      <c r="P521" s="227"/>
      <c r="Q521" s="227"/>
      <c r="R521" s="227"/>
      <c r="S521" s="227"/>
      <c r="T521" s="227"/>
      <c r="U521" s="227"/>
      <c r="V521" s="227"/>
      <c r="W521" s="227"/>
      <c r="X521" s="227"/>
      <c r="Y521" s="227"/>
      <c r="Z521" s="228"/>
      <c r="AA521" s="485"/>
      <c r="AB521" s="227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7"/>
      <c r="G522" s="227"/>
      <c r="H522" s="227"/>
      <c r="I522" s="227"/>
      <c r="J522" s="486"/>
      <c r="K522" s="226"/>
      <c r="L522" s="227"/>
      <c r="M522" s="227"/>
      <c r="N522" s="227"/>
      <c r="O522" s="227"/>
      <c r="P522" s="227"/>
      <c r="Q522" s="227"/>
      <c r="R522" s="227"/>
      <c r="S522" s="227"/>
      <c r="T522" s="227"/>
      <c r="U522" s="227"/>
      <c r="V522" s="227"/>
      <c r="W522" s="227"/>
      <c r="X522" s="227"/>
      <c r="Y522" s="227"/>
      <c r="Z522" s="228"/>
      <c r="AA522" s="485"/>
      <c r="AB522" s="227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7"/>
      <c r="G523" s="227"/>
      <c r="H523" s="227"/>
      <c r="I523" s="227"/>
      <c r="J523" s="486"/>
      <c r="K523" s="226"/>
      <c r="L523" s="227"/>
      <c r="M523" s="227"/>
      <c r="N523" s="227"/>
      <c r="O523" s="227"/>
      <c r="P523" s="227"/>
      <c r="Q523" s="227"/>
      <c r="R523" s="227"/>
      <c r="S523" s="227"/>
      <c r="T523" s="227"/>
      <c r="U523" s="227"/>
      <c r="V523" s="227"/>
      <c r="W523" s="227"/>
      <c r="X523" s="227"/>
      <c r="Y523" s="227"/>
      <c r="Z523" s="228"/>
      <c r="AA523" s="485"/>
      <c r="AB523" s="227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7"/>
      <c r="G524" s="227"/>
      <c r="H524" s="227"/>
      <c r="I524" s="227"/>
      <c r="J524" s="486"/>
      <c r="K524" s="226"/>
      <c r="L524" s="227"/>
      <c r="M524" s="227"/>
      <c r="N524" s="227"/>
      <c r="O524" s="227"/>
      <c r="P524" s="227"/>
      <c r="Q524" s="227"/>
      <c r="R524" s="227"/>
      <c r="S524" s="227"/>
      <c r="T524" s="227"/>
      <c r="U524" s="227"/>
      <c r="V524" s="227"/>
      <c r="W524" s="227"/>
      <c r="X524" s="227"/>
      <c r="Y524" s="227"/>
      <c r="Z524" s="228"/>
      <c r="AA524" s="485"/>
      <c r="AB524" s="227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7"/>
      <c r="G525" s="227"/>
      <c r="H525" s="227"/>
      <c r="I525" s="227"/>
      <c r="J525" s="486"/>
      <c r="K525" s="226"/>
      <c r="L525" s="227"/>
      <c r="M525" s="227"/>
      <c r="N525" s="227"/>
      <c r="O525" s="227"/>
      <c r="P525" s="227"/>
      <c r="Q525" s="227"/>
      <c r="R525" s="227"/>
      <c r="S525" s="227"/>
      <c r="T525" s="227"/>
      <c r="U525" s="227"/>
      <c r="V525" s="227"/>
      <c r="W525" s="227"/>
      <c r="X525" s="227"/>
      <c r="Y525" s="227"/>
      <c r="Z525" s="228"/>
      <c r="AA525" s="485"/>
      <c r="AB525" s="227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7"/>
      <c r="G526" s="227"/>
      <c r="H526" s="227"/>
      <c r="I526" s="227"/>
      <c r="J526" s="486"/>
      <c r="K526" s="226"/>
      <c r="L526" s="227"/>
      <c r="M526" s="227"/>
      <c r="N526" s="227"/>
      <c r="O526" s="227"/>
      <c r="P526" s="227"/>
      <c r="Q526" s="227"/>
      <c r="R526" s="227"/>
      <c r="S526" s="227"/>
      <c r="T526" s="227"/>
      <c r="U526" s="227"/>
      <c r="V526" s="227"/>
      <c r="W526" s="227"/>
      <c r="X526" s="227"/>
      <c r="Y526" s="227"/>
      <c r="Z526" s="228"/>
      <c r="AA526" s="485"/>
      <c r="AB526" s="227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7"/>
      <c r="G527" s="227"/>
      <c r="H527" s="227"/>
      <c r="I527" s="227"/>
      <c r="J527" s="486"/>
      <c r="K527" s="226"/>
      <c r="L527" s="227"/>
      <c r="M527" s="227"/>
      <c r="N527" s="227"/>
      <c r="O527" s="227"/>
      <c r="P527" s="227"/>
      <c r="Q527" s="227"/>
      <c r="R527" s="227"/>
      <c r="S527" s="227"/>
      <c r="T527" s="227"/>
      <c r="U527" s="227"/>
      <c r="V527" s="227"/>
      <c r="W527" s="227"/>
      <c r="X527" s="227"/>
      <c r="Y527" s="227"/>
      <c r="Z527" s="228"/>
      <c r="AA527" s="485"/>
      <c r="AB527" s="227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7"/>
      <c r="G528" s="227"/>
      <c r="H528" s="227"/>
      <c r="I528" s="227"/>
      <c r="J528" s="486"/>
      <c r="K528" s="226"/>
      <c r="L528" s="227"/>
      <c r="M528" s="227"/>
      <c r="N528" s="227"/>
      <c r="O528" s="227"/>
      <c r="P528" s="227"/>
      <c r="Q528" s="227"/>
      <c r="R528" s="227"/>
      <c r="S528" s="227"/>
      <c r="T528" s="227"/>
      <c r="U528" s="227"/>
      <c r="V528" s="227"/>
      <c r="W528" s="227"/>
      <c r="X528" s="227"/>
      <c r="Y528" s="227"/>
      <c r="Z528" s="228"/>
      <c r="AA528" s="485"/>
      <c r="AB528" s="227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7"/>
      <c r="G529" s="227"/>
      <c r="H529" s="227"/>
      <c r="I529" s="227"/>
      <c r="J529" s="486"/>
      <c r="K529" s="226"/>
      <c r="L529" s="227"/>
      <c r="M529" s="227"/>
      <c r="N529" s="227"/>
      <c r="O529" s="227"/>
      <c r="P529" s="227"/>
      <c r="Q529" s="227"/>
      <c r="R529" s="227"/>
      <c r="S529" s="227"/>
      <c r="T529" s="227"/>
      <c r="U529" s="227"/>
      <c r="V529" s="227"/>
      <c r="W529" s="227"/>
      <c r="X529" s="227"/>
      <c r="Y529" s="227"/>
      <c r="Z529" s="228"/>
      <c r="AA529" s="485"/>
      <c r="AB529" s="227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7"/>
      <c r="G530" s="227"/>
      <c r="H530" s="227"/>
      <c r="I530" s="227"/>
      <c r="J530" s="486"/>
      <c r="K530" s="226"/>
      <c r="L530" s="227"/>
      <c r="M530" s="227"/>
      <c r="N530" s="227"/>
      <c r="O530" s="227"/>
      <c r="P530" s="227"/>
      <c r="Q530" s="227"/>
      <c r="R530" s="227"/>
      <c r="S530" s="227"/>
      <c r="T530" s="227"/>
      <c r="U530" s="227"/>
      <c r="V530" s="227"/>
      <c r="W530" s="227"/>
      <c r="X530" s="227"/>
      <c r="Y530" s="227"/>
      <c r="Z530" s="228"/>
      <c r="AA530" s="485"/>
      <c r="AB530" s="227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7"/>
      <c r="G531" s="227"/>
      <c r="H531" s="227"/>
      <c r="I531" s="227"/>
      <c r="J531" s="486"/>
      <c r="K531" s="226"/>
      <c r="L531" s="227"/>
      <c r="M531" s="227"/>
      <c r="N531" s="227"/>
      <c r="O531" s="227"/>
      <c r="P531" s="227"/>
      <c r="Q531" s="227"/>
      <c r="R531" s="227"/>
      <c r="S531" s="227"/>
      <c r="T531" s="227"/>
      <c r="U531" s="227"/>
      <c r="V531" s="227"/>
      <c r="W531" s="227"/>
      <c r="X531" s="227"/>
      <c r="Y531" s="227"/>
      <c r="Z531" s="228"/>
      <c r="AA531" s="485"/>
      <c r="AB531" s="227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7"/>
      <c r="G532" s="227"/>
      <c r="H532" s="227"/>
      <c r="I532" s="227"/>
      <c r="J532" s="486"/>
      <c r="K532" s="226"/>
      <c r="L532" s="227"/>
      <c r="M532" s="227"/>
      <c r="N532" s="227"/>
      <c r="O532" s="227"/>
      <c r="P532" s="227"/>
      <c r="Q532" s="227"/>
      <c r="R532" s="227"/>
      <c r="S532" s="227"/>
      <c r="T532" s="227"/>
      <c r="U532" s="227"/>
      <c r="V532" s="227"/>
      <c r="W532" s="227"/>
      <c r="X532" s="227"/>
      <c r="Y532" s="227"/>
      <c r="Z532" s="228"/>
      <c r="AA532" s="485"/>
      <c r="AB532" s="227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7"/>
      <c r="G533" s="227"/>
      <c r="H533" s="227"/>
      <c r="I533" s="227"/>
      <c r="J533" s="486"/>
      <c r="K533" s="226"/>
      <c r="L533" s="227"/>
      <c r="M533" s="227"/>
      <c r="N533" s="227"/>
      <c r="O533" s="227"/>
      <c r="P533" s="227"/>
      <c r="Q533" s="227"/>
      <c r="R533" s="227"/>
      <c r="S533" s="227"/>
      <c r="T533" s="227"/>
      <c r="U533" s="227"/>
      <c r="V533" s="227"/>
      <c r="W533" s="227"/>
      <c r="X533" s="227"/>
      <c r="Y533" s="227"/>
      <c r="Z533" s="228"/>
      <c r="AA533" s="485"/>
      <c r="AB533" s="227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7"/>
      <c r="G534" s="227"/>
      <c r="H534" s="227"/>
      <c r="I534" s="227"/>
      <c r="J534" s="486"/>
      <c r="K534" s="226"/>
      <c r="L534" s="227"/>
      <c r="M534" s="227"/>
      <c r="N534" s="227"/>
      <c r="O534" s="227"/>
      <c r="P534" s="227"/>
      <c r="Q534" s="227"/>
      <c r="R534" s="227"/>
      <c r="S534" s="227"/>
      <c r="T534" s="227"/>
      <c r="U534" s="227"/>
      <c r="V534" s="227"/>
      <c r="W534" s="227"/>
      <c r="X534" s="227"/>
      <c r="Y534" s="227"/>
      <c r="Z534" s="228"/>
      <c r="AA534" s="485"/>
      <c r="AB534" s="227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7"/>
      <c r="G535" s="227"/>
      <c r="H535" s="227"/>
      <c r="I535" s="227"/>
      <c r="J535" s="486"/>
      <c r="K535" s="226"/>
      <c r="L535" s="227"/>
      <c r="M535" s="227"/>
      <c r="N535" s="227"/>
      <c r="O535" s="227"/>
      <c r="P535" s="227"/>
      <c r="Q535" s="227"/>
      <c r="R535" s="227"/>
      <c r="S535" s="227"/>
      <c r="T535" s="227"/>
      <c r="U535" s="227"/>
      <c r="V535" s="227"/>
      <c r="W535" s="227"/>
      <c r="X535" s="227"/>
      <c r="Y535" s="227"/>
      <c r="Z535" s="228"/>
      <c r="AA535" s="485"/>
      <c r="AB535" s="227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7"/>
      <c r="G536" s="227"/>
      <c r="H536" s="227"/>
      <c r="I536" s="227"/>
      <c r="J536" s="486"/>
      <c r="K536" s="226"/>
      <c r="L536" s="227"/>
      <c r="M536" s="227"/>
      <c r="N536" s="227"/>
      <c r="O536" s="227"/>
      <c r="P536" s="227"/>
      <c r="Q536" s="227"/>
      <c r="R536" s="227"/>
      <c r="S536" s="227"/>
      <c r="T536" s="227"/>
      <c r="U536" s="227"/>
      <c r="V536" s="227"/>
      <c r="W536" s="227"/>
      <c r="X536" s="227"/>
      <c r="Y536" s="227"/>
      <c r="Z536" s="228"/>
      <c r="AA536" s="485"/>
      <c r="AB536" s="227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7"/>
      <c r="G537" s="227"/>
      <c r="H537" s="227"/>
      <c r="I537" s="227"/>
      <c r="J537" s="486"/>
      <c r="K537" s="226"/>
      <c r="L537" s="227"/>
      <c r="M537" s="227"/>
      <c r="N537" s="227"/>
      <c r="O537" s="227"/>
      <c r="P537" s="227"/>
      <c r="Q537" s="227"/>
      <c r="R537" s="227"/>
      <c r="S537" s="227"/>
      <c r="T537" s="227"/>
      <c r="U537" s="227"/>
      <c r="V537" s="227"/>
      <c r="W537" s="227"/>
      <c r="X537" s="227"/>
      <c r="Y537" s="227"/>
      <c r="Z537" s="228"/>
      <c r="AA537" s="485"/>
      <c r="AB537" s="227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7"/>
      <c r="G538" s="227"/>
      <c r="H538" s="227"/>
      <c r="I538" s="227"/>
      <c r="J538" s="486"/>
      <c r="K538" s="226"/>
      <c r="L538" s="227"/>
      <c r="M538" s="227"/>
      <c r="N538" s="227"/>
      <c r="O538" s="227"/>
      <c r="P538" s="227"/>
      <c r="Q538" s="227"/>
      <c r="R538" s="227"/>
      <c r="S538" s="227"/>
      <c r="T538" s="227"/>
      <c r="U538" s="227"/>
      <c r="V538" s="227"/>
      <c r="W538" s="227"/>
      <c r="X538" s="227"/>
      <c r="Y538" s="227"/>
      <c r="Z538" s="228"/>
      <c r="AA538" s="485"/>
      <c r="AB538" s="227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7"/>
      <c r="G539" s="227"/>
      <c r="H539" s="227"/>
      <c r="I539" s="227"/>
      <c r="J539" s="486"/>
      <c r="K539" s="226"/>
      <c r="L539" s="227"/>
      <c r="M539" s="227"/>
      <c r="N539" s="227"/>
      <c r="O539" s="227"/>
      <c r="P539" s="227"/>
      <c r="Q539" s="227"/>
      <c r="R539" s="227"/>
      <c r="S539" s="227"/>
      <c r="T539" s="227"/>
      <c r="U539" s="227"/>
      <c r="V539" s="227"/>
      <c r="W539" s="227"/>
      <c r="X539" s="227"/>
      <c r="Y539" s="227"/>
      <c r="Z539" s="228"/>
      <c r="AA539" s="485"/>
      <c r="AB539" s="227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7"/>
      <c r="G540" s="227"/>
      <c r="H540" s="227"/>
      <c r="I540" s="227"/>
      <c r="J540" s="486"/>
      <c r="K540" s="226"/>
      <c r="L540" s="227"/>
      <c r="M540" s="227"/>
      <c r="N540" s="227"/>
      <c r="O540" s="227"/>
      <c r="P540" s="227"/>
      <c r="Q540" s="227"/>
      <c r="R540" s="227"/>
      <c r="S540" s="227"/>
      <c r="T540" s="227"/>
      <c r="U540" s="227"/>
      <c r="V540" s="227"/>
      <c r="W540" s="227"/>
      <c r="X540" s="227"/>
      <c r="Y540" s="227"/>
      <c r="Z540" s="228"/>
      <c r="AA540" s="485"/>
      <c r="AB540" s="227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7"/>
      <c r="G541" s="227"/>
      <c r="H541" s="227"/>
      <c r="I541" s="227"/>
      <c r="J541" s="486"/>
      <c r="K541" s="226"/>
      <c r="L541" s="227"/>
      <c r="M541" s="227"/>
      <c r="N541" s="227"/>
      <c r="O541" s="227"/>
      <c r="P541" s="227"/>
      <c r="Q541" s="227"/>
      <c r="R541" s="227"/>
      <c r="S541" s="227"/>
      <c r="T541" s="227"/>
      <c r="U541" s="227"/>
      <c r="V541" s="227"/>
      <c r="W541" s="227"/>
      <c r="X541" s="227"/>
      <c r="Y541" s="227"/>
      <c r="Z541" s="228"/>
      <c r="AA541" s="485"/>
      <c r="AB541" s="227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7"/>
      <c r="G542" s="227"/>
      <c r="H542" s="227"/>
      <c r="I542" s="227"/>
      <c r="J542" s="486"/>
      <c r="K542" s="226"/>
      <c r="L542" s="227"/>
      <c r="M542" s="227"/>
      <c r="N542" s="227"/>
      <c r="O542" s="227"/>
      <c r="P542" s="227"/>
      <c r="Q542" s="227"/>
      <c r="R542" s="227"/>
      <c r="S542" s="227"/>
      <c r="T542" s="227"/>
      <c r="U542" s="227"/>
      <c r="V542" s="227"/>
      <c r="W542" s="227"/>
      <c r="X542" s="227"/>
      <c r="Y542" s="227"/>
      <c r="Z542" s="228"/>
      <c r="AA542" s="485"/>
      <c r="AB542" s="227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7"/>
      <c r="G543" s="227"/>
      <c r="H543" s="227"/>
      <c r="I543" s="227"/>
      <c r="J543" s="486"/>
      <c r="K543" s="226"/>
      <c r="L543" s="227"/>
      <c r="M543" s="227"/>
      <c r="N543" s="227"/>
      <c r="O543" s="227"/>
      <c r="P543" s="227"/>
      <c r="Q543" s="227"/>
      <c r="R543" s="227"/>
      <c r="S543" s="227"/>
      <c r="T543" s="227"/>
      <c r="U543" s="227"/>
      <c r="V543" s="227"/>
      <c r="W543" s="227"/>
      <c r="X543" s="227"/>
      <c r="Y543" s="227"/>
      <c r="Z543" s="228"/>
      <c r="AA543" s="485"/>
      <c r="AB543" s="227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7"/>
      <c r="G544" s="227"/>
      <c r="H544" s="227"/>
      <c r="I544" s="227"/>
      <c r="J544" s="486"/>
      <c r="K544" s="226"/>
      <c r="L544" s="227"/>
      <c r="M544" s="227"/>
      <c r="N544" s="227"/>
      <c r="O544" s="227"/>
      <c r="P544" s="227"/>
      <c r="Q544" s="227"/>
      <c r="R544" s="227"/>
      <c r="S544" s="227"/>
      <c r="T544" s="227"/>
      <c r="U544" s="227"/>
      <c r="V544" s="227"/>
      <c r="W544" s="227"/>
      <c r="X544" s="227"/>
      <c r="Y544" s="227"/>
      <c r="Z544" s="228"/>
      <c r="AA544" s="485"/>
      <c r="AB544" s="227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7"/>
      <c r="G545" s="227"/>
      <c r="H545" s="227"/>
      <c r="I545" s="227"/>
      <c r="J545" s="486"/>
      <c r="K545" s="226"/>
      <c r="L545" s="227"/>
      <c r="M545" s="227"/>
      <c r="N545" s="227"/>
      <c r="O545" s="227"/>
      <c r="P545" s="227"/>
      <c r="Q545" s="227"/>
      <c r="R545" s="227"/>
      <c r="S545" s="227"/>
      <c r="T545" s="227"/>
      <c r="U545" s="227"/>
      <c r="V545" s="227"/>
      <c r="W545" s="227"/>
      <c r="X545" s="227"/>
      <c r="Y545" s="227"/>
      <c r="Z545" s="228"/>
      <c r="AA545" s="485"/>
      <c r="AB545" s="227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7"/>
      <c r="G546" s="227"/>
      <c r="H546" s="227"/>
      <c r="I546" s="227"/>
      <c r="J546" s="486"/>
      <c r="K546" s="226"/>
      <c r="L546" s="227"/>
      <c r="M546" s="227"/>
      <c r="N546" s="227"/>
      <c r="O546" s="227"/>
      <c r="P546" s="227"/>
      <c r="Q546" s="227"/>
      <c r="R546" s="227"/>
      <c r="S546" s="227"/>
      <c r="T546" s="227"/>
      <c r="U546" s="227"/>
      <c r="V546" s="227"/>
      <c r="W546" s="227"/>
      <c r="X546" s="227"/>
      <c r="Y546" s="227"/>
      <c r="Z546" s="228"/>
      <c r="AA546" s="485"/>
      <c r="AB546" s="227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7"/>
      <c r="G547" s="227"/>
      <c r="H547" s="227"/>
      <c r="I547" s="227"/>
      <c r="J547" s="486"/>
      <c r="K547" s="226"/>
      <c r="L547" s="227"/>
      <c r="M547" s="227"/>
      <c r="N547" s="227"/>
      <c r="O547" s="227"/>
      <c r="P547" s="227"/>
      <c r="Q547" s="227"/>
      <c r="R547" s="227"/>
      <c r="S547" s="227"/>
      <c r="T547" s="227"/>
      <c r="U547" s="227"/>
      <c r="V547" s="227"/>
      <c r="W547" s="227"/>
      <c r="X547" s="227"/>
      <c r="Y547" s="227"/>
      <c r="Z547" s="228"/>
      <c r="AA547" s="485"/>
      <c r="AB547" s="227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7"/>
      <c r="G548" s="227"/>
      <c r="H548" s="227"/>
      <c r="I548" s="227"/>
      <c r="J548" s="486"/>
      <c r="K548" s="226"/>
      <c r="L548" s="227"/>
      <c r="M548" s="227"/>
      <c r="N548" s="227"/>
      <c r="O548" s="227"/>
      <c r="P548" s="227"/>
      <c r="Q548" s="227"/>
      <c r="R548" s="227"/>
      <c r="S548" s="227"/>
      <c r="T548" s="227"/>
      <c r="U548" s="227"/>
      <c r="V548" s="227"/>
      <c r="W548" s="227"/>
      <c r="X548" s="227"/>
      <c r="Y548" s="227"/>
      <c r="Z548" s="228"/>
      <c r="AA548" s="485"/>
      <c r="AB548" s="227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7"/>
      <c r="G549" s="227"/>
      <c r="H549" s="227"/>
      <c r="I549" s="227"/>
      <c r="J549" s="486"/>
      <c r="K549" s="226"/>
      <c r="L549" s="227"/>
      <c r="M549" s="227"/>
      <c r="N549" s="227"/>
      <c r="O549" s="227"/>
      <c r="P549" s="227"/>
      <c r="Q549" s="227"/>
      <c r="R549" s="227"/>
      <c r="S549" s="227"/>
      <c r="T549" s="227"/>
      <c r="U549" s="227"/>
      <c r="V549" s="227"/>
      <c r="W549" s="227"/>
      <c r="X549" s="227"/>
      <c r="Y549" s="227"/>
      <c r="Z549" s="228"/>
      <c r="AA549" s="485"/>
      <c r="AB549" s="227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7"/>
      <c r="G550" s="227"/>
      <c r="H550" s="227"/>
      <c r="I550" s="227"/>
      <c r="J550" s="486"/>
      <c r="K550" s="226"/>
      <c r="L550" s="227"/>
      <c r="M550" s="227"/>
      <c r="N550" s="227"/>
      <c r="O550" s="227"/>
      <c r="P550" s="227"/>
      <c r="Q550" s="227"/>
      <c r="R550" s="227"/>
      <c r="S550" s="227"/>
      <c r="T550" s="227"/>
      <c r="U550" s="227"/>
      <c r="V550" s="227"/>
      <c r="W550" s="227"/>
      <c r="X550" s="227"/>
      <c r="Y550" s="227"/>
      <c r="Z550" s="228"/>
      <c r="AA550" s="485"/>
      <c r="AB550" s="227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7"/>
      <c r="G551" s="227"/>
      <c r="H551" s="227"/>
      <c r="I551" s="227"/>
      <c r="J551" s="486"/>
      <c r="K551" s="226"/>
      <c r="L551" s="227"/>
      <c r="M551" s="227"/>
      <c r="N551" s="227"/>
      <c r="O551" s="227"/>
      <c r="P551" s="227"/>
      <c r="Q551" s="227"/>
      <c r="R551" s="227"/>
      <c r="S551" s="227"/>
      <c r="T551" s="227"/>
      <c r="U551" s="227"/>
      <c r="V551" s="227"/>
      <c r="W551" s="227"/>
      <c r="X551" s="227"/>
      <c r="Y551" s="227"/>
      <c r="Z551" s="228"/>
      <c r="AA551" s="485"/>
      <c r="AB551" s="227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7"/>
      <c r="G552" s="227"/>
      <c r="H552" s="227"/>
      <c r="I552" s="227"/>
      <c r="J552" s="486"/>
      <c r="K552" s="226"/>
      <c r="L552" s="227"/>
      <c r="M552" s="227"/>
      <c r="N552" s="227"/>
      <c r="O552" s="227"/>
      <c r="P552" s="227"/>
      <c r="Q552" s="227"/>
      <c r="R552" s="227"/>
      <c r="S552" s="227"/>
      <c r="T552" s="227"/>
      <c r="U552" s="227"/>
      <c r="V552" s="227"/>
      <c r="W552" s="227"/>
      <c r="X552" s="227"/>
      <c r="Y552" s="227"/>
      <c r="Z552" s="228"/>
      <c r="AA552" s="485"/>
      <c r="AB552" s="227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7"/>
      <c r="G553" s="227"/>
      <c r="H553" s="227"/>
      <c r="I553" s="227"/>
      <c r="J553" s="486"/>
      <c r="K553" s="226"/>
      <c r="L553" s="227"/>
      <c r="M553" s="227"/>
      <c r="N553" s="227"/>
      <c r="O553" s="227"/>
      <c r="P553" s="227"/>
      <c r="Q553" s="227"/>
      <c r="R553" s="227"/>
      <c r="S553" s="227"/>
      <c r="T553" s="227"/>
      <c r="U553" s="227"/>
      <c r="V553" s="227"/>
      <c r="W553" s="227"/>
      <c r="X553" s="227"/>
      <c r="Y553" s="227"/>
      <c r="Z553" s="228"/>
      <c r="AA553" s="485"/>
      <c r="AB553" s="227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7"/>
      <c r="G554" s="227"/>
      <c r="H554" s="227"/>
      <c r="I554" s="227"/>
      <c r="J554" s="486"/>
      <c r="K554" s="226"/>
      <c r="L554" s="227"/>
      <c r="M554" s="227"/>
      <c r="N554" s="227"/>
      <c r="O554" s="227"/>
      <c r="P554" s="227"/>
      <c r="Q554" s="227"/>
      <c r="R554" s="227"/>
      <c r="S554" s="227"/>
      <c r="T554" s="227"/>
      <c r="U554" s="227"/>
      <c r="V554" s="227"/>
      <c r="W554" s="227"/>
      <c r="X554" s="227"/>
      <c r="Y554" s="227"/>
      <c r="Z554" s="228"/>
      <c r="AA554" s="485"/>
      <c r="AB554" s="227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7"/>
      <c r="G555" s="227"/>
      <c r="H555" s="227"/>
      <c r="I555" s="227"/>
      <c r="J555" s="486"/>
      <c r="K555" s="226"/>
      <c r="L555" s="227"/>
      <c r="M555" s="227"/>
      <c r="N555" s="227"/>
      <c r="O555" s="227"/>
      <c r="P555" s="227"/>
      <c r="Q555" s="227"/>
      <c r="R555" s="227"/>
      <c r="S555" s="227"/>
      <c r="T555" s="227"/>
      <c r="U555" s="227"/>
      <c r="V555" s="227"/>
      <c r="W555" s="227"/>
      <c r="X555" s="227"/>
      <c r="Y555" s="227"/>
      <c r="Z555" s="228"/>
      <c r="AA555" s="485"/>
      <c r="AB555" s="227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7"/>
      <c r="G556" s="227"/>
      <c r="H556" s="227"/>
      <c r="I556" s="227"/>
      <c r="J556" s="486"/>
      <c r="K556" s="226"/>
      <c r="L556" s="227"/>
      <c r="M556" s="227"/>
      <c r="N556" s="227"/>
      <c r="O556" s="227"/>
      <c r="P556" s="227"/>
      <c r="Q556" s="227"/>
      <c r="R556" s="227"/>
      <c r="S556" s="227"/>
      <c r="T556" s="227"/>
      <c r="U556" s="227"/>
      <c r="V556" s="227"/>
      <c r="W556" s="227"/>
      <c r="X556" s="227"/>
      <c r="Y556" s="227"/>
      <c r="Z556" s="228"/>
      <c r="AA556" s="485"/>
      <c r="AB556" s="227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7"/>
      <c r="G557" s="227"/>
      <c r="H557" s="227"/>
      <c r="I557" s="227"/>
      <c r="J557" s="486"/>
      <c r="K557" s="226"/>
      <c r="L557" s="227"/>
      <c r="M557" s="227"/>
      <c r="N557" s="227"/>
      <c r="O557" s="227"/>
      <c r="P557" s="227"/>
      <c r="Q557" s="227"/>
      <c r="R557" s="227"/>
      <c r="S557" s="227"/>
      <c r="T557" s="227"/>
      <c r="U557" s="227"/>
      <c r="V557" s="227"/>
      <c r="W557" s="227"/>
      <c r="X557" s="227"/>
      <c r="Y557" s="227"/>
      <c r="Z557" s="228"/>
      <c r="AA557" s="485"/>
      <c r="AB557" s="227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7"/>
      <c r="G558" s="227"/>
      <c r="H558" s="227"/>
      <c r="I558" s="227"/>
      <c r="J558" s="486"/>
      <c r="K558" s="226"/>
      <c r="L558" s="227"/>
      <c r="M558" s="227"/>
      <c r="N558" s="227"/>
      <c r="O558" s="227"/>
      <c r="P558" s="227"/>
      <c r="Q558" s="227"/>
      <c r="R558" s="227"/>
      <c r="S558" s="227"/>
      <c r="T558" s="227"/>
      <c r="U558" s="227"/>
      <c r="V558" s="227"/>
      <c r="W558" s="227"/>
      <c r="X558" s="227"/>
      <c r="Y558" s="227"/>
      <c r="Z558" s="228"/>
      <c r="AA558" s="485"/>
      <c r="AB558" s="227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7"/>
      <c r="G559" s="227"/>
      <c r="H559" s="227"/>
      <c r="I559" s="227"/>
      <c r="J559" s="486"/>
      <c r="K559" s="226"/>
      <c r="L559" s="227"/>
      <c r="M559" s="227"/>
      <c r="N559" s="227"/>
      <c r="O559" s="227"/>
      <c r="P559" s="227"/>
      <c r="Q559" s="227"/>
      <c r="R559" s="227"/>
      <c r="S559" s="227"/>
      <c r="T559" s="227"/>
      <c r="U559" s="227"/>
      <c r="V559" s="227"/>
      <c r="W559" s="227"/>
      <c r="X559" s="227"/>
      <c r="Y559" s="227"/>
      <c r="Z559" s="228"/>
      <c r="AA559" s="485"/>
      <c r="AB559" s="227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7"/>
      <c r="G560" s="227"/>
      <c r="H560" s="227"/>
      <c r="I560" s="227"/>
      <c r="J560" s="486"/>
      <c r="K560" s="226"/>
      <c r="L560" s="227"/>
      <c r="M560" s="227"/>
      <c r="N560" s="227"/>
      <c r="O560" s="227"/>
      <c r="P560" s="227"/>
      <c r="Q560" s="227"/>
      <c r="R560" s="227"/>
      <c r="S560" s="227"/>
      <c r="T560" s="227"/>
      <c r="U560" s="227"/>
      <c r="V560" s="227"/>
      <c r="W560" s="227"/>
      <c r="X560" s="227"/>
      <c r="Y560" s="227"/>
      <c r="Z560" s="228"/>
      <c r="AA560" s="485"/>
      <c r="AB560" s="227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7"/>
      <c r="G561" s="227"/>
      <c r="H561" s="227"/>
      <c r="I561" s="227"/>
      <c r="J561" s="486"/>
      <c r="K561" s="226"/>
      <c r="L561" s="227"/>
      <c r="M561" s="227"/>
      <c r="N561" s="227"/>
      <c r="O561" s="227"/>
      <c r="P561" s="227"/>
      <c r="Q561" s="227"/>
      <c r="R561" s="227"/>
      <c r="S561" s="227"/>
      <c r="T561" s="227"/>
      <c r="U561" s="227"/>
      <c r="V561" s="227"/>
      <c r="W561" s="227"/>
      <c r="X561" s="227"/>
      <c r="Y561" s="227"/>
      <c r="Z561" s="228"/>
      <c r="AA561" s="485"/>
      <c r="AB561" s="227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7"/>
      <c r="G562" s="227"/>
      <c r="H562" s="227"/>
      <c r="I562" s="227"/>
      <c r="J562" s="486"/>
      <c r="K562" s="226"/>
      <c r="L562" s="227"/>
      <c r="M562" s="227"/>
      <c r="N562" s="227"/>
      <c r="O562" s="227"/>
      <c r="P562" s="227"/>
      <c r="Q562" s="227"/>
      <c r="R562" s="227"/>
      <c r="S562" s="227"/>
      <c r="T562" s="227"/>
      <c r="U562" s="227"/>
      <c r="V562" s="227"/>
      <c r="W562" s="227"/>
      <c r="X562" s="227"/>
      <c r="Y562" s="227"/>
      <c r="Z562" s="228"/>
      <c r="AA562" s="485"/>
      <c r="AB562" s="227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7"/>
      <c r="G563" s="227"/>
      <c r="H563" s="227"/>
      <c r="I563" s="227"/>
      <c r="J563" s="486"/>
      <c r="K563" s="226"/>
      <c r="L563" s="227"/>
      <c r="M563" s="227"/>
      <c r="N563" s="227"/>
      <c r="O563" s="227"/>
      <c r="P563" s="227"/>
      <c r="Q563" s="227"/>
      <c r="R563" s="227"/>
      <c r="S563" s="227"/>
      <c r="T563" s="227"/>
      <c r="U563" s="227"/>
      <c r="V563" s="227"/>
      <c r="W563" s="227"/>
      <c r="X563" s="227"/>
      <c r="Y563" s="227"/>
      <c r="Z563" s="228"/>
      <c r="AA563" s="485"/>
      <c r="AB563" s="227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7"/>
      <c r="G564" s="227"/>
      <c r="H564" s="227"/>
      <c r="I564" s="227"/>
      <c r="J564" s="486"/>
      <c r="K564" s="226"/>
      <c r="L564" s="227"/>
      <c r="M564" s="227"/>
      <c r="N564" s="227"/>
      <c r="O564" s="227"/>
      <c r="P564" s="227"/>
      <c r="Q564" s="227"/>
      <c r="R564" s="227"/>
      <c r="S564" s="227"/>
      <c r="T564" s="227"/>
      <c r="U564" s="227"/>
      <c r="V564" s="227"/>
      <c r="W564" s="227"/>
      <c r="X564" s="227"/>
      <c r="Y564" s="227"/>
      <c r="Z564" s="228"/>
      <c r="AA564" s="485"/>
      <c r="AB564" s="227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7"/>
      <c r="G565" s="227"/>
      <c r="H565" s="227"/>
      <c r="I565" s="227"/>
      <c r="J565" s="486"/>
      <c r="K565" s="226"/>
      <c r="L565" s="227"/>
      <c r="M565" s="227"/>
      <c r="N565" s="227"/>
      <c r="O565" s="227"/>
      <c r="P565" s="227"/>
      <c r="Q565" s="227"/>
      <c r="R565" s="227"/>
      <c r="S565" s="227"/>
      <c r="T565" s="227"/>
      <c r="U565" s="227"/>
      <c r="V565" s="227"/>
      <c r="W565" s="227"/>
      <c r="X565" s="227"/>
      <c r="Y565" s="227"/>
      <c r="Z565" s="228"/>
      <c r="AA565" s="485"/>
      <c r="AB565" s="227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7"/>
      <c r="G566" s="227"/>
      <c r="H566" s="227"/>
      <c r="I566" s="227"/>
      <c r="J566" s="486"/>
      <c r="K566" s="226"/>
      <c r="L566" s="227"/>
      <c r="M566" s="227"/>
      <c r="N566" s="227"/>
      <c r="O566" s="227"/>
      <c r="P566" s="227"/>
      <c r="Q566" s="227"/>
      <c r="R566" s="227"/>
      <c r="S566" s="227"/>
      <c r="T566" s="227"/>
      <c r="U566" s="227"/>
      <c r="V566" s="227"/>
      <c r="W566" s="227"/>
      <c r="X566" s="227"/>
      <c r="Y566" s="227"/>
      <c r="Z566" s="228"/>
      <c r="AA566" s="485"/>
      <c r="AB566" s="227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7"/>
      <c r="G567" s="227"/>
      <c r="H567" s="227"/>
      <c r="I567" s="227"/>
      <c r="J567" s="486"/>
      <c r="K567" s="226"/>
      <c r="L567" s="227"/>
      <c r="M567" s="227"/>
      <c r="N567" s="227"/>
      <c r="O567" s="227"/>
      <c r="P567" s="227"/>
      <c r="Q567" s="227"/>
      <c r="R567" s="227"/>
      <c r="S567" s="227"/>
      <c r="T567" s="227"/>
      <c r="U567" s="227"/>
      <c r="V567" s="227"/>
      <c r="W567" s="227"/>
      <c r="X567" s="227"/>
      <c r="Y567" s="227"/>
      <c r="Z567" s="228"/>
      <c r="AA567" s="485"/>
      <c r="AB567" s="227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7"/>
      <c r="G568" s="227"/>
      <c r="H568" s="227"/>
      <c r="I568" s="227"/>
      <c r="J568" s="486"/>
      <c r="K568" s="226"/>
      <c r="L568" s="227"/>
      <c r="M568" s="227"/>
      <c r="N568" s="227"/>
      <c r="O568" s="227"/>
      <c r="P568" s="227"/>
      <c r="Q568" s="227"/>
      <c r="R568" s="227"/>
      <c r="S568" s="227"/>
      <c r="T568" s="227"/>
      <c r="U568" s="227"/>
      <c r="V568" s="227"/>
      <c r="W568" s="227"/>
      <c r="X568" s="227"/>
      <c r="Y568" s="227"/>
      <c r="Z568" s="228"/>
      <c r="AA568" s="485"/>
      <c r="AB568" s="227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7"/>
      <c r="G569" s="227"/>
      <c r="H569" s="227"/>
      <c r="I569" s="227"/>
      <c r="J569" s="486"/>
      <c r="K569" s="226"/>
      <c r="L569" s="227"/>
      <c r="M569" s="227"/>
      <c r="N569" s="227"/>
      <c r="O569" s="227"/>
      <c r="P569" s="227"/>
      <c r="Q569" s="227"/>
      <c r="R569" s="227"/>
      <c r="S569" s="227"/>
      <c r="T569" s="227"/>
      <c r="U569" s="227"/>
      <c r="V569" s="227"/>
      <c r="W569" s="227"/>
      <c r="X569" s="227"/>
      <c r="Y569" s="227"/>
      <c r="Z569" s="228"/>
      <c r="AA569" s="485"/>
      <c r="AB569" s="227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7"/>
      <c r="G570" s="227"/>
      <c r="H570" s="227"/>
      <c r="I570" s="227"/>
      <c r="J570" s="486"/>
      <c r="K570" s="226"/>
      <c r="L570" s="227"/>
      <c r="M570" s="227"/>
      <c r="N570" s="227"/>
      <c r="O570" s="227"/>
      <c r="P570" s="227"/>
      <c r="Q570" s="227"/>
      <c r="R570" s="227"/>
      <c r="S570" s="227"/>
      <c r="T570" s="227"/>
      <c r="U570" s="227"/>
      <c r="V570" s="227"/>
      <c r="W570" s="227"/>
      <c r="X570" s="227"/>
      <c r="Y570" s="227"/>
      <c r="Z570" s="228"/>
      <c r="AA570" s="485"/>
      <c r="AB570" s="227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7"/>
      <c r="G571" s="227"/>
      <c r="H571" s="227"/>
      <c r="I571" s="227"/>
      <c r="J571" s="486"/>
      <c r="K571" s="226"/>
      <c r="L571" s="227"/>
      <c r="M571" s="227"/>
      <c r="N571" s="227"/>
      <c r="O571" s="227"/>
      <c r="P571" s="227"/>
      <c r="Q571" s="227"/>
      <c r="R571" s="227"/>
      <c r="S571" s="227"/>
      <c r="T571" s="227"/>
      <c r="U571" s="227"/>
      <c r="V571" s="227"/>
      <c r="W571" s="227"/>
      <c r="X571" s="227"/>
      <c r="Y571" s="227"/>
      <c r="Z571" s="228"/>
      <c r="AA571" s="485"/>
      <c r="AB571" s="227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7"/>
      <c r="G572" s="227"/>
      <c r="H572" s="227"/>
      <c r="I572" s="227"/>
      <c r="J572" s="486"/>
      <c r="K572" s="226"/>
      <c r="L572" s="227"/>
      <c r="M572" s="227"/>
      <c r="N572" s="227"/>
      <c r="O572" s="227"/>
      <c r="P572" s="227"/>
      <c r="Q572" s="227"/>
      <c r="R572" s="227"/>
      <c r="S572" s="227"/>
      <c r="T572" s="227"/>
      <c r="U572" s="227"/>
      <c r="V572" s="227"/>
      <c r="W572" s="227"/>
      <c r="X572" s="227"/>
      <c r="Y572" s="227"/>
      <c r="Z572" s="228"/>
      <c r="AA572" s="485"/>
      <c r="AB572" s="227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7"/>
      <c r="G573" s="227"/>
      <c r="H573" s="227"/>
      <c r="I573" s="227"/>
      <c r="J573" s="486"/>
      <c r="K573" s="226"/>
      <c r="L573" s="227"/>
      <c r="M573" s="227"/>
      <c r="N573" s="227"/>
      <c r="O573" s="227"/>
      <c r="P573" s="227"/>
      <c r="Q573" s="227"/>
      <c r="R573" s="227"/>
      <c r="S573" s="227"/>
      <c r="T573" s="227"/>
      <c r="U573" s="227"/>
      <c r="V573" s="227"/>
      <c r="W573" s="227"/>
      <c r="X573" s="227"/>
      <c r="Y573" s="227"/>
      <c r="Z573" s="228"/>
      <c r="AA573" s="485"/>
      <c r="AB573" s="227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7"/>
      <c r="G574" s="227"/>
      <c r="H574" s="227"/>
      <c r="I574" s="227"/>
      <c r="J574" s="486"/>
      <c r="K574" s="226"/>
      <c r="L574" s="227"/>
      <c r="M574" s="227"/>
      <c r="N574" s="227"/>
      <c r="O574" s="227"/>
      <c r="P574" s="227"/>
      <c r="Q574" s="227"/>
      <c r="R574" s="227"/>
      <c r="S574" s="227"/>
      <c r="T574" s="227"/>
      <c r="U574" s="227"/>
      <c r="V574" s="227"/>
      <c r="W574" s="227"/>
      <c r="X574" s="227"/>
      <c r="Y574" s="227"/>
      <c r="Z574" s="228"/>
      <c r="AA574" s="485"/>
      <c r="AB574" s="227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7"/>
      <c r="G575" s="227"/>
      <c r="H575" s="227"/>
      <c r="I575" s="227"/>
      <c r="J575" s="486"/>
      <c r="K575" s="226"/>
      <c r="L575" s="227"/>
      <c r="M575" s="227"/>
      <c r="N575" s="227"/>
      <c r="O575" s="227"/>
      <c r="P575" s="227"/>
      <c r="Q575" s="227"/>
      <c r="R575" s="227"/>
      <c r="S575" s="227"/>
      <c r="T575" s="227"/>
      <c r="U575" s="227"/>
      <c r="V575" s="227"/>
      <c r="W575" s="227"/>
      <c r="X575" s="227"/>
      <c r="Y575" s="227"/>
      <c r="Z575" s="228"/>
      <c r="AA575" s="485"/>
      <c r="AB575" s="227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7"/>
      <c r="G576" s="227"/>
      <c r="H576" s="227"/>
      <c r="I576" s="227"/>
      <c r="J576" s="486"/>
      <c r="K576" s="226"/>
      <c r="L576" s="227"/>
      <c r="M576" s="227"/>
      <c r="N576" s="227"/>
      <c r="O576" s="227"/>
      <c r="P576" s="227"/>
      <c r="Q576" s="227"/>
      <c r="R576" s="227"/>
      <c r="S576" s="227"/>
      <c r="T576" s="227"/>
      <c r="U576" s="227"/>
      <c r="V576" s="227"/>
      <c r="W576" s="227"/>
      <c r="X576" s="227"/>
      <c r="Y576" s="227"/>
      <c r="Z576" s="228"/>
      <c r="AA576" s="485"/>
      <c r="AB576" s="227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7"/>
      <c r="G577" s="227"/>
      <c r="H577" s="227"/>
      <c r="I577" s="227"/>
      <c r="J577" s="486"/>
      <c r="K577" s="226"/>
      <c r="L577" s="227"/>
      <c r="M577" s="227"/>
      <c r="N577" s="227"/>
      <c r="O577" s="227"/>
      <c r="P577" s="227"/>
      <c r="Q577" s="227"/>
      <c r="R577" s="227"/>
      <c r="S577" s="227"/>
      <c r="T577" s="227"/>
      <c r="U577" s="227"/>
      <c r="V577" s="227"/>
      <c r="W577" s="227"/>
      <c r="X577" s="227"/>
      <c r="Y577" s="227"/>
      <c r="Z577" s="228"/>
      <c r="AA577" s="485"/>
      <c r="AB577" s="227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7"/>
      <c r="G578" s="227"/>
      <c r="H578" s="227"/>
      <c r="I578" s="227"/>
      <c r="J578" s="486"/>
      <c r="K578" s="226"/>
      <c r="L578" s="227"/>
      <c r="M578" s="227"/>
      <c r="N578" s="227"/>
      <c r="O578" s="227"/>
      <c r="P578" s="227"/>
      <c r="Q578" s="227"/>
      <c r="R578" s="227"/>
      <c r="S578" s="227"/>
      <c r="T578" s="227"/>
      <c r="U578" s="227"/>
      <c r="V578" s="227"/>
      <c r="W578" s="227"/>
      <c r="X578" s="227"/>
      <c r="Y578" s="227"/>
      <c r="Z578" s="228"/>
      <c r="AA578" s="485"/>
      <c r="AB578" s="227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7"/>
      <c r="G579" s="227"/>
      <c r="H579" s="227"/>
      <c r="I579" s="227"/>
      <c r="J579" s="486"/>
      <c r="K579" s="226"/>
      <c r="L579" s="227"/>
      <c r="M579" s="227"/>
      <c r="N579" s="227"/>
      <c r="O579" s="227"/>
      <c r="P579" s="227"/>
      <c r="Q579" s="227"/>
      <c r="R579" s="227"/>
      <c r="S579" s="227"/>
      <c r="T579" s="227"/>
      <c r="U579" s="227"/>
      <c r="V579" s="227"/>
      <c r="W579" s="227"/>
      <c r="X579" s="227"/>
      <c r="Y579" s="227"/>
      <c r="Z579" s="228"/>
      <c r="AA579" s="485"/>
      <c r="AB579" s="227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7"/>
      <c r="G580" s="227"/>
      <c r="H580" s="227"/>
      <c r="I580" s="227"/>
      <c r="J580" s="486"/>
      <c r="K580" s="226"/>
      <c r="L580" s="227"/>
      <c r="M580" s="227"/>
      <c r="N580" s="227"/>
      <c r="O580" s="227"/>
      <c r="P580" s="227"/>
      <c r="Q580" s="227"/>
      <c r="R580" s="227"/>
      <c r="S580" s="227"/>
      <c r="T580" s="227"/>
      <c r="U580" s="227"/>
      <c r="V580" s="227"/>
      <c r="W580" s="227"/>
      <c r="X580" s="227"/>
      <c r="Y580" s="227"/>
      <c r="Z580" s="228"/>
      <c r="AA580" s="485"/>
      <c r="AB580" s="227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7"/>
      <c r="G581" s="227"/>
      <c r="H581" s="227"/>
      <c r="I581" s="227"/>
      <c r="J581" s="486"/>
      <c r="K581" s="226"/>
      <c r="L581" s="227"/>
      <c r="M581" s="227"/>
      <c r="N581" s="227"/>
      <c r="O581" s="227"/>
      <c r="P581" s="227"/>
      <c r="Q581" s="227"/>
      <c r="R581" s="227"/>
      <c r="S581" s="227"/>
      <c r="T581" s="227"/>
      <c r="U581" s="227"/>
      <c r="V581" s="227"/>
      <c r="W581" s="227"/>
      <c r="X581" s="227"/>
      <c r="Y581" s="227"/>
      <c r="Z581" s="228"/>
      <c r="AA581" s="485"/>
      <c r="AB581" s="227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7"/>
      <c r="G582" s="227"/>
      <c r="H582" s="227"/>
      <c r="I582" s="227"/>
      <c r="J582" s="486"/>
      <c r="K582" s="226"/>
      <c r="L582" s="227"/>
      <c r="M582" s="227"/>
      <c r="N582" s="227"/>
      <c r="O582" s="227"/>
      <c r="P582" s="227"/>
      <c r="Q582" s="227"/>
      <c r="R582" s="227"/>
      <c r="S582" s="227"/>
      <c r="T582" s="227"/>
      <c r="U582" s="227"/>
      <c r="V582" s="227"/>
      <c r="W582" s="227"/>
      <c r="X582" s="227"/>
      <c r="Y582" s="227"/>
      <c r="Z582" s="228"/>
      <c r="AA582" s="485"/>
      <c r="AB582" s="227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7"/>
      <c r="G583" s="227"/>
      <c r="H583" s="227"/>
      <c r="I583" s="227"/>
      <c r="J583" s="486"/>
      <c r="K583" s="226"/>
      <c r="L583" s="227"/>
      <c r="M583" s="227"/>
      <c r="N583" s="227"/>
      <c r="O583" s="227"/>
      <c r="P583" s="227"/>
      <c r="Q583" s="227"/>
      <c r="R583" s="227"/>
      <c r="S583" s="227"/>
      <c r="T583" s="227"/>
      <c r="U583" s="227"/>
      <c r="V583" s="227"/>
      <c r="W583" s="227"/>
      <c r="X583" s="227"/>
      <c r="Y583" s="227"/>
      <c r="Z583" s="228"/>
      <c r="AA583" s="485"/>
      <c r="AB583" s="227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7"/>
      <c r="G584" s="227"/>
      <c r="H584" s="227"/>
      <c r="I584" s="227"/>
      <c r="J584" s="486"/>
      <c r="K584" s="226"/>
      <c r="L584" s="227"/>
      <c r="M584" s="227"/>
      <c r="N584" s="227"/>
      <c r="O584" s="227"/>
      <c r="P584" s="227"/>
      <c r="Q584" s="227"/>
      <c r="R584" s="227"/>
      <c r="S584" s="227"/>
      <c r="T584" s="227"/>
      <c r="U584" s="227"/>
      <c r="V584" s="227"/>
      <c r="W584" s="227"/>
      <c r="X584" s="227"/>
      <c r="Y584" s="227"/>
      <c r="Z584" s="228"/>
      <c r="AA584" s="485"/>
      <c r="AB584" s="227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7"/>
      <c r="G585" s="227"/>
      <c r="H585" s="227"/>
      <c r="I585" s="227"/>
      <c r="J585" s="486"/>
      <c r="K585" s="226"/>
      <c r="L585" s="227"/>
      <c r="M585" s="227"/>
      <c r="N585" s="227"/>
      <c r="O585" s="227"/>
      <c r="P585" s="227"/>
      <c r="Q585" s="227"/>
      <c r="R585" s="227"/>
      <c r="S585" s="227"/>
      <c r="T585" s="227"/>
      <c r="U585" s="227"/>
      <c r="V585" s="227"/>
      <c r="W585" s="227"/>
      <c r="X585" s="227"/>
      <c r="Y585" s="227"/>
      <c r="Z585" s="228"/>
      <c r="AA585" s="485"/>
      <c r="AB585" s="227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7"/>
      <c r="G586" s="227"/>
      <c r="H586" s="227"/>
      <c r="I586" s="227"/>
      <c r="J586" s="486"/>
      <c r="K586" s="226"/>
      <c r="L586" s="227"/>
      <c r="M586" s="227"/>
      <c r="N586" s="227"/>
      <c r="O586" s="227"/>
      <c r="P586" s="227"/>
      <c r="Q586" s="227"/>
      <c r="R586" s="227"/>
      <c r="S586" s="227"/>
      <c r="T586" s="227"/>
      <c r="U586" s="227"/>
      <c r="V586" s="227"/>
      <c r="W586" s="227"/>
      <c r="X586" s="227"/>
      <c r="Y586" s="227"/>
      <c r="Z586" s="228"/>
      <c r="AA586" s="485"/>
      <c r="AB586" s="227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7"/>
      <c r="G587" s="227"/>
      <c r="H587" s="227"/>
      <c r="I587" s="227"/>
      <c r="J587" s="486"/>
      <c r="K587" s="226"/>
      <c r="L587" s="227"/>
      <c r="M587" s="227"/>
      <c r="N587" s="227"/>
      <c r="O587" s="227"/>
      <c r="P587" s="227"/>
      <c r="Q587" s="227"/>
      <c r="R587" s="227"/>
      <c r="S587" s="227"/>
      <c r="T587" s="227"/>
      <c r="U587" s="227"/>
      <c r="V587" s="227"/>
      <c r="W587" s="227"/>
      <c r="X587" s="227"/>
      <c r="Y587" s="227"/>
      <c r="Z587" s="228"/>
      <c r="AA587" s="485"/>
      <c r="AB587" s="227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7"/>
      <c r="G588" s="227"/>
      <c r="H588" s="227"/>
      <c r="I588" s="227"/>
      <c r="J588" s="486"/>
      <c r="K588" s="226"/>
      <c r="L588" s="227"/>
      <c r="M588" s="227"/>
      <c r="N588" s="227"/>
      <c r="O588" s="227"/>
      <c r="P588" s="227"/>
      <c r="Q588" s="227"/>
      <c r="R588" s="227"/>
      <c r="S588" s="227"/>
      <c r="T588" s="227"/>
      <c r="U588" s="227"/>
      <c r="V588" s="227"/>
      <c r="W588" s="227"/>
      <c r="X588" s="227"/>
      <c r="Y588" s="227"/>
      <c r="Z588" s="228"/>
      <c r="AA588" s="485"/>
      <c r="AB588" s="227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7"/>
      <c r="G589" s="227"/>
      <c r="H589" s="227"/>
      <c r="I589" s="227"/>
      <c r="J589" s="486"/>
      <c r="K589" s="226"/>
      <c r="L589" s="227"/>
      <c r="M589" s="227"/>
      <c r="N589" s="227"/>
      <c r="O589" s="227"/>
      <c r="P589" s="227"/>
      <c r="Q589" s="227"/>
      <c r="R589" s="227"/>
      <c r="S589" s="227"/>
      <c r="T589" s="227"/>
      <c r="U589" s="227"/>
      <c r="V589" s="227"/>
      <c r="W589" s="227"/>
      <c r="X589" s="227"/>
      <c r="Y589" s="227"/>
      <c r="Z589" s="228"/>
      <c r="AA589" s="485"/>
      <c r="AB589" s="227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7"/>
      <c r="G590" s="227"/>
      <c r="H590" s="227"/>
      <c r="I590" s="227"/>
      <c r="J590" s="486"/>
      <c r="K590" s="226"/>
      <c r="L590" s="227"/>
      <c r="M590" s="227"/>
      <c r="N590" s="227"/>
      <c r="O590" s="227"/>
      <c r="P590" s="227"/>
      <c r="Q590" s="227"/>
      <c r="R590" s="227"/>
      <c r="S590" s="227"/>
      <c r="T590" s="227"/>
      <c r="U590" s="227"/>
      <c r="V590" s="227"/>
      <c r="W590" s="227"/>
      <c r="X590" s="227"/>
      <c r="Y590" s="227"/>
      <c r="Z590" s="228"/>
      <c r="AA590" s="485"/>
      <c r="AB590" s="227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7"/>
      <c r="G591" s="227"/>
      <c r="H591" s="227"/>
      <c r="I591" s="227"/>
      <c r="J591" s="486"/>
      <c r="K591" s="226"/>
      <c r="L591" s="227"/>
      <c r="M591" s="227"/>
      <c r="N591" s="227"/>
      <c r="O591" s="227"/>
      <c r="P591" s="227"/>
      <c r="Q591" s="227"/>
      <c r="R591" s="227"/>
      <c r="S591" s="227"/>
      <c r="T591" s="227"/>
      <c r="U591" s="227"/>
      <c r="V591" s="227"/>
      <c r="W591" s="227"/>
      <c r="X591" s="227"/>
      <c r="Y591" s="227"/>
      <c r="Z591" s="228"/>
      <c r="AA591" s="485"/>
      <c r="AB591" s="227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7"/>
      <c r="G592" s="227"/>
      <c r="H592" s="227"/>
      <c r="I592" s="227"/>
      <c r="J592" s="486"/>
      <c r="K592" s="226"/>
      <c r="L592" s="227"/>
      <c r="M592" s="227"/>
      <c r="N592" s="227"/>
      <c r="O592" s="227"/>
      <c r="P592" s="227"/>
      <c r="Q592" s="227"/>
      <c r="R592" s="227"/>
      <c r="S592" s="227"/>
      <c r="T592" s="227"/>
      <c r="U592" s="227"/>
      <c r="V592" s="227"/>
      <c r="W592" s="227"/>
      <c r="X592" s="227"/>
      <c r="Y592" s="227"/>
      <c r="Z592" s="228"/>
      <c r="AA592" s="485"/>
      <c r="AB592" s="227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7"/>
      <c r="G593" s="227"/>
      <c r="H593" s="227"/>
      <c r="I593" s="227"/>
      <c r="J593" s="486"/>
      <c r="K593" s="226"/>
      <c r="L593" s="227"/>
      <c r="M593" s="227"/>
      <c r="N593" s="227"/>
      <c r="O593" s="227"/>
      <c r="P593" s="227"/>
      <c r="Q593" s="227"/>
      <c r="R593" s="227"/>
      <c r="S593" s="227"/>
      <c r="T593" s="227"/>
      <c r="U593" s="227"/>
      <c r="V593" s="227"/>
      <c r="W593" s="227"/>
      <c r="X593" s="227"/>
      <c r="Y593" s="227"/>
      <c r="Z593" s="228"/>
      <c r="AA593" s="485"/>
      <c r="AB593" s="227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7"/>
      <c r="G594" s="227"/>
      <c r="H594" s="227"/>
      <c r="I594" s="227"/>
      <c r="J594" s="486"/>
      <c r="K594" s="226"/>
      <c r="L594" s="227"/>
      <c r="M594" s="227"/>
      <c r="N594" s="227"/>
      <c r="O594" s="227"/>
      <c r="P594" s="227"/>
      <c r="Q594" s="227"/>
      <c r="R594" s="227"/>
      <c r="S594" s="227"/>
      <c r="T594" s="227"/>
      <c r="U594" s="227"/>
      <c r="V594" s="227"/>
      <c r="W594" s="227"/>
      <c r="X594" s="227"/>
      <c r="Y594" s="227"/>
      <c r="Z594" s="228"/>
      <c r="AA594" s="485"/>
      <c r="AB594" s="227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7"/>
      <c r="G595" s="227"/>
      <c r="H595" s="227"/>
      <c r="I595" s="227"/>
      <c r="J595" s="486"/>
      <c r="K595" s="226"/>
      <c r="L595" s="227"/>
      <c r="M595" s="227"/>
      <c r="N595" s="227"/>
      <c r="O595" s="227"/>
      <c r="P595" s="227"/>
      <c r="Q595" s="227"/>
      <c r="R595" s="227"/>
      <c r="S595" s="227"/>
      <c r="T595" s="227"/>
      <c r="U595" s="227"/>
      <c r="V595" s="227"/>
      <c r="W595" s="227"/>
      <c r="X595" s="227"/>
      <c r="Y595" s="227"/>
      <c r="Z595" s="228"/>
      <c r="AA595" s="485"/>
      <c r="AB595" s="227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7"/>
      <c r="G596" s="227"/>
      <c r="H596" s="227"/>
      <c r="I596" s="227"/>
      <c r="J596" s="486"/>
      <c r="K596" s="226"/>
      <c r="L596" s="227"/>
      <c r="M596" s="227"/>
      <c r="N596" s="227"/>
      <c r="O596" s="227"/>
      <c r="P596" s="227"/>
      <c r="Q596" s="227"/>
      <c r="R596" s="227"/>
      <c r="S596" s="227"/>
      <c r="T596" s="227"/>
      <c r="U596" s="227"/>
      <c r="V596" s="227"/>
      <c r="W596" s="227"/>
      <c r="X596" s="227"/>
      <c r="Y596" s="227"/>
      <c r="Z596" s="228"/>
      <c r="AA596" s="485"/>
      <c r="AB596" s="227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7"/>
      <c r="G597" s="227"/>
      <c r="H597" s="227"/>
      <c r="I597" s="227"/>
      <c r="J597" s="486"/>
      <c r="K597" s="226"/>
      <c r="L597" s="227"/>
      <c r="M597" s="227"/>
      <c r="N597" s="227"/>
      <c r="O597" s="227"/>
      <c r="P597" s="227"/>
      <c r="Q597" s="227"/>
      <c r="R597" s="227"/>
      <c r="S597" s="227"/>
      <c r="T597" s="227"/>
      <c r="U597" s="227"/>
      <c r="V597" s="227"/>
      <c r="W597" s="227"/>
      <c r="X597" s="227"/>
      <c r="Y597" s="227"/>
      <c r="Z597" s="228"/>
      <c r="AA597" s="485"/>
      <c r="AB597" s="227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7"/>
      <c r="G598" s="227"/>
      <c r="H598" s="227"/>
      <c r="I598" s="227"/>
      <c r="J598" s="486"/>
      <c r="K598" s="226"/>
      <c r="L598" s="227"/>
      <c r="M598" s="227"/>
      <c r="N598" s="227"/>
      <c r="O598" s="227"/>
      <c r="P598" s="227"/>
      <c r="Q598" s="227"/>
      <c r="R598" s="227"/>
      <c r="S598" s="227"/>
      <c r="T598" s="227"/>
      <c r="U598" s="227"/>
      <c r="V598" s="227"/>
      <c r="W598" s="227"/>
      <c r="X598" s="227"/>
      <c r="Y598" s="227"/>
      <c r="Z598" s="228"/>
      <c r="AA598" s="485"/>
      <c r="AB598" s="227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7"/>
      <c r="G599" s="227"/>
      <c r="H599" s="227"/>
      <c r="I599" s="227"/>
      <c r="J599" s="486"/>
      <c r="K599" s="226"/>
      <c r="L599" s="227"/>
      <c r="M599" s="227"/>
      <c r="N599" s="227"/>
      <c r="O599" s="227"/>
      <c r="P599" s="227"/>
      <c r="Q599" s="227"/>
      <c r="R599" s="227"/>
      <c r="S599" s="227"/>
      <c r="T599" s="227"/>
      <c r="U599" s="227"/>
      <c r="V599" s="227"/>
      <c r="W599" s="227"/>
      <c r="X599" s="227"/>
      <c r="Y599" s="227"/>
      <c r="Z599" s="228"/>
      <c r="AA599" s="485"/>
      <c r="AB599" s="227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7"/>
      <c r="G600" s="227"/>
      <c r="H600" s="227"/>
      <c r="I600" s="227"/>
      <c r="J600" s="486"/>
      <c r="K600" s="226"/>
      <c r="L600" s="227"/>
      <c r="M600" s="227"/>
      <c r="N600" s="227"/>
      <c r="O600" s="227"/>
      <c r="P600" s="227"/>
      <c r="Q600" s="227"/>
      <c r="R600" s="227"/>
      <c r="S600" s="227"/>
      <c r="T600" s="227"/>
      <c r="U600" s="227"/>
      <c r="V600" s="227"/>
      <c r="W600" s="227"/>
      <c r="X600" s="227"/>
      <c r="Y600" s="227"/>
      <c r="Z600" s="228"/>
      <c r="AA600" s="485"/>
      <c r="AB600" s="227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7"/>
      <c r="G601" s="227"/>
      <c r="H601" s="227"/>
      <c r="I601" s="227"/>
      <c r="J601" s="486"/>
      <c r="K601" s="226"/>
      <c r="L601" s="227"/>
      <c r="M601" s="227"/>
      <c r="N601" s="227"/>
      <c r="O601" s="227"/>
      <c r="P601" s="227"/>
      <c r="Q601" s="227"/>
      <c r="R601" s="227"/>
      <c r="S601" s="227"/>
      <c r="T601" s="227"/>
      <c r="U601" s="227"/>
      <c r="V601" s="227"/>
      <c r="W601" s="227"/>
      <c r="X601" s="227"/>
      <c r="Y601" s="227"/>
      <c r="Z601" s="228"/>
      <c r="AA601" s="485"/>
      <c r="AB601" s="227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7"/>
      <c r="G602" s="227"/>
      <c r="H602" s="227"/>
      <c r="I602" s="227"/>
      <c r="J602" s="486"/>
      <c r="K602" s="226"/>
      <c r="L602" s="227"/>
      <c r="M602" s="227"/>
      <c r="N602" s="227"/>
      <c r="O602" s="227"/>
      <c r="P602" s="227"/>
      <c r="Q602" s="227"/>
      <c r="R602" s="227"/>
      <c r="S602" s="227"/>
      <c r="T602" s="227"/>
      <c r="U602" s="227"/>
      <c r="V602" s="227"/>
      <c r="W602" s="227"/>
      <c r="X602" s="227"/>
      <c r="Y602" s="227"/>
      <c r="Z602" s="228"/>
      <c r="AA602" s="485"/>
      <c r="AB602" s="227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7"/>
      <c r="G603" s="227"/>
      <c r="H603" s="227"/>
      <c r="I603" s="227"/>
      <c r="J603" s="486"/>
      <c r="K603" s="226"/>
      <c r="L603" s="227"/>
      <c r="M603" s="227"/>
      <c r="N603" s="227"/>
      <c r="O603" s="227"/>
      <c r="P603" s="227"/>
      <c r="Q603" s="227"/>
      <c r="R603" s="227"/>
      <c r="S603" s="227"/>
      <c r="T603" s="227"/>
      <c r="U603" s="227"/>
      <c r="V603" s="227"/>
      <c r="W603" s="227"/>
      <c r="X603" s="227"/>
      <c r="Y603" s="227"/>
      <c r="Z603" s="228"/>
      <c r="AA603" s="485"/>
      <c r="AB603" s="227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7"/>
      <c r="G604" s="227"/>
      <c r="H604" s="227"/>
      <c r="I604" s="227"/>
      <c r="J604" s="486"/>
      <c r="K604" s="226"/>
      <c r="L604" s="227"/>
      <c r="M604" s="227"/>
      <c r="N604" s="227"/>
      <c r="O604" s="227"/>
      <c r="P604" s="227"/>
      <c r="Q604" s="227"/>
      <c r="R604" s="227"/>
      <c r="S604" s="227"/>
      <c r="T604" s="227"/>
      <c r="U604" s="227"/>
      <c r="V604" s="227"/>
      <c r="W604" s="227"/>
      <c r="X604" s="227"/>
      <c r="Y604" s="227"/>
      <c r="Z604" s="228"/>
      <c r="AA604" s="485"/>
      <c r="AB604" s="227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7"/>
      <c r="G605" s="227"/>
      <c r="H605" s="227"/>
      <c r="I605" s="227"/>
      <c r="J605" s="486"/>
      <c r="K605" s="226"/>
      <c r="L605" s="227"/>
      <c r="M605" s="227"/>
      <c r="N605" s="227"/>
      <c r="O605" s="227"/>
      <c r="P605" s="227"/>
      <c r="Q605" s="227"/>
      <c r="R605" s="227"/>
      <c r="S605" s="227"/>
      <c r="T605" s="227"/>
      <c r="U605" s="227"/>
      <c r="V605" s="227"/>
      <c r="W605" s="227"/>
      <c r="X605" s="227"/>
      <c r="Y605" s="227"/>
      <c r="Z605" s="228"/>
      <c r="AA605" s="485"/>
      <c r="AB605" s="227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7"/>
      <c r="G606" s="227"/>
      <c r="H606" s="227"/>
      <c r="I606" s="227"/>
      <c r="J606" s="486"/>
      <c r="K606" s="226"/>
      <c r="L606" s="227"/>
      <c r="M606" s="227"/>
      <c r="N606" s="227"/>
      <c r="O606" s="227"/>
      <c r="P606" s="227"/>
      <c r="Q606" s="227"/>
      <c r="R606" s="227"/>
      <c r="S606" s="227"/>
      <c r="T606" s="227"/>
      <c r="U606" s="227"/>
      <c r="V606" s="227"/>
      <c r="W606" s="227"/>
      <c r="X606" s="227"/>
      <c r="Y606" s="227"/>
      <c r="Z606" s="228"/>
      <c r="AA606" s="485"/>
      <c r="AB606" s="227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7"/>
      <c r="G607" s="227"/>
      <c r="H607" s="227"/>
      <c r="I607" s="227"/>
      <c r="J607" s="486"/>
      <c r="K607" s="226"/>
      <c r="L607" s="227"/>
      <c r="M607" s="227"/>
      <c r="N607" s="227"/>
      <c r="O607" s="227"/>
      <c r="P607" s="227"/>
      <c r="Q607" s="227"/>
      <c r="R607" s="227"/>
      <c r="S607" s="227"/>
      <c r="T607" s="227"/>
      <c r="U607" s="227"/>
      <c r="V607" s="227"/>
      <c r="W607" s="227"/>
      <c r="X607" s="227"/>
      <c r="Y607" s="227"/>
      <c r="Z607" s="228"/>
      <c r="AA607" s="485"/>
      <c r="AB607" s="227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7"/>
      <c r="G608" s="227"/>
      <c r="H608" s="227"/>
      <c r="I608" s="227"/>
      <c r="J608" s="486"/>
      <c r="K608" s="226"/>
      <c r="L608" s="227"/>
      <c r="M608" s="227"/>
      <c r="N608" s="227"/>
      <c r="O608" s="227"/>
      <c r="P608" s="227"/>
      <c r="Q608" s="227"/>
      <c r="R608" s="227"/>
      <c r="S608" s="227"/>
      <c r="T608" s="227"/>
      <c r="U608" s="227"/>
      <c r="V608" s="227"/>
      <c r="W608" s="227"/>
      <c r="X608" s="227"/>
      <c r="Y608" s="227"/>
      <c r="Z608" s="228"/>
      <c r="AA608" s="485"/>
      <c r="AB608" s="227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7"/>
      <c r="G609" s="227"/>
      <c r="H609" s="227"/>
      <c r="I609" s="227"/>
      <c r="J609" s="486"/>
      <c r="K609" s="226"/>
      <c r="L609" s="227"/>
      <c r="M609" s="227"/>
      <c r="N609" s="227"/>
      <c r="O609" s="227"/>
      <c r="P609" s="227"/>
      <c r="Q609" s="227"/>
      <c r="R609" s="227"/>
      <c r="S609" s="227"/>
      <c r="T609" s="227"/>
      <c r="U609" s="227"/>
      <c r="V609" s="227"/>
      <c r="W609" s="227"/>
      <c r="X609" s="227"/>
      <c r="Y609" s="227"/>
      <c r="Z609" s="228"/>
      <c r="AA609" s="485"/>
      <c r="AB609" s="227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7"/>
      <c r="G610" s="227"/>
      <c r="H610" s="227"/>
      <c r="I610" s="227"/>
      <c r="J610" s="486"/>
      <c r="K610" s="226"/>
      <c r="L610" s="227"/>
      <c r="M610" s="227"/>
      <c r="N610" s="227"/>
      <c r="O610" s="227"/>
      <c r="P610" s="227"/>
      <c r="Q610" s="227"/>
      <c r="R610" s="227"/>
      <c r="S610" s="227"/>
      <c r="T610" s="227"/>
      <c r="U610" s="227"/>
      <c r="V610" s="227"/>
      <c r="W610" s="227"/>
      <c r="X610" s="227"/>
      <c r="Y610" s="227"/>
      <c r="Z610" s="228"/>
      <c r="AA610" s="485"/>
      <c r="AB610" s="227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7"/>
      <c r="G611" s="227"/>
      <c r="H611" s="227"/>
      <c r="I611" s="227"/>
      <c r="J611" s="486"/>
      <c r="K611" s="226"/>
      <c r="L611" s="227"/>
      <c r="M611" s="227"/>
      <c r="N611" s="227"/>
      <c r="O611" s="227"/>
      <c r="P611" s="227"/>
      <c r="Q611" s="227"/>
      <c r="R611" s="227"/>
      <c r="S611" s="227"/>
      <c r="T611" s="227"/>
      <c r="U611" s="227"/>
      <c r="V611" s="227"/>
      <c r="W611" s="227"/>
      <c r="X611" s="227"/>
      <c r="Y611" s="227"/>
      <c r="Z611" s="228"/>
      <c r="AA611" s="485"/>
      <c r="AB611" s="227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7"/>
      <c r="G612" s="227"/>
      <c r="H612" s="227"/>
      <c r="I612" s="227"/>
      <c r="J612" s="486"/>
      <c r="K612" s="226"/>
      <c r="L612" s="227"/>
      <c r="M612" s="227"/>
      <c r="N612" s="227"/>
      <c r="O612" s="227"/>
      <c r="P612" s="227"/>
      <c r="Q612" s="227"/>
      <c r="R612" s="227"/>
      <c r="S612" s="227"/>
      <c r="T612" s="227"/>
      <c r="U612" s="227"/>
      <c r="V612" s="227"/>
      <c r="W612" s="227"/>
      <c r="X612" s="227"/>
      <c r="Y612" s="227"/>
      <c r="Z612" s="228"/>
      <c r="AA612" s="485"/>
      <c r="AB612" s="227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7"/>
      <c r="G613" s="227"/>
      <c r="H613" s="227"/>
      <c r="I613" s="227"/>
      <c r="J613" s="486"/>
      <c r="K613" s="226"/>
      <c r="L613" s="227"/>
      <c r="M613" s="227"/>
      <c r="N613" s="227"/>
      <c r="O613" s="227"/>
      <c r="P613" s="227"/>
      <c r="Q613" s="227"/>
      <c r="R613" s="227"/>
      <c r="S613" s="227"/>
      <c r="T613" s="227"/>
      <c r="U613" s="227"/>
      <c r="V613" s="227"/>
      <c r="W613" s="227"/>
      <c r="X613" s="227"/>
      <c r="Y613" s="227"/>
      <c r="Z613" s="228"/>
      <c r="AA613" s="485"/>
      <c r="AB613" s="227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7"/>
      <c r="G614" s="227"/>
      <c r="H614" s="227"/>
      <c r="I614" s="227"/>
      <c r="J614" s="486"/>
      <c r="K614" s="226"/>
      <c r="L614" s="227"/>
      <c r="M614" s="227"/>
      <c r="N614" s="227"/>
      <c r="O614" s="227"/>
      <c r="P614" s="227"/>
      <c r="Q614" s="227"/>
      <c r="R614" s="227"/>
      <c r="S614" s="227"/>
      <c r="T614" s="227"/>
      <c r="U614" s="227"/>
      <c r="V614" s="227"/>
      <c r="W614" s="227"/>
      <c r="X614" s="227"/>
      <c r="Y614" s="227"/>
      <c r="Z614" s="228"/>
      <c r="AA614" s="485"/>
      <c r="AB614" s="227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7"/>
      <c r="G615" s="227"/>
      <c r="H615" s="227"/>
      <c r="I615" s="227"/>
      <c r="J615" s="486"/>
      <c r="K615" s="226"/>
      <c r="L615" s="227"/>
      <c r="M615" s="227"/>
      <c r="N615" s="227"/>
      <c r="O615" s="227"/>
      <c r="P615" s="227"/>
      <c r="Q615" s="227"/>
      <c r="R615" s="227"/>
      <c r="S615" s="227"/>
      <c r="T615" s="227"/>
      <c r="U615" s="227"/>
      <c r="V615" s="227"/>
      <c r="W615" s="227"/>
      <c r="X615" s="227"/>
      <c r="Y615" s="227"/>
      <c r="Z615" s="228"/>
      <c r="AA615" s="485"/>
      <c r="AB615" s="227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7"/>
      <c r="G616" s="227"/>
      <c r="H616" s="227"/>
      <c r="I616" s="227"/>
      <c r="J616" s="486"/>
      <c r="K616" s="226"/>
      <c r="L616" s="227"/>
      <c r="M616" s="227"/>
      <c r="N616" s="227"/>
      <c r="O616" s="227"/>
      <c r="P616" s="227"/>
      <c r="Q616" s="227"/>
      <c r="R616" s="227"/>
      <c r="S616" s="227"/>
      <c r="T616" s="227"/>
      <c r="U616" s="227"/>
      <c r="V616" s="227"/>
      <c r="W616" s="227"/>
      <c r="X616" s="227"/>
      <c r="Y616" s="227"/>
      <c r="Z616" s="228"/>
      <c r="AA616" s="485"/>
      <c r="AB616" s="227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7"/>
      <c r="G617" s="227"/>
      <c r="H617" s="227"/>
      <c r="I617" s="227"/>
      <c r="J617" s="486"/>
      <c r="K617" s="226"/>
      <c r="L617" s="227"/>
      <c r="M617" s="227"/>
      <c r="N617" s="227"/>
      <c r="O617" s="227"/>
      <c r="P617" s="227"/>
      <c r="Q617" s="227"/>
      <c r="R617" s="227"/>
      <c r="S617" s="227"/>
      <c r="T617" s="227"/>
      <c r="U617" s="227"/>
      <c r="V617" s="227"/>
      <c r="W617" s="227"/>
      <c r="X617" s="227"/>
      <c r="Y617" s="227"/>
      <c r="Z617" s="228"/>
      <c r="AA617" s="485"/>
      <c r="AB617" s="227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7"/>
      <c r="G618" s="227"/>
      <c r="H618" s="227"/>
      <c r="I618" s="227"/>
      <c r="J618" s="486"/>
      <c r="K618" s="226"/>
      <c r="L618" s="227"/>
      <c r="M618" s="227"/>
      <c r="N618" s="227"/>
      <c r="O618" s="227"/>
      <c r="P618" s="227"/>
      <c r="Q618" s="227"/>
      <c r="R618" s="227"/>
      <c r="S618" s="227"/>
      <c r="T618" s="227"/>
      <c r="U618" s="227"/>
      <c r="V618" s="227"/>
      <c r="W618" s="227"/>
      <c r="X618" s="227"/>
      <c r="Y618" s="227"/>
      <c r="Z618" s="228"/>
      <c r="AA618" s="485"/>
      <c r="AB618" s="227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7"/>
      <c r="G619" s="227"/>
      <c r="H619" s="227"/>
      <c r="I619" s="227"/>
      <c r="J619" s="486"/>
      <c r="K619" s="226"/>
      <c r="L619" s="227"/>
      <c r="M619" s="227"/>
      <c r="N619" s="227"/>
      <c r="O619" s="227"/>
      <c r="P619" s="227"/>
      <c r="Q619" s="227"/>
      <c r="R619" s="227"/>
      <c r="S619" s="227"/>
      <c r="T619" s="227"/>
      <c r="U619" s="227"/>
      <c r="V619" s="227"/>
      <c r="W619" s="227"/>
      <c r="X619" s="227"/>
      <c r="Y619" s="227"/>
      <c r="Z619" s="228"/>
      <c r="AA619" s="485"/>
      <c r="AB619" s="227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7"/>
      <c r="G620" s="227"/>
      <c r="H620" s="227"/>
      <c r="I620" s="227"/>
      <c r="J620" s="486"/>
      <c r="K620" s="226"/>
      <c r="L620" s="227"/>
      <c r="M620" s="227"/>
      <c r="N620" s="227"/>
      <c r="O620" s="227"/>
      <c r="P620" s="227"/>
      <c r="Q620" s="227"/>
      <c r="R620" s="227"/>
      <c r="S620" s="227"/>
      <c r="T620" s="227"/>
      <c r="U620" s="227"/>
      <c r="V620" s="227"/>
      <c r="W620" s="227"/>
      <c r="X620" s="227"/>
      <c r="Y620" s="227"/>
      <c r="Z620" s="228"/>
      <c r="AA620" s="485"/>
      <c r="AB620" s="227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7"/>
      <c r="G621" s="227"/>
      <c r="H621" s="227"/>
      <c r="I621" s="227"/>
      <c r="J621" s="486"/>
      <c r="K621" s="226"/>
      <c r="L621" s="227"/>
      <c r="M621" s="227"/>
      <c r="N621" s="227"/>
      <c r="O621" s="227"/>
      <c r="P621" s="227"/>
      <c r="Q621" s="227"/>
      <c r="R621" s="227"/>
      <c r="S621" s="227"/>
      <c r="T621" s="227"/>
      <c r="U621" s="227"/>
      <c r="V621" s="227"/>
      <c r="W621" s="227"/>
      <c r="X621" s="227"/>
      <c r="Y621" s="227"/>
      <c r="Z621" s="228"/>
      <c r="AA621" s="485"/>
      <c r="AB621" s="227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7"/>
      <c r="G622" s="227"/>
      <c r="H622" s="227"/>
      <c r="I622" s="227"/>
      <c r="J622" s="486"/>
      <c r="K622" s="226"/>
      <c r="L622" s="227"/>
      <c r="M622" s="227"/>
      <c r="N622" s="227"/>
      <c r="O622" s="227"/>
      <c r="P622" s="227"/>
      <c r="Q622" s="227"/>
      <c r="R622" s="227"/>
      <c r="S622" s="227"/>
      <c r="T622" s="227"/>
      <c r="U622" s="227"/>
      <c r="V622" s="227"/>
      <c r="W622" s="227"/>
      <c r="X622" s="227"/>
      <c r="Y622" s="227"/>
      <c r="Z622" s="228"/>
      <c r="AA622" s="485"/>
      <c r="AB622" s="227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7"/>
      <c r="G623" s="227"/>
      <c r="H623" s="227"/>
      <c r="I623" s="227"/>
      <c r="J623" s="486"/>
      <c r="K623" s="226"/>
      <c r="L623" s="227"/>
      <c r="M623" s="227"/>
      <c r="N623" s="227"/>
      <c r="O623" s="227"/>
      <c r="P623" s="227"/>
      <c r="Q623" s="227"/>
      <c r="R623" s="227"/>
      <c r="S623" s="227"/>
      <c r="T623" s="227"/>
      <c r="U623" s="227"/>
      <c r="V623" s="227"/>
      <c r="W623" s="227"/>
      <c r="X623" s="227"/>
      <c r="Y623" s="227"/>
      <c r="Z623" s="228"/>
      <c r="AA623" s="485"/>
      <c r="AB623" s="227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7"/>
      <c r="G624" s="227"/>
      <c r="H624" s="227"/>
      <c r="I624" s="227"/>
      <c r="J624" s="486"/>
      <c r="K624" s="226"/>
      <c r="L624" s="227"/>
      <c r="M624" s="227"/>
      <c r="N624" s="227"/>
      <c r="O624" s="227"/>
      <c r="P624" s="227"/>
      <c r="Q624" s="227"/>
      <c r="R624" s="227"/>
      <c r="S624" s="227"/>
      <c r="T624" s="227"/>
      <c r="U624" s="227"/>
      <c r="V624" s="227"/>
      <c r="W624" s="227"/>
      <c r="X624" s="227"/>
      <c r="Y624" s="227"/>
      <c r="Z624" s="228"/>
      <c r="AA624" s="485"/>
      <c r="AB624" s="227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7"/>
      <c r="G625" s="227"/>
      <c r="H625" s="227"/>
      <c r="I625" s="227"/>
      <c r="J625" s="486"/>
      <c r="K625" s="226"/>
      <c r="L625" s="227"/>
      <c r="M625" s="227"/>
      <c r="N625" s="227"/>
      <c r="O625" s="227"/>
      <c r="P625" s="227"/>
      <c r="Q625" s="227"/>
      <c r="R625" s="227"/>
      <c r="S625" s="227"/>
      <c r="T625" s="227"/>
      <c r="U625" s="227"/>
      <c r="V625" s="227"/>
      <c r="W625" s="227"/>
      <c r="X625" s="227"/>
      <c r="Y625" s="227"/>
      <c r="Z625" s="228"/>
      <c r="AA625" s="485"/>
      <c r="AB625" s="227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7"/>
      <c r="G626" s="227"/>
      <c r="H626" s="227"/>
      <c r="I626" s="227"/>
      <c r="J626" s="486"/>
      <c r="K626" s="226"/>
      <c r="L626" s="227"/>
      <c r="M626" s="227"/>
      <c r="N626" s="227"/>
      <c r="O626" s="227"/>
      <c r="P626" s="227"/>
      <c r="Q626" s="227"/>
      <c r="R626" s="227"/>
      <c r="S626" s="227"/>
      <c r="T626" s="227"/>
      <c r="U626" s="227"/>
      <c r="V626" s="227"/>
      <c r="W626" s="227"/>
      <c r="X626" s="227"/>
      <c r="Y626" s="227"/>
      <c r="Z626" s="228"/>
      <c r="AA626" s="485"/>
      <c r="AB626" s="227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7"/>
      <c r="G627" s="227"/>
      <c r="H627" s="227"/>
      <c r="I627" s="227"/>
      <c r="J627" s="486"/>
      <c r="K627" s="226"/>
      <c r="L627" s="227"/>
      <c r="M627" s="227"/>
      <c r="N627" s="227"/>
      <c r="O627" s="227"/>
      <c r="P627" s="227"/>
      <c r="Q627" s="227"/>
      <c r="R627" s="227"/>
      <c r="S627" s="227"/>
      <c r="T627" s="227"/>
      <c r="U627" s="227"/>
      <c r="V627" s="227"/>
      <c r="W627" s="227"/>
      <c r="X627" s="227"/>
      <c r="Y627" s="227"/>
      <c r="Z627" s="228"/>
      <c r="AA627" s="485"/>
      <c r="AB627" s="227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7"/>
      <c r="G628" s="227"/>
      <c r="H628" s="227"/>
      <c r="I628" s="227"/>
      <c r="J628" s="486"/>
      <c r="K628" s="226"/>
      <c r="L628" s="227"/>
      <c r="M628" s="227"/>
      <c r="N628" s="227"/>
      <c r="O628" s="227"/>
      <c r="P628" s="227"/>
      <c r="Q628" s="227"/>
      <c r="R628" s="227"/>
      <c r="S628" s="227"/>
      <c r="T628" s="227"/>
      <c r="U628" s="227"/>
      <c r="V628" s="227"/>
      <c r="W628" s="227"/>
      <c r="X628" s="227"/>
      <c r="Y628" s="227"/>
      <c r="Z628" s="228"/>
      <c r="AA628" s="485"/>
      <c r="AB628" s="227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7"/>
      <c r="G629" s="227"/>
      <c r="H629" s="227"/>
      <c r="I629" s="227"/>
      <c r="J629" s="486"/>
      <c r="K629" s="226"/>
      <c r="L629" s="227"/>
      <c r="M629" s="227"/>
      <c r="N629" s="227"/>
      <c r="O629" s="227"/>
      <c r="P629" s="227"/>
      <c r="Q629" s="227"/>
      <c r="R629" s="227"/>
      <c r="S629" s="227"/>
      <c r="T629" s="227"/>
      <c r="U629" s="227"/>
      <c r="V629" s="227"/>
      <c r="W629" s="227"/>
      <c r="X629" s="227"/>
      <c r="Y629" s="227"/>
      <c r="Z629" s="228"/>
      <c r="AA629" s="485"/>
      <c r="AB629" s="227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7"/>
      <c r="G630" s="227"/>
      <c r="H630" s="227"/>
      <c r="I630" s="227"/>
      <c r="J630" s="486"/>
      <c r="K630" s="226"/>
      <c r="L630" s="227"/>
      <c r="M630" s="227"/>
      <c r="N630" s="227"/>
      <c r="O630" s="227"/>
      <c r="P630" s="227"/>
      <c r="Q630" s="227"/>
      <c r="R630" s="227"/>
      <c r="S630" s="227"/>
      <c r="T630" s="227"/>
      <c r="U630" s="227"/>
      <c r="V630" s="227"/>
      <c r="W630" s="227"/>
      <c r="X630" s="227"/>
      <c r="Y630" s="227"/>
      <c r="Z630" s="228"/>
      <c r="AA630" s="485"/>
      <c r="AB630" s="227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7"/>
      <c r="G631" s="227"/>
      <c r="H631" s="227"/>
      <c r="I631" s="227"/>
      <c r="J631" s="486"/>
      <c r="K631" s="226"/>
      <c r="L631" s="227"/>
      <c r="M631" s="227"/>
      <c r="N631" s="227"/>
      <c r="O631" s="227"/>
      <c r="P631" s="227"/>
      <c r="Q631" s="227"/>
      <c r="R631" s="227"/>
      <c r="S631" s="227"/>
      <c r="T631" s="227"/>
      <c r="U631" s="227"/>
      <c r="V631" s="227"/>
      <c r="W631" s="227"/>
      <c r="X631" s="227"/>
      <c r="Y631" s="227"/>
      <c r="Z631" s="228"/>
      <c r="AA631" s="485"/>
      <c r="AB631" s="227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7"/>
      <c r="G632" s="227"/>
      <c r="H632" s="227"/>
      <c r="I632" s="227"/>
      <c r="J632" s="486"/>
      <c r="K632" s="226"/>
      <c r="L632" s="227"/>
      <c r="M632" s="227"/>
      <c r="N632" s="227"/>
      <c r="O632" s="227"/>
      <c r="P632" s="227"/>
      <c r="Q632" s="227"/>
      <c r="R632" s="227"/>
      <c r="S632" s="227"/>
      <c r="T632" s="227"/>
      <c r="U632" s="227"/>
      <c r="V632" s="227"/>
      <c r="W632" s="227"/>
      <c r="X632" s="227"/>
      <c r="Y632" s="227"/>
      <c r="Z632" s="228"/>
      <c r="AA632" s="485"/>
      <c r="AB632" s="227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7"/>
      <c r="G633" s="227"/>
      <c r="H633" s="227"/>
      <c r="I633" s="227"/>
      <c r="J633" s="486"/>
      <c r="K633" s="226"/>
      <c r="L633" s="227"/>
      <c r="M633" s="227"/>
      <c r="N633" s="227"/>
      <c r="O633" s="227"/>
      <c r="P633" s="227"/>
      <c r="Q633" s="227"/>
      <c r="R633" s="227"/>
      <c r="S633" s="227"/>
      <c r="T633" s="227"/>
      <c r="U633" s="227"/>
      <c r="V633" s="227"/>
      <c r="W633" s="227"/>
      <c r="X633" s="227"/>
      <c r="Y633" s="227"/>
      <c r="Z633" s="228"/>
      <c r="AA633" s="485"/>
      <c r="AB633" s="227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7"/>
      <c r="G634" s="227"/>
      <c r="H634" s="227"/>
      <c r="I634" s="227"/>
      <c r="J634" s="486"/>
      <c r="K634" s="226"/>
      <c r="L634" s="227"/>
      <c r="M634" s="227"/>
      <c r="N634" s="227"/>
      <c r="O634" s="227"/>
      <c r="P634" s="227"/>
      <c r="Q634" s="227"/>
      <c r="R634" s="227"/>
      <c r="S634" s="227"/>
      <c r="T634" s="227"/>
      <c r="U634" s="227"/>
      <c r="V634" s="227"/>
      <c r="W634" s="227"/>
      <c r="X634" s="227"/>
      <c r="Y634" s="227"/>
      <c r="Z634" s="228"/>
      <c r="AA634" s="485"/>
      <c r="AB634" s="227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7"/>
      <c r="G635" s="227"/>
      <c r="H635" s="227"/>
      <c r="I635" s="227"/>
      <c r="J635" s="486"/>
      <c r="K635" s="226"/>
      <c r="L635" s="227"/>
      <c r="M635" s="227"/>
      <c r="N635" s="227"/>
      <c r="O635" s="227"/>
      <c r="P635" s="227"/>
      <c r="Q635" s="227"/>
      <c r="R635" s="227"/>
      <c r="S635" s="227"/>
      <c r="T635" s="227"/>
      <c r="U635" s="227"/>
      <c r="V635" s="227"/>
      <c r="W635" s="227"/>
      <c r="X635" s="227"/>
      <c r="Y635" s="227"/>
      <c r="Z635" s="228"/>
      <c r="AA635" s="485"/>
      <c r="AB635" s="227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7"/>
      <c r="G636" s="227"/>
      <c r="H636" s="227"/>
      <c r="I636" s="227"/>
      <c r="J636" s="486"/>
      <c r="K636" s="226"/>
      <c r="L636" s="227"/>
      <c r="M636" s="227"/>
      <c r="N636" s="227"/>
      <c r="O636" s="227"/>
      <c r="P636" s="227"/>
      <c r="Q636" s="227"/>
      <c r="R636" s="227"/>
      <c r="S636" s="227"/>
      <c r="T636" s="227"/>
      <c r="U636" s="227"/>
      <c r="V636" s="227"/>
      <c r="W636" s="227"/>
      <c r="X636" s="227"/>
      <c r="Y636" s="227"/>
      <c r="Z636" s="228"/>
      <c r="AA636" s="485"/>
      <c r="AB636" s="227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7"/>
      <c r="G637" s="227"/>
      <c r="H637" s="227"/>
      <c r="I637" s="227"/>
      <c r="J637" s="486"/>
      <c r="K637" s="226"/>
      <c r="L637" s="227"/>
      <c r="M637" s="227"/>
      <c r="N637" s="227"/>
      <c r="O637" s="227"/>
      <c r="P637" s="227"/>
      <c r="Q637" s="227"/>
      <c r="R637" s="227"/>
      <c r="S637" s="227"/>
      <c r="T637" s="227"/>
      <c r="U637" s="227"/>
      <c r="V637" s="227"/>
      <c r="W637" s="227"/>
      <c r="X637" s="227"/>
      <c r="Y637" s="227"/>
      <c r="Z637" s="228"/>
      <c r="AA637" s="485"/>
      <c r="AB637" s="227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7"/>
      <c r="G638" s="227"/>
      <c r="H638" s="227"/>
      <c r="I638" s="227"/>
      <c r="J638" s="486"/>
      <c r="K638" s="226"/>
      <c r="L638" s="227"/>
      <c r="M638" s="227"/>
      <c r="N638" s="227"/>
      <c r="O638" s="227"/>
      <c r="P638" s="227"/>
      <c r="Q638" s="227"/>
      <c r="R638" s="227"/>
      <c r="S638" s="227"/>
      <c r="T638" s="227"/>
      <c r="U638" s="227"/>
      <c r="V638" s="227"/>
      <c r="W638" s="227"/>
      <c r="X638" s="227"/>
      <c r="Y638" s="227"/>
      <c r="Z638" s="228"/>
      <c r="AA638" s="485"/>
      <c r="AB638" s="227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7"/>
      <c r="G639" s="227"/>
      <c r="H639" s="227"/>
      <c r="I639" s="227"/>
      <c r="J639" s="486"/>
      <c r="K639" s="226"/>
      <c r="L639" s="227"/>
      <c r="M639" s="227"/>
      <c r="N639" s="227"/>
      <c r="O639" s="227"/>
      <c r="P639" s="227"/>
      <c r="Q639" s="227"/>
      <c r="R639" s="227"/>
      <c r="S639" s="227"/>
      <c r="T639" s="227"/>
      <c r="U639" s="227"/>
      <c r="V639" s="227"/>
      <c r="W639" s="227"/>
      <c r="X639" s="227"/>
      <c r="Y639" s="227"/>
      <c r="Z639" s="228"/>
      <c r="AA639" s="485"/>
      <c r="AB639" s="227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7"/>
      <c r="G640" s="227"/>
      <c r="H640" s="227"/>
      <c r="I640" s="227"/>
      <c r="J640" s="486"/>
      <c r="K640" s="226"/>
      <c r="L640" s="227"/>
      <c r="M640" s="227"/>
      <c r="N640" s="227"/>
      <c r="O640" s="227"/>
      <c r="P640" s="227"/>
      <c r="Q640" s="227"/>
      <c r="R640" s="227"/>
      <c r="S640" s="227"/>
      <c r="T640" s="227"/>
      <c r="U640" s="227"/>
      <c r="V640" s="227"/>
      <c r="W640" s="227"/>
      <c r="X640" s="227"/>
      <c r="Y640" s="227"/>
      <c r="Z640" s="228"/>
      <c r="AA640" s="485"/>
      <c r="AB640" s="227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7"/>
      <c r="G641" s="227"/>
      <c r="H641" s="227"/>
      <c r="I641" s="227"/>
      <c r="J641" s="486"/>
      <c r="K641" s="226"/>
      <c r="L641" s="227"/>
      <c r="M641" s="227"/>
      <c r="N641" s="227"/>
      <c r="O641" s="227"/>
      <c r="P641" s="227"/>
      <c r="Q641" s="227"/>
      <c r="R641" s="227"/>
      <c r="S641" s="227"/>
      <c r="T641" s="227"/>
      <c r="U641" s="227"/>
      <c r="V641" s="227"/>
      <c r="W641" s="227"/>
      <c r="X641" s="227"/>
      <c r="Y641" s="227"/>
      <c r="Z641" s="228"/>
      <c r="AA641" s="485"/>
      <c r="AB641" s="227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7"/>
      <c r="G642" s="227"/>
      <c r="H642" s="227"/>
      <c r="I642" s="227"/>
      <c r="J642" s="486"/>
      <c r="K642" s="226"/>
      <c r="L642" s="227"/>
      <c r="M642" s="227"/>
      <c r="N642" s="227"/>
      <c r="O642" s="227"/>
      <c r="P642" s="227"/>
      <c r="Q642" s="227"/>
      <c r="R642" s="227"/>
      <c r="S642" s="227"/>
      <c r="T642" s="227"/>
      <c r="U642" s="227"/>
      <c r="V642" s="227"/>
      <c r="W642" s="227"/>
      <c r="X642" s="227"/>
      <c r="Y642" s="227"/>
      <c r="Z642" s="228"/>
      <c r="AA642" s="485"/>
      <c r="AB642" s="227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7"/>
      <c r="G643" s="227"/>
      <c r="H643" s="227"/>
      <c r="I643" s="227"/>
      <c r="J643" s="486"/>
      <c r="K643" s="226"/>
      <c r="L643" s="227"/>
      <c r="M643" s="227"/>
      <c r="N643" s="227"/>
      <c r="O643" s="227"/>
      <c r="P643" s="227"/>
      <c r="Q643" s="227"/>
      <c r="R643" s="227"/>
      <c r="S643" s="227"/>
      <c r="T643" s="227"/>
      <c r="U643" s="227"/>
      <c r="V643" s="227"/>
      <c r="W643" s="227"/>
      <c r="X643" s="227"/>
      <c r="Y643" s="227"/>
      <c r="Z643" s="228"/>
      <c r="AA643" s="485"/>
      <c r="AB643" s="227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7"/>
      <c r="G644" s="227"/>
      <c r="H644" s="227"/>
      <c r="I644" s="227"/>
      <c r="J644" s="486"/>
      <c r="K644" s="226"/>
      <c r="L644" s="227"/>
      <c r="M644" s="227"/>
      <c r="N644" s="227"/>
      <c r="O644" s="227"/>
      <c r="P644" s="227"/>
      <c r="Q644" s="227"/>
      <c r="R644" s="227"/>
      <c r="S644" s="227"/>
      <c r="T644" s="227"/>
      <c r="U644" s="227"/>
      <c r="V644" s="227"/>
      <c r="W644" s="227"/>
      <c r="X644" s="227"/>
      <c r="Y644" s="227"/>
      <c r="Z644" s="228"/>
      <c r="AA644" s="485"/>
      <c r="AB644" s="227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7"/>
      <c r="G645" s="227"/>
      <c r="H645" s="227"/>
      <c r="I645" s="227"/>
      <c r="J645" s="486"/>
      <c r="K645" s="226"/>
      <c r="L645" s="227"/>
      <c r="M645" s="227"/>
      <c r="N645" s="227"/>
      <c r="O645" s="227"/>
      <c r="P645" s="227"/>
      <c r="Q645" s="227"/>
      <c r="R645" s="227"/>
      <c r="S645" s="227"/>
      <c r="T645" s="227"/>
      <c r="U645" s="227"/>
      <c r="V645" s="227"/>
      <c r="W645" s="227"/>
      <c r="X645" s="227"/>
      <c r="Y645" s="227"/>
      <c r="Z645" s="228"/>
      <c r="AA645" s="485"/>
      <c r="AB645" s="227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7"/>
      <c r="G646" s="227"/>
      <c r="H646" s="227"/>
      <c r="I646" s="227"/>
      <c r="J646" s="486"/>
      <c r="K646" s="226"/>
      <c r="L646" s="227"/>
      <c r="M646" s="227"/>
      <c r="N646" s="227"/>
      <c r="O646" s="227"/>
      <c r="P646" s="227"/>
      <c r="Q646" s="227"/>
      <c r="R646" s="227"/>
      <c r="S646" s="227"/>
      <c r="T646" s="227"/>
      <c r="U646" s="227"/>
      <c r="V646" s="227"/>
      <c r="W646" s="227"/>
      <c r="X646" s="227"/>
      <c r="Y646" s="227"/>
      <c r="Z646" s="228"/>
      <c r="AA646" s="485"/>
      <c r="AB646" s="227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7"/>
      <c r="G647" s="227"/>
      <c r="H647" s="227"/>
      <c r="I647" s="227"/>
      <c r="J647" s="486"/>
      <c r="K647" s="226"/>
      <c r="L647" s="227"/>
      <c r="M647" s="227"/>
      <c r="N647" s="227"/>
      <c r="O647" s="227"/>
      <c r="P647" s="227"/>
      <c r="Q647" s="227"/>
      <c r="R647" s="227"/>
      <c r="S647" s="227"/>
      <c r="T647" s="227"/>
      <c r="U647" s="227"/>
      <c r="V647" s="227"/>
      <c r="W647" s="227"/>
      <c r="X647" s="227"/>
      <c r="Y647" s="227"/>
      <c r="Z647" s="228"/>
      <c r="AA647" s="485"/>
      <c r="AB647" s="227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7"/>
      <c r="G648" s="227"/>
      <c r="H648" s="227"/>
      <c r="I648" s="227"/>
      <c r="J648" s="486"/>
      <c r="K648" s="226"/>
      <c r="L648" s="227"/>
      <c r="M648" s="227"/>
      <c r="N648" s="227"/>
      <c r="O648" s="227"/>
      <c r="P648" s="227"/>
      <c r="Q648" s="227"/>
      <c r="R648" s="227"/>
      <c r="S648" s="227"/>
      <c r="T648" s="227"/>
      <c r="U648" s="227"/>
      <c r="V648" s="227"/>
      <c r="W648" s="227"/>
      <c r="X648" s="227"/>
      <c r="Y648" s="227"/>
      <c r="Z648" s="228"/>
      <c r="AA648" s="485"/>
      <c r="AB648" s="227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7"/>
      <c r="G649" s="227"/>
      <c r="H649" s="227"/>
      <c r="I649" s="227"/>
      <c r="J649" s="486"/>
      <c r="K649" s="226"/>
      <c r="L649" s="227"/>
      <c r="M649" s="227"/>
      <c r="N649" s="227"/>
      <c r="O649" s="227"/>
      <c r="P649" s="227"/>
      <c r="Q649" s="227"/>
      <c r="R649" s="227"/>
      <c r="S649" s="227"/>
      <c r="T649" s="227"/>
      <c r="U649" s="227"/>
      <c r="V649" s="227"/>
      <c r="W649" s="227"/>
      <c r="X649" s="227"/>
      <c r="Y649" s="227"/>
      <c r="Z649" s="228"/>
      <c r="AA649" s="485"/>
      <c r="AB649" s="227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7"/>
      <c r="G650" s="227"/>
      <c r="H650" s="227"/>
      <c r="I650" s="227"/>
      <c r="J650" s="486"/>
      <c r="K650" s="226"/>
      <c r="L650" s="227"/>
      <c r="M650" s="227"/>
      <c r="N650" s="227"/>
      <c r="O650" s="227"/>
      <c r="P650" s="227"/>
      <c r="Q650" s="227"/>
      <c r="R650" s="227"/>
      <c r="S650" s="227"/>
      <c r="T650" s="227"/>
      <c r="U650" s="227"/>
      <c r="V650" s="227"/>
      <c r="W650" s="227"/>
      <c r="X650" s="227"/>
      <c r="Y650" s="227"/>
      <c r="Z650" s="228"/>
      <c r="AA650" s="485"/>
      <c r="AB650" s="227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7"/>
      <c r="G651" s="227"/>
      <c r="H651" s="227"/>
      <c r="I651" s="227"/>
      <c r="J651" s="486"/>
      <c r="K651" s="226"/>
      <c r="L651" s="227"/>
      <c r="M651" s="227"/>
      <c r="N651" s="227"/>
      <c r="O651" s="227"/>
      <c r="P651" s="227"/>
      <c r="Q651" s="227"/>
      <c r="R651" s="227"/>
      <c r="S651" s="227"/>
      <c r="T651" s="227"/>
      <c r="U651" s="227"/>
      <c r="V651" s="227"/>
      <c r="W651" s="227"/>
      <c r="X651" s="227"/>
      <c r="Y651" s="227"/>
      <c r="Z651" s="228"/>
      <c r="AA651" s="485"/>
      <c r="AB651" s="227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7"/>
      <c r="G652" s="227"/>
      <c r="H652" s="227"/>
      <c r="I652" s="227"/>
      <c r="J652" s="486"/>
      <c r="K652" s="226"/>
      <c r="L652" s="227"/>
      <c r="M652" s="227"/>
      <c r="N652" s="227"/>
      <c r="O652" s="227"/>
      <c r="P652" s="227"/>
      <c r="Q652" s="227"/>
      <c r="R652" s="227"/>
      <c r="S652" s="227"/>
      <c r="T652" s="227"/>
      <c r="U652" s="227"/>
      <c r="V652" s="227"/>
      <c r="W652" s="227"/>
      <c r="X652" s="227"/>
      <c r="Y652" s="227"/>
      <c r="Z652" s="228"/>
      <c r="AA652" s="485"/>
      <c r="AB652" s="227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7"/>
      <c r="G653" s="227"/>
      <c r="H653" s="227"/>
      <c r="I653" s="227"/>
      <c r="J653" s="486"/>
      <c r="K653" s="226"/>
      <c r="L653" s="227"/>
      <c r="M653" s="227"/>
      <c r="N653" s="227"/>
      <c r="O653" s="227"/>
      <c r="P653" s="227"/>
      <c r="Q653" s="227"/>
      <c r="R653" s="227"/>
      <c r="S653" s="227"/>
      <c r="T653" s="227"/>
      <c r="U653" s="227"/>
      <c r="V653" s="227"/>
      <c r="W653" s="227"/>
      <c r="X653" s="227"/>
      <c r="Y653" s="227"/>
      <c r="Z653" s="228"/>
      <c r="AA653" s="485"/>
      <c r="AB653" s="227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7"/>
      <c r="G654" s="227"/>
      <c r="H654" s="227"/>
      <c r="I654" s="227"/>
      <c r="J654" s="486"/>
      <c r="K654" s="226"/>
      <c r="L654" s="227"/>
      <c r="M654" s="227"/>
      <c r="N654" s="227"/>
      <c r="O654" s="227"/>
      <c r="P654" s="227"/>
      <c r="Q654" s="227"/>
      <c r="R654" s="227"/>
      <c r="S654" s="227"/>
      <c r="T654" s="227"/>
      <c r="U654" s="227"/>
      <c r="V654" s="227"/>
      <c r="W654" s="227"/>
      <c r="X654" s="227"/>
      <c r="Y654" s="227"/>
      <c r="Z654" s="228"/>
      <c r="AA654" s="485"/>
      <c r="AB654" s="227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7"/>
      <c r="G655" s="227"/>
      <c r="H655" s="227"/>
      <c r="I655" s="227"/>
      <c r="J655" s="486"/>
      <c r="K655" s="226"/>
      <c r="L655" s="227"/>
      <c r="M655" s="227"/>
      <c r="N655" s="227"/>
      <c r="O655" s="227"/>
      <c r="P655" s="227"/>
      <c r="Q655" s="227"/>
      <c r="R655" s="227"/>
      <c r="S655" s="227"/>
      <c r="T655" s="227"/>
      <c r="U655" s="227"/>
      <c r="V655" s="227"/>
      <c r="W655" s="227"/>
      <c r="X655" s="227"/>
      <c r="Y655" s="227"/>
      <c r="Z655" s="228"/>
      <c r="AA655" s="485"/>
      <c r="AB655" s="227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7"/>
      <c r="G656" s="227"/>
      <c r="H656" s="227"/>
      <c r="I656" s="227"/>
      <c r="J656" s="486"/>
      <c r="K656" s="226"/>
      <c r="L656" s="227"/>
      <c r="M656" s="227"/>
      <c r="N656" s="227"/>
      <c r="O656" s="227"/>
      <c r="P656" s="227"/>
      <c r="Q656" s="227"/>
      <c r="R656" s="227"/>
      <c r="S656" s="227"/>
      <c r="T656" s="227"/>
      <c r="U656" s="227"/>
      <c r="V656" s="227"/>
      <c r="W656" s="227"/>
      <c r="X656" s="227"/>
      <c r="Y656" s="227"/>
      <c r="Z656" s="228"/>
      <c r="AA656" s="485"/>
      <c r="AB656" s="227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7"/>
      <c r="G657" s="227"/>
      <c r="H657" s="227"/>
      <c r="I657" s="227"/>
      <c r="J657" s="486"/>
      <c r="K657" s="226"/>
      <c r="L657" s="227"/>
      <c r="M657" s="227"/>
      <c r="N657" s="227"/>
      <c r="O657" s="227"/>
      <c r="P657" s="227"/>
      <c r="Q657" s="227"/>
      <c r="R657" s="227"/>
      <c r="S657" s="227"/>
      <c r="T657" s="227"/>
      <c r="U657" s="227"/>
      <c r="V657" s="227"/>
      <c r="W657" s="227"/>
      <c r="X657" s="227"/>
      <c r="Y657" s="227"/>
      <c r="Z657" s="228"/>
      <c r="AA657" s="485"/>
      <c r="AB657" s="227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7"/>
      <c r="G658" s="227"/>
      <c r="H658" s="227"/>
      <c r="I658" s="227"/>
      <c r="J658" s="486"/>
      <c r="K658" s="226"/>
      <c r="L658" s="227"/>
      <c r="M658" s="227"/>
      <c r="N658" s="227"/>
      <c r="O658" s="227"/>
      <c r="P658" s="227"/>
      <c r="Q658" s="227"/>
      <c r="R658" s="227"/>
      <c r="S658" s="227"/>
      <c r="T658" s="227"/>
      <c r="U658" s="227"/>
      <c r="V658" s="227"/>
      <c r="W658" s="227"/>
      <c r="X658" s="227"/>
      <c r="Y658" s="227"/>
      <c r="Z658" s="228"/>
      <c r="AA658" s="485"/>
      <c r="AB658" s="227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7"/>
      <c r="G659" s="227"/>
      <c r="H659" s="227"/>
      <c r="I659" s="227"/>
      <c r="J659" s="486"/>
      <c r="K659" s="226"/>
      <c r="L659" s="227"/>
      <c r="M659" s="227"/>
      <c r="N659" s="227"/>
      <c r="O659" s="227"/>
      <c r="P659" s="227"/>
      <c r="Q659" s="227"/>
      <c r="R659" s="227"/>
      <c r="S659" s="227"/>
      <c r="T659" s="227"/>
      <c r="U659" s="227"/>
      <c r="V659" s="227"/>
      <c r="W659" s="227"/>
      <c r="X659" s="227"/>
      <c r="Y659" s="227"/>
      <c r="Z659" s="228"/>
      <c r="AA659" s="485"/>
      <c r="AB659" s="227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7"/>
      <c r="G660" s="227"/>
      <c r="H660" s="227"/>
      <c r="I660" s="227"/>
      <c r="J660" s="486"/>
      <c r="K660" s="226"/>
      <c r="L660" s="227"/>
      <c r="M660" s="227"/>
      <c r="N660" s="227"/>
      <c r="O660" s="227"/>
      <c r="P660" s="227"/>
      <c r="Q660" s="227"/>
      <c r="R660" s="227"/>
      <c r="S660" s="227"/>
      <c r="T660" s="227"/>
      <c r="U660" s="227"/>
      <c r="V660" s="227"/>
      <c r="W660" s="227"/>
      <c r="X660" s="227"/>
      <c r="Y660" s="227"/>
      <c r="Z660" s="228"/>
      <c r="AA660" s="485"/>
      <c r="AB660" s="227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7"/>
      <c r="G661" s="227"/>
      <c r="H661" s="227"/>
      <c r="I661" s="227"/>
      <c r="J661" s="486"/>
      <c r="K661" s="226"/>
      <c r="L661" s="227"/>
      <c r="M661" s="227"/>
      <c r="N661" s="227"/>
      <c r="O661" s="227"/>
      <c r="P661" s="227"/>
      <c r="Q661" s="227"/>
      <c r="R661" s="227"/>
      <c r="S661" s="227"/>
      <c r="T661" s="227"/>
      <c r="U661" s="227"/>
      <c r="V661" s="227"/>
      <c r="W661" s="227"/>
      <c r="X661" s="227"/>
      <c r="Y661" s="227"/>
      <c r="Z661" s="228"/>
      <c r="AA661" s="485"/>
      <c r="AB661" s="227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7"/>
      <c r="G662" s="227"/>
      <c r="H662" s="227"/>
      <c r="I662" s="227"/>
      <c r="J662" s="486"/>
      <c r="K662" s="226"/>
      <c r="L662" s="227"/>
      <c r="M662" s="227"/>
      <c r="N662" s="227"/>
      <c r="O662" s="227"/>
      <c r="P662" s="227"/>
      <c r="Q662" s="227"/>
      <c r="R662" s="227"/>
      <c r="S662" s="227"/>
      <c r="T662" s="227"/>
      <c r="U662" s="227"/>
      <c r="V662" s="227"/>
      <c r="W662" s="227"/>
      <c r="X662" s="227"/>
      <c r="Y662" s="227"/>
      <c r="Z662" s="228"/>
      <c r="AA662" s="485"/>
      <c r="AB662" s="227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7"/>
      <c r="G663" s="227"/>
      <c r="H663" s="227"/>
      <c r="I663" s="227"/>
      <c r="J663" s="486"/>
      <c r="K663" s="226"/>
      <c r="L663" s="227"/>
      <c r="M663" s="227"/>
      <c r="N663" s="227"/>
      <c r="O663" s="227"/>
      <c r="P663" s="227"/>
      <c r="Q663" s="227"/>
      <c r="R663" s="227"/>
      <c r="S663" s="227"/>
      <c r="T663" s="227"/>
      <c r="U663" s="227"/>
      <c r="V663" s="227"/>
      <c r="W663" s="227"/>
      <c r="X663" s="227"/>
      <c r="Y663" s="227"/>
      <c r="Z663" s="228"/>
      <c r="AA663" s="485"/>
      <c r="AB663" s="227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7"/>
      <c r="G664" s="227"/>
      <c r="H664" s="227"/>
      <c r="I664" s="227"/>
      <c r="J664" s="486"/>
      <c r="K664" s="226"/>
      <c r="L664" s="227"/>
      <c r="M664" s="227"/>
      <c r="N664" s="227"/>
      <c r="O664" s="227"/>
      <c r="P664" s="227"/>
      <c r="Q664" s="227"/>
      <c r="R664" s="227"/>
      <c r="S664" s="227"/>
      <c r="T664" s="227"/>
      <c r="U664" s="227"/>
      <c r="V664" s="227"/>
      <c r="W664" s="227"/>
      <c r="X664" s="227"/>
      <c r="Y664" s="227"/>
      <c r="Z664" s="228"/>
      <c r="AA664" s="485"/>
      <c r="AB664" s="227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7"/>
      <c r="G665" s="227"/>
      <c r="H665" s="227"/>
      <c r="I665" s="227"/>
      <c r="J665" s="486"/>
      <c r="K665" s="226"/>
      <c r="L665" s="227"/>
      <c r="M665" s="227"/>
      <c r="N665" s="227"/>
      <c r="O665" s="227"/>
      <c r="P665" s="227"/>
      <c r="Q665" s="227"/>
      <c r="R665" s="227"/>
      <c r="S665" s="227"/>
      <c r="T665" s="227"/>
      <c r="U665" s="227"/>
      <c r="V665" s="227"/>
      <c r="W665" s="227"/>
      <c r="X665" s="227"/>
      <c r="Y665" s="227"/>
      <c r="Z665" s="228"/>
      <c r="AA665" s="485"/>
      <c r="AB665" s="227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7"/>
      <c r="G666" s="227"/>
      <c r="H666" s="227"/>
      <c r="I666" s="227"/>
      <c r="J666" s="486"/>
      <c r="K666" s="226"/>
      <c r="L666" s="227"/>
      <c r="M666" s="227"/>
      <c r="N666" s="227"/>
      <c r="O666" s="227"/>
      <c r="P666" s="227"/>
      <c r="Q666" s="227"/>
      <c r="R666" s="227"/>
      <c r="S666" s="227"/>
      <c r="T666" s="227"/>
      <c r="U666" s="227"/>
      <c r="V666" s="227"/>
      <c r="W666" s="227"/>
      <c r="X666" s="227"/>
      <c r="Y666" s="227"/>
      <c r="Z666" s="228"/>
      <c r="AA666" s="485"/>
      <c r="AB666" s="227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7"/>
      <c r="G667" s="227"/>
      <c r="H667" s="227"/>
      <c r="I667" s="227"/>
      <c r="J667" s="486"/>
      <c r="K667" s="226"/>
      <c r="L667" s="227"/>
      <c r="M667" s="227"/>
      <c r="N667" s="227"/>
      <c r="O667" s="227"/>
      <c r="P667" s="227"/>
      <c r="Q667" s="227"/>
      <c r="R667" s="227"/>
      <c r="S667" s="227"/>
      <c r="T667" s="227"/>
      <c r="U667" s="227"/>
      <c r="V667" s="227"/>
      <c r="W667" s="227"/>
      <c r="X667" s="227"/>
      <c r="Y667" s="227"/>
      <c r="Z667" s="228"/>
      <c r="AA667" s="485"/>
      <c r="AB667" s="227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7"/>
      <c r="G668" s="227"/>
      <c r="H668" s="227"/>
      <c r="I668" s="227"/>
      <c r="J668" s="486"/>
      <c r="K668" s="226"/>
      <c r="L668" s="227"/>
      <c r="M668" s="227"/>
      <c r="N668" s="227"/>
      <c r="O668" s="227"/>
      <c r="P668" s="227"/>
      <c r="Q668" s="227"/>
      <c r="R668" s="227"/>
      <c r="S668" s="227"/>
      <c r="T668" s="227"/>
      <c r="U668" s="227"/>
      <c r="V668" s="227"/>
      <c r="W668" s="227"/>
      <c r="X668" s="227"/>
      <c r="Y668" s="227"/>
      <c r="Z668" s="228"/>
      <c r="AA668" s="485"/>
      <c r="AB668" s="227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7"/>
      <c r="G669" s="227"/>
      <c r="H669" s="227"/>
      <c r="I669" s="227"/>
      <c r="J669" s="486"/>
      <c r="K669" s="226"/>
      <c r="L669" s="227"/>
      <c r="M669" s="227"/>
      <c r="N669" s="227"/>
      <c r="O669" s="227"/>
      <c r="P669" s="227"/>
      <c r="Q669" s="227"/>
      <c r="R669" s="227"/>
      <c r="S669" s="227"/>
      <c r="T669" s="227"/>
      <c r="U669" s="227"/>
      <c r="V669" s="227"/>
      <c r="W669" s="227"/>
      <c r="X669" s="227"/>
      <c r="Y669" s="227"/>
      <c r="Z669" s="228"/>
      <c r="AA669" s="485"/>
      <c r="AB669" s="227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7"/>
      <c r="G670" s="227"/>
      <c r="H670" s="227"/>
      <c r="I670" s="227"/>
      <c r="J670" s="486"/>
      <c r="K670" s="226"/>
      <c r="L670" s="227"/>
      <c r="M670" s="227"/>
      <c r="N670" s="227"/>
      <c r="O670" s="227"/>
      <c r="P670" s="227"/>
      <c r="Q670" s="227"/>
      <c r="R670" s="227"/>
      <c r="S670" s="227"/>
      <c r="T670" s="227"/>
      <c r="U670" s="227"/>
      <c r="V670" s="227"/>
      <c r="W670" s="227"/>
      <c r="X670" s="227"/>
      <c r="Y670" s="227"/>
      <c r="Z670" s="228"/>
      <c r="AA670" s="485"/>
      <c r="AB670" s="227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7"/>
      <c r="G671" s="227"/>
      <c r="H671" s="227"/>
      <c r="I671" s="227"/>
      <c r="J671" s="486"/>
      <c r="K671" s="226"/>
      <c r="L671" s="227"/>
      <c r="M671" s="227"/>
      <c r="N671" s="227"/>
      <c r="O671" s="227"/>
      <c r="P671" s="227"/>
      <c r="Q671" s="227"/>
      <c r="R671" s="227"/>
      <c r="S671" s="227"/>
      <c r="T671" s="227"/>
      <c r="U671" s="227"/>
      <c r="V671" s="227"/>
      <c r="W671" s="227"/>
      <c r="X671" s="227"/>
      <c r="Y671" s="227"/>
      <c r="Z671" s="228"/>
      <c r="AA671" s="485"/>
      <c r="AB671" s="227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7"/>
      <c r="G672" s="227"/>
      <c r="H672" s="227"/>
      <c r="I672" s="227"/>
      <c r="J672" s="486"/>
      <c r="K672" s="226"/>
      <c r="L672" s="227"/>
      <c r="M672" s="227"/>
      <c r="N672" s="227"/>
      <c r="O672" s="227"/>
      <c r="P672" s="227"/>
      <c r="Q672" s="227"/>
      <c r="R672" s="227"/>
      <c r="S672" s="227"/>
      <c r="T672" s="227"/>
      <c r="U672" s="227"/>
      <c r="V672" s="227"/>
      <c r="W672" s="227"/>
      <c r="X672" s="227"/>
      <c r="Y672" s="227"/>
      <c r="Z672" s="228"/>
      <c r="AA672" s="485"/>
      <c r="AB672" s="227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7"/>
      <c r="G673" s="227"/>
      <c r="H673" s="227"/>
      <c r="I673" s="227"/>
      <c r="J673" s="486"/>
      <c r="K673" s="226"/>
      <c r="L673" s="227"/>
      <c r="M673" s="227"/>
      <c r="N673" s="227"/>
      <c r="O673" s="227"/>
      <c r="P673" s="227"/>
      <c r="Q673" s="227"/>
      <c r="R673" s="227"/>
      <c r="S673" s="227"/>
      <c r="T673" s="227"/>
      <c r="U673" s="227"/>
      <c r="V673" s="227"/>
      <c r="W673" s="227"/>
      <c r="X673" s="227"/>
      <c r="Y673" s="227"/>
      <c r="Z673" s="228"/>
      <c r="AA673" s="485"/>
      <c r="AB673" s="227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7"/>
      <c r="G674" s="227"/>
      <c r="H674" s="227"/>
      <c r="I674" s="227"/>
      <c r="J674" s="486"/>
      <c r="K674" s="226"/>
      <c r="L674" s="227"/>
      <c r="M674" s="227"/>
      <c r="N674" s="227"/>
      <c r="O674" s="227"/>
      <c r="P674" s="227"/>
      <c r="Q674" s="227"/>
      <c r="R674" s="227"/>
      <c r="S674" s="227"/>
      <c r="T674" s="227"/>
      <c r="U674" s="227"/>
      <c r="V674" s="227"/>
      <c r="W674" s="227"/>
      <c r="X674" s="227"/>
      <c r="Y674" s="227"/>
      <c r="Z674" s="228"/>
      <c r="AA674" s="485"/>
      <c r="AB674" s="227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7"/>
      <c r="G675" s="227"/>
      <c r="H675" s="227"/>
      <c r="I675" s="227"/>
      <c r="J675" s="486"/>
      <c r="K675" s="226"/>
      <c r="L675" s="227"/>
      <c r="M675" s="227"/>
      <c r="N675" s="227"/>
      <c r="O675" s="227"/>
      <c r="P675" s="227"/>
      <c r="Q675" s="227"/>
      <c r="R675" s="227"/>
      <c r="S675" s="227"/>
      <c r="T675" s="227"/>
      <c r="U675" s="227"/>
      <c r="V675" s="227"/>
      <c r="W675" s="227"/>
      <c r="X675" s="227"/>
      <c r="Y675" s="227"/>
      <c r="Z675" s="228"/>
      <c r="AA675" s="485"/>
      <c r="AB675" s="227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7"/>
      <c r="G676" s="227"/>
      <c r="H676" s="227"/>
      <c r="I676" s="227"/>
      <c r="J676" s="486"/>
      <c r="K676" s="226"/>
      <c r="L676" s="227"/>
      <c r="M676" s="227"/>
      <c r="N676" s="227"/>
      <c r="O676" s="227"/>
      <c r="P676" s="227"/>
      <c r="Q676" s="227"/>
      <c r="R676" s="227"/>
      <c r="S676" s="227"/>
      <c r="T676" s="227"/>
      <c r="U676" s="227"/>
      <c r="V676" s="227"/>
      <c r="W676" s="227"/>
      <c r="X676" s="227"/>
      <c r="Y676" s="227"/>
      <c r="Z676" s="228"/>
      <c r="AA676" s="485"/>
      <c r="AB676" s="227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7"/>
      <c r="G677" s="227"/>
      <c r="H677" s="227"/>
      <c r="I677" s="227"/>
      <c r="J677" s="486"/>
      <c r="K677" s="226"/>
      <c r="L677" s="227"/>
      <c r="M677" s="227"/>
      <c r="N677" s="227"/>
      <c r="O677" s="227"/>
      <c r="P677" s="227"/>
      <c r="Q677" s="227"/>
      <c r="R677" s="227"/>
      <c r="S677" s="227"/>
      <c r="T677" s="227"/>
      <c r="U677" s="227"/>
      <c r="V677" s="227"/>
      <c r="W677" s="227"/>
      <c r="X677" s="227"/>
      <c r="Y677" s="227"/>
      <c r="Z677" s="228"/>
      <c r="AA677" s="485"/>
      <c r="AB677" s="227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7"/>
      <c r="G678" s="227"/>
      <c r="H678" s="227"/>
      <c r="I678" s="227"/>
      <c r="J678" s="486"/>
      <c r="K678" s="226"/>
      <c r="L678" s="227"/>
      <c r="M678" s="227"/>
      <c r="N678" s="227"/>
      <c r="O678" s="227"/>
      <c r="P678" s="227"/>
      <c r="Q678" s="227"/>
      <c r="R678" s="227"/>
      <c r="S678" s="227"/>
      <c r="T678" s="227"/>
      <c r="U678" s="227"/>
      <c r="V678" s="227"/>
      <c r="W678" s="227"/>
      <c r="X678" s="227"/>
      <c r="Y678" s="227"/>
      <c r="Z678" s="228"/>
      <c r="AA678" s="485"/>
      <c r="AB678" s="227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7"/>
      <c r="G679" s="227"/>
      <c r="H679" s="227"/>
      <c r="I679" s="227"/>
      <c r="J679" s="486"/>
      <c r="K679" s="226"/>
      <c r="L679" s="227"/>
      <c r="M679" s="227"/>
      <c r="N679" s="227"/>
      <c r="O679" s="227"/>
      <c r="P679" s="227"/>
      <c r="Q679" s="227"/>
      <c r="R679" s="227"/>
      <c r="S679" s="227"/>
      <c r="T679" s="227"/>
      <c r="U679" s="227"/>
      <c r="V679" s="227"/>
      <c r="W679" s="227"/>
      <c r="X679" s="227"/>
      <c r="Y679" s="227"/>
      <c r="Z679" s="228"/>
      <c r="AA679" s="485"/>
      <c r="AB679" s="227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7"/>
      <c r="G680" s="227"/>
      <c r="H680" s="227"/>
      <c r="I680" s="227"/>
      <c r="J680" s="486"/>
      <c r="K680" s="226"/>
      <c r="L680" s="227"/>
      <c r="M680" s="227"/>
      <c r="N680" s="227"/>
      <c r="O680" s="227"/>
      <c r="P680" s="227"/>
      <c r="Q680" s="227"/>
      <c r="R680" s="227"/>
      <c r="S680" s="227"/>
      <c r="T680" s="227"/>
      <c r="U680" s="227"/>
      <c r="V680" s="227"/>
      <c r="W680" s="227"/>
      <c r="X680" s="227"/>
      <c r="Y680" s="227"/>
      <c r="Z680" s="228"/>
      <c r="AA680" s="485"/>
      <c r="AB680" s="227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7"/>
      <c r="G681" s="227"/>
      <c r="H681" s="227"/>
      <c r="I681" s="227"/>
      <c r="J681" s="486"/>
      <c r="K681" s="226"/>
      <c r="L681" s="227"/>
      <c r="M681" s="227"/>
      <c r="N681" s="227"/>
      <c r="O681" s="227"/>
      <c r="P681" s="227"/>
      <c r="Q681" s="227"/>
      <c r="R681" s="227"/>
      <c r="S681" s="227"/>
      <c r="T681" s="227"/>
      <c r="U681" s="227"/>
      <c r="V681" s="227"/>
      <c r="W681" s="227"/>
      <c r="X681" s="227"/>
      <c r="Y681" s="227"/>
      <c r="Z681" s="228"/>
      <c r="AA681" s="485"/>
      <c r="AB681" s="227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7"/>
      <c r="G682" s="227"/>
      <c r="H682" s="227"/>
      <c r="I682" s="227"/>
      <c r="J682" s="486"/>
      <c r="K682" s="226"/>
      <c r="L682" s="227"/>
      <c r="M682" s="227"/>
      <c r="N682" s="227"/>
      <c r="O682" s="227"/>
      <c r="P682" s="227"/>
      <c r="Q682" s="227"/>
      <c r="R682" s="227"/>
      <c r="S682" s="227"/>
      <c r="T682" s="227"/>
      <c r="U682" s="227"/>
      <c r="V682" s="227"/>
      <c r="W682" s="227"/>
      <c r="X682" s="227"/>
      <c r="Y682" s="227"/>
      <c r="Z682" s="228"/>
      <c r="AA682" s="485"/>
      <c r="AB682" s="227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7"/>
      <c r="G683" s="227"/>
      <c r="H683" s="227"/>
      <c r="I683" s="227"/>
      <c r="J683" s="486"/>
      <c r="K683" s="226"/>
      <c r="L683" s="227"/>
      <c r="M683" s="227"/>
      <c r="N683" s="227"/>
      <c r="O683" s="227"/>
      <c r="P683" s="227"/>
      <c r="Q683" s="227"/>
      <c r="R683" s="227"/>
      <c r="S683" s="227"/>
      <c r="T683" s="227"/>
      <c r="U683" s="227"/>
      <c r="V683" s="227"/>
      <c r="W683" s="227"/>
      <c r="X683" s="227"/>
      <c r="Y683" s="227"/>
      <c r="Z683" s="228"/>
      <c r="AA683" s="485"/>
      <c r="AB683" s="227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7"/>
      <c r="G684" s="227"/>
      <c r="H684" s="227"/>
      <c r="I684" s="227"/>
      <c r="J684" s="486"/>
      <c r="K684" s="226"/>
      <c r="L684" s="227"/>
      <c r="M684" s="227"/>
      <c r="N684" s="227"/>
      <c r="O684" s="227"/>
      <c r="P684" s="227"/>
      <c r="Q684" s="227"/>
      <c r="R684" s="227"/>
      <c r="S684" s="227"/>
      <c r="T684" s="227"/>
      <c r="U684" s="227"/>
      <c r="V684" s="227"/>
      <c r="W684" s="227"/>
      <c r="X684" s="227"/>
      <c r="Y684" s="227"/>
      <c r="Z684" s="228"/>
      <c r="AA684" s="485"/>
      <c r="AB684" s="227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7"/>
      <c r="G685" s="227"/>
      <c r="H685" s="227"/>
      <c r="I685" s="227"/>
      <c r="J685" s="486"/>
      <c r="K685" s="226"/>
      <c r="L685" s="227"/>
      <c r="M685" s="227"/>
      <c r="N685" s="227"/>
      <c r="O685" s="227"/>
      <c r="P685" s="227"/>
      <c r="Q685" s="227"/>
      <c r="R685" s="227"/>
      <c r="S685" s="227"/>
      <c r="T685" s="227"/>
      <c r="U685" s="227"/>
      <c r="V685" s="227"/>
      <c r="W685" s="227"/>
      <c r="X685" s="227"/>
      <c r="Y685" s="227"/>
      <c r="Z685" s="228"/>
      <c r="AA685" s="485"/>
      <c r="AB685" s="227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7"/>
      <c r="G686" s="227"/>
      <c r="H686" s="227"/>
      <c r="I686" s="227"/>
      <c r="J686" s="486"/>
      <c r="K686" s="226"/>
      <c r="L686" s="227"/>
      <c r="M686" s="227"/>
      <c r="N686" s="227"/>
      <c r="O686" s="227"/>
      <c r="P686" s="227"/>
      <c r="Q686" s="227"/>
      <c r="R686" s="227"/>
      <c r="S686" s="227"/>
      <c r="T686" s="227"/>
      <c r="U686" s="227"/>
      <c r="V686" s="227"/>
      <c r="W686" s="227"/>
      <c r="X686" s="227"/>
      <c r="Y686" s="227"/>
      <c r="Z686" s="228"/>
      <c r="AA686" s="485"/>
      <c r="AB686" s="227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7"/>
      <c r="G687" s="227"/>
      <c r="H687" s="227"/>
      <c r="I687" s="227"/>
      <c r="J687" s="486"/>
      <c r="K687" s="226"/>
      <c r="L687" s="227"/>
      <c r="M687" s="227"/>
      <c r="N687" s="227"/>
      <c r="O687" s="227"/>
      <c r="P687" s="227"/>
      <c r="Q687" s="227"/>
      <c r="R687" s="227"/>
      <c r="S687" s="227"/>
      <c r="T687" s="227"/>
      <c r="U687" s="227"/>
      <c r="V687" s="227"/>
      <c r="W687" s="227"/>
      <c r="X687" s="227"/>
      <c r="Y687" s="227"/>
      <c r="Z687" s="228"/>
      <c r="AA687" s="485"/>
      <c r="AB687" s="227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7"/>
      <c r="G688" s="227"/>
      <c r="H688" s="227"/>
      <c r="I688" s="227"/>
      <c r="J688" s="486"/>
      <c r="K688" s="226"/>
      <c r="L688" s="227"/>
      <c r="M688" s="227"/>
      <c r="N688" s="227"/>
      <c r="O688" s="227"/>
      <c r="P688" s="227"/>
      <c r="Q688" s="227"/>
      <c r="R688" s="227"/>
      <c r="S688" s="227"/>
      <c r="T688" s="227"/>
      <c r="U688" s="227"/>
      <c r="V688" s="227"/>
      <c r="W688" s="227"/>
      <c r="X688" s="227"/>
      <c r="Y688" s="227"/>
      <c r="Z688" s="228"/>
      <c r="AA688" s="485"/>
      <c r="AB688" s="227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7"/>
      <c r="G689" s="227"/>
      <c r="H689" s="227"/>
      <c r="I689" s="227"/>
      <c r="J689" s="486"/>
      <c r="K689" s="226"/>
      <c r="L689" s="227"/>
      <c r="M689" s="227"/>
      <c r="N689" s="227"/>
      <c r="O689" s="227"/>
      <c r="P689" s="227"/>
      <c r="Q689" s="227"/>
      <c r="R689" s="227"/>
      <c r="S689" s="227"/>
      <c r="T689" s="227"/>
      <c r="U689" s="227"/>
      <c r="V689" s="227"/>
      <c r="W689" s="227"/>
      <c r="X689" s="227"/>
      <c r="Y689" s="227"/>
      <c r="Z689" s="228"/>
      <c r="AA689" s="485"/>
      <c r="AB689" s="227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7"/>
      <c r="G690" s="227"/>
      <c r="H690" s="227"/>
      <c r="I690" s="227"/>
      <c r="J690" s="486"/>
      <c r="K690" s="226"/>
      <c r="L690" s="227"/>
      <c r="M690" s="227"/>
      <c r="N690" s="227"/>
      <c r="O690" s="227"/>
      <c r="P690" s="227"/>
      <c r="Q690" s="227"/>
      <c r="R690" s="227"/>
      <c r="S690" s="227"/>
      <c r="T690" s="227"/>
      <c r="U690" s="227"/>
      <c r="V690" s="227"/>
      <c r="W690" s="227"/>
      <c r="X690" s="227"/>
      <c r="Y690" s="227"/>
      <c r="Z690" s="228"/>
      <c r="AA690" s="485"/>
      <c r="AB690" s="227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7"/>
      <c r="G691" s="227"/>
      <c r="H691" s="227"/>
      <c r="I691" s="227"/>
      <c r="J691" s="486"/>
      <c r="K691" s="226"/>
      <c r="L691" s="227"/>
      <c r="M691" s="227"/>
      <c r="N691" s="227"/>
      <c r="O691" s="227"/>
      <c r="P691" s="227"/>
      <c r="Q691" s="227"/>
      <c r="R691" s="227"/>
      <c r="S691" s="227"/>
      <c r="T691" s="227"/>
      <c r="U691" s="227"/>
      <c r="V691" s="227"/>
      <c r="W691" s="227"/>
      <c r="X691" s="227"/>
      <c r="Y691" s="227"/>
      <c r="Z691" s="228"/>
      <c r="AA691" s="485"/>
      <c r="AB691" s="227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7"/>
      <c r="G692" s="227"/>
      <c r="H692" s="227"/>
      <c r="I692" s="227"/>
      <c r="J692" s="486"/>
      <c r="K692" s="226"/>
      <c r="L692" s="227"/>
      <c r="M692" s="227"/>
      <c r="N692" s="227"/>
      <c r="O692" s="227"/>
      <c r="P692" s="227"/>
      <c r="Q692" s="227"/>
      <c r="R692" s="227"/>
      <c r="S692" s="227"/>
      <c r="T692" s="227"/>
      <c r="U692" s="227"/>
      <c r="V692" s="227"/>
      <c r="W692" s="227"/>
      <c r="X692" s="227"/>
      <c r="Y692" s="227"/>
      <c r="Z692" s="228"/>
      <c r="AA692" s="485"/>
      <c r="AB692" s="227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7"/>
      <c r="G693" s="227"/>
      <c r="H693" s="227"/>
      <c r="I693" s="227"/>
      <c r="J693" s="486"/>
      <c r="K693" s="226"/>
      <c r="L693" s="227"/>
      <c r="M693" s="227"/>
      <c r="N693" s="227"/>
      <c r="O693" s="227"/>
      <c r="P693" s="227"/>
      <c r="Q693" s="227"/>
      <c r="R693" s="227"/>
      <c r="S693" s="227"/>
      <c r="T693" s="227"/>
      <c r="U693" s="227"/>
      <c r="V693" s="227"/>
      <c r="W693" s="227"/>
      <c r="X693" s="227"/>
      <c r="Y693" s="227"/>
      <c r="Z693" s="228"/>
      <c r="AA693" s="485"/>
      <c r="AB693" s="227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7"/>
      <c r="G694" s="227"/>
      <c r="H694" s="227"/>
      <c r="I694" s="227"/>
      <c r="J694" s="486"/>
      <c r="K694" s="226"/>
      <c r="L694" s="227"/>
      <c r="M694" s="227"/>
      <c r="N694" s="227"/>
      <c r="O694" s="227"/>
      <c r="P694" s="227"/>
      <c r="Q694" s="227"/>
      <c r="R694" s="227"/>
      <c r="S694" s="227"/>
      <c r="T694" s="227"/>
      <c r="U694" s="227"/>
      <c r="V694" s="227"/>
      <c r="W694" s="227"/>
      <c r="X694" s="227"/>
      <c r="Y694" s="227"/>
      <c r="Z694" s="228"/>
      <c r="AA694" s="485"/>
      <c r="AB694" s="227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7"/>
      <c r="G695" s="227"/>
      <c r="H695" s="227"/>
      <c r="I695" s="227"/>
      <c r="J695" s="486"/>
      <c r="K695" s="226"/>
      <c r="L695" s="227"/>
      <c r="M695" s="227"/>
      <c r="N695" s="227"/>
      <c r="O695" s="227"/>
      <c r="P695" s="227"/>
      <c r="Q695" s="227"/>
      <c r="R695" s="227"/>
      <c r="S695" s="227"/>
      <c r="T695" s="227"/>
      <c r="U695" s="227"/>
      <c r="V695" s="227"/>
      <c r="W695" s="227"/>
      <c r="X695" s="227"/>
      <c r="Y695" s="227"/>
      <c r="Z695" s="228"/>
      <c r="AA695" s="485"/>
      <c r="AB695" s="227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7"/>
      <c r="G696" s="227"/>
      <c r="H696" s="227"/>
      <c r="I696" s="227"/>
      <c r="J696" s="486"/>
      <c r="K696" s="226"/>
      <c r="L696" s="227"/>
      <c r="M696" s="227"/>
      <c r="N696" s="227"/>
      <c r="O696" s="227"/>
      <c r="P696" s="227"/>
      <c r="Q696" s="227"/>
      <c r="R696" s="227"/>
      <c r="S696" s="227"/>
      <c r="T696" s="227"/>
      <c r="U696" s="227"/>
      <c r="V696" s="227"/>
      <c r="W696" s="227"/>
      <c r="X696" s="227"/>
      <c r="Y696" s="227"/>
      <c r="Z696" s="228"/>
      <c r="AA696" s="485"/>
      <c r="AB696" s="227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7"/>
      <c r="G697" s="227"/>
      <c r="H697" s="227"/>
      <c r="I697" s="227"/>
      <c r="J697" s="486"/>
      <c r="K697" s="226"/>
      <c r="L697" s="227"/>
      <c r="M697" s="227"/>
      <c r="N697" s="227"/>
      <c r="O697" s="227"/>
      <c r="P697" s="227"/>
      <c r="Q697" s="227"/>
      <c r="R697" s="227"/>
      <c r="S697" s="227"/>
      <c r="T697" s="227"/>
      <c r="U697" s="227"/>
      <c r="V697" s="227"/>
      <c r="W697" s="227"/>
      <c r="X697" s="227"/>
      <c r="Y697" s="227"/>
      <c r="Z697" s="228"/>
      <c r="AA697" s="485"/>
      <c r="AB697" s="227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7"/>
      <c r="G698" s="227"/>
      <c r="H698" s="227"/>
      <c r="I698" s="227"/>
      <c r="J698" s="486"/>
      <c r="K698" s="226"/>
      <c r="L698" s="227"/>
      <c r="M698" s="227"/>
      <c r="N698" s="227"/>
      <c r="O698" s="227"/>
      <c r="P698" s="227"/>
      <c r="Q698" s="227"/>
      <c r="R698" s="227"/>
      <c r="S698" s="227"/>
      <c r="T698" s="227"/>
      <c r="U698" s="227"/>
      <c r="V698" s="227"/>
      <c r="W698" s="227"/>
      <c r="X698" s="227"/>
      <c r="Y698" s="227"/>
      <c r="Z698" s="228"/>
      <c r="AA698" s="485"/>
      <c r="AB698" s="227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7"/>
      <c r="G699" s="227"/>
      <c r="H699" s="227"/>
      <c r="I699" s="227"/>
      <c r="J699" s="486"/>
      <c r="K699" s="226"/>
      <c r="L699" s="227"/>
      <c r="M699" s="227"/>
      <c r="N699" s="227"/>
      <c r="O699" s="227"/>
      <c r="P699" s="227"/>
      <c r="Q699" s="227"/>
      <c r="R699" s="227"/>
      <c r="S699" s="227"/>
      <c r="T699" s="227"/>
      <c r="U699" s="227"/>
      <c r="V699" s="227"/>
      <c r="W699" s="227"/>
      <c r="X699" s="227"/>
      <c r="Y699" s="227"/>
      <c r="Z699" s="228"/>
      <c r="AA699" s="485"/>
      <c r="AB699" s="227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7"/>
      <c r="G700" s="227"/>
      <c r="H700" s="227"/>
      <c r="I700" s="227"/>
      <c r="J700" s="486"/>
      <c r="K700" s="226"/>
      <c r="L700" s="227"/>
      <c r="M700" s="227"/>
      <c r="N700" s="227"/>
      <c r="O700" s="227"/>
      <c r="P700" s="227"/>
      <c r="Q700" s="227"/>
      <c r="R700" s="227"/>
      <c r="S700" s="227"/>
      <c r="T700" s="227"/>
      <c r="U700" s="227"/>
      <c r="V700" s="227"/>
      <c r="W700" s="227"/>
      <c r="X700" s="227"/>
      <c r="Y700" s="227"/>
      <c r="Z700" s="228"/>
      <c r="AA700" s="485"/>
      <c r="AB700" s="227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7"/>
      <c r="G701" s="227"/>
      <c r="H701" s="227"/>
      <c r="I701" s="227"/>
      <c r="J701" s="486"/>
      <c r="K701" s="226"/>
      <c r="L701" s="227"/>
      <c r="M701" s="227"/>
      <c r="N701" s="227"/>
      <c r="O701" s="227"/>
      <c r="P701" s="227"/>
      <c r="Q701" s="227"/>
      <c r="R701" s="227"/>
      <c r="S701" s="227"/>
      <c r="T701" s="227"/>
      <c r="U701" s="227"/>
      <c r="V701" s="227"/>
      <c r="W701" s="227"/>
      <c r="X701" s="227"/>
      <c r="Y701" s="227"/>
      <c r="Z701" s="228"/>
      <c r="AA701" s="485"/>
      <c r="AB701" s="227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7"/>
      <c r="G702" s="227"/>
      <c r="H702" s="227"/>
      <c r="I702" s="227"/>
      <c r="J702" s="486"/>
      <c r="K702" s="226"/>
      <c r="L702" s="227"/>
      <c r="M702" s="227"/>
      <c r="N702" s="227"/>
      <c r="O702" s="227"/>
      <c r="P702" s="227"/>
      <c r="Q702" s="227"/>
      <c r="R702" s="227"/>
      <c r="S702" s="227"/>
      <c r="T702" s="227"/>
      <c r="U702" s="227"/>
      <c r="V702" s="227"/>
      <c r="W702" s="227"/>
      <c r="X702" s="227"/>
      <c r="Y702" s="227"/>
      <c r="Z702" s="228"/>
      <c r="AA702" s="485"/>
      <c r="AB702" s="227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7"/>
      <c r="G703" s="227"/>
      <c r="H703" s="227"/>
      <c r="I703" s="227"/>
      <c r="J703" s="486"/>
      <c r="K703" s="226"/>
      <c r="L703" s="227"/>
      <c r="M703" s="227"/>
      <c r="N703" s="227"/>
      <c r="O703" s="227"/>
      <c r="P703" s="227"/>
      <c r="Q703" s="227"/>
      <c r="R703" s="227"/>
      <c r="S703" s="227"/>
      <c r="T703" s="227"/>
      <c r="U703" s="227"/>
      <c r="V703" s="227"/>
      <c r="W703" s="227"/>
      <c r="X703" s="227"/>
      <c r="Y703" s="227"/>
      <c r="Z703" s="228"/>
      <c r="AA703" s="485"/>
      <c r="AB703" s="227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7"/>
      <c r="G704" s="227"/>
      <c r="H704" s="227"/>
      <c r="I704" s="227"/>
      <c r="J704" s="486"/>
      <c r="K704" s="226"/>
      <c r="L704" s="227"/>
      <c r="M704" s="227"/>
      <c r="N704" s="227"/>
      <c r="O704" s="227"/>
      <c r="P704" s="227"/>
      <c r="Q704" s="227"/>
      <c r="R704" s="227"/>
      <c r="S704" s="227"/>
      <c r="T704" s="227"/>
      <c r="U704" s="227"/>
      <c r="V704" s="227"/>
      <c r="W704" s="227"/>
      <c r="X704" s="227"/>
      <c r="Y704" s="227"/>
      <c r="Z704" s="228"/>
      <c r="AA704" s="485"/>
      <c r="AB704" s="227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7"/>
      <c r="G705" s="227"/>
      <c r="H705" s="227"/>
      <c r="I705" s="227"/>
      <c r="J705" s="486"/>
      <c r="K705" s="226"/>
      <c r="L705" s="227"/>
      <c r="M705" s="227"/>
      <c r="N705" s="227"/>
      <c r="O705" s="227"/>
      <c r="P705" s="227"/>
      <c r="Q705" s="227"/>
      <c r="R705" s="227"/>
      <c r="S705" s="227"/>
      <c r="T705" s="227"/>
      <c r="U705" s="227"/>
      <c r="V705" s="227"/>
      <c r="W705" s="227"/>
      <c r="X705" s="227"/>
      <c r="Y705" s="227"/>
      <c r="Z705" s="228"/>
      <c r="AA705" s="485"/>
      <c r="AB705" s="227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7"/>
      <c r="G706" s="227"/>
      <c r="H706" s="227"/>
      <c r="I706" s="227"/>
      <c r="J706" s="486"/>
      <c r="K706" s="226"/>
      <c r="L706" s="227"/>
      <c r="M706" s="227"/>
      <c r="N706" s="227"/>
      <c r="O706" s="227"/>
      <c r="P706" s="227"/>
      <c r="Q706" s="227"/>
      <c r="R706" s="227"/>
      <c r="S706" s="227"/>
      <c r="T706" s="227"/>
      <c r="U706" s="227"/>
      <c r="V706" s="227"/>
      <c r="W706" s="227"/>
      <c r="X706" s="227"/>
      <c r="Y706" s="227"/>
      <c r="Z706" s="228"/>
      <c r="AA706" s="485"/>
      <c r="AB706" s="227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7"/>
      <c r="G707" s="227"/>
      <c r="H707" s="227"/>
      <c r="I707" s="227"/>
      <c r="J707" s="486"/>
      <c r="K707" s="226"/>
      <c r="L707" s="227"/>
      <c r="M707" s="227"/>
      <c r="N707" s="227"/>
      <c r="O707" s="227"/>
      <c r="P707" s="227"/>
      <c r="Q707" s="227"/>
      <c r="R707" s="227"/>
      <c r="S707" s="227"/>
      <c r="T707" s="227"/>
      <c r="U707" s="227"/>
      <c r="V707" s="227"/>
      <c r="W707" s="227"/>
      <c r="X707" s="227"/>
      <c r="Y707" s="227"/>
      <c r="Z707" s="228"/>
      <c r="AA707" s="485"/>
      <c r="AB707" s="227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7"/>
      <c r="G708" s="227"/>
      <c r="H708" s="227"/>
      <c r="I708" s="227"/>
      <c r="J708" s="486"/>
      <c r="K708" s="226"/>
      <c r="L708" s="227"/>
      <c r="M708" s="227"/>
      <c r="N708" s="227"/>
      <c r="O708" s="227"/>
      <c r="P708" s="227"/>
      <c r="Q708" s="227"/>
      <c r="R708" s="227"/>
      <c r="S708" s="227"/>
      <c r="T708" s="227"/>
      <c r="U708" s="227"/>
      <c r="V708" s="227"/>
      <c r="W708" s="227"/>
      <c r="X708" s="227"/>
      <c r="Y708" s="227"/>
      <c r="Z708" s="228"/>
      <c r="AA708" s="485"/>
      <c r="AB708" s="227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7"/>
      <c r="G709" s="227"/>
      <c r="H709" s="227"/>
      <c r="I709" s="227"/>
      <c r="J709" s="486"/>
      <c r="K709" s="226"/>
      <c r="L709" s="227"/>
      <c r="M709" s="227"/>
      <c r="N709" s="227"/>
      <c r="O709" s="227"/>
      <c r="P709" s="227"/>
      <c r="Q709" s="227"/>
      <c r="R709" s="227"/>
      <c r="S709" s="227"/>
      <c r="T709" s="227"/>
      <c r="U709" s="227"/>
      <c r="V709" s="227"/>
      <c r="W709" s="227"/>
      <c r="X709" s="227"/>
      <c r="Y709" s="227"/>
      <c r="Z709" s="228"/>
      <c r="AA709" s="485"/>
      <c r="AB709" s="227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7"/>
      <c r="G710" s="227"/>
      <c r="H710" s="227"/>
      <c r="I710" s="227"/>
      <c r="J710" s="486"/>
      <c r="K710" s="226"/>
      <c r="L710" s="227"/>
      <c r="M710" s="227"/>
      <c r="N710" s="227"/>
      <c r="O710" s="227"/>
      <c r="P710" s="227"/>
      <c r="Q710" s="227"/>
      <c r="R710" s="227"/>
      <c r="S710" s="227"/>
      <c r="T710" s="227"/>
      <c r="U710" s="227"/>
      <c r="V710" s="227"/>
      <c r="W710" s="227"/>
      <c r="X710" s="227"/>
      <c r="Y710" s="227"/>
      <c r="Z710" s="228"/>
      <c r="AA710" s="485"/>
      <c r="AB710" s="227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7"/>
      <c r="G711" s="227"/>
      <c r="H711" s="227"/>
      <c r="I711" s="227"/>
      <c r="J711" s="486"/>
      <c r="K711" s="226"/>
      <c r="L711" s="227"/>
      <c r="M711" s="227"/>
      <c r="N711" s="227"/>
      <c r="O711" s="227"/>
      <c r="P711" s="227"/>
      <c r="Q711" s="227"/>
      <c r="R711" s="227"/>
      <c r="S711" s="227"/>
      <c r="T711" s="227"/>
      <c r="U711" s="227"/>
      <c r="V711" s="227"/>
      <c r="W711" s="227"/>
      <c r="X711" s="227"/>
      <c r="Y711" s="227"/>
      <c r="Z711" s="228"/>
      <c r="AA711" s="485"/>
      <c r="AB711" s="227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7"/>
      <c r="G712" s="227"/>
      <c r="H712" s="227"/>
      <c r="I712" s="227"/>
      <c r="J712" s="486"/>
      <c r="K712" s="226"/>
      <c r="L712" s="227"/>
      <c r="M712" s="227"/>
      <c r="N712" s="227"/>
      <c r="O712" s="227"/>
      <c r="P712" s="227"/>
      <c r="Q712" s="227"/>
      <c r="R712" s="227"/>
      <c r="S712" s="227"/>
      <c r="T712" s="227"/>
      <c r="U712" s="227"/>
      <c r="V712" s="227"/>
      <c r="W712" s="227"/>
      <c r="X712" s="227"/>
      <c r="Y712" s="227"/>
      <c r="Z712" s="228"/>
      <c r="AA712" s="485"/>
      <c r="AB712" s="227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7"/>
      <c r="G713" s="227"/>
      <c r="H713" s="227"/>
      <c r="I713" s="227"/>
      <c r="J713" s="486"/>
      <c r="K713" s="226"/>
      <c r="L713" s="227"/>
      <c r="M713" s="227"/>
      <c r="N713" s="227"/>
      <c r="O713" s="227"/>
      <c r="P713" s="227"/>
      <c r="Q713" s="227"/>
      <c r="R713" s="227"/>
      <c r="S713" s="227"/>
      <c r="T713" s="227"/>
      <c r="U713" s="227"/>
      <c r="V713" s="227"/>
      <c r="W713" s="227"/>
      <c r="X713" s="227"/>
      <c r="Y713" s="227"/>
      <c r="Z713" s="228"/>
      <c r="AA713" s="485"/>
      <c r="AB713" s="227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7"/>
      <c r="G714" s="227"/>
      <c r="H714" s="227"/>
      <c r="I714" s="227"/>
      <c r="J714" s="486"/>
      <c r="K714" s="226"/>
      <c r="L714" s="227"/>
      <c r="M714" s="227"/>
      <c r="N714" s="227"/>
      <c r="O714" s="227"/>
      <c r="P714" s="227"/>
      <c r="Q714" s="227"/>
      <c r="R714" s="227"/>
      <c r="S714" s="227"/>
      <c r="T714" s="227"/>
      <c r="U714" s="227"/>
      <c r="V714" s="227"/>
      <c r="W714" s="227"/>
      <c r="X714" s="227"/>
      <c r="Y714" s="227"/>
      <c r="Z714" s="228"/>
      <c r="AA714" s="485"/>
      <c r="AB714" s="227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7"/>
      <c r="G715" s="227"/>
      <c r="H715" s="227"/>
      <c r="I715" s="227"/>
      <c r="J715" s="486"/>
      <c r="K715" s="226"/>
      <c r="L715" s="227"/>
      <c r="M715" s="227"/>
      <c r="N715" s="227"/>
      <c r="O715" s="227"/>
      <c r="P715" s="227"/>
      <c r="Q715" s="227"/>
      <c r="R715" s="227"/>
      <c r="S715" s="227"/>
      <c r="T715" s="227"/>
      <c r="U715" s="227"/>
      <c r="V715" s="227"/>
      <c r="W715" s="227"/>
      <c r="X715" s="227"/>
      <c r="Y715" s="227"/>
      <c r="Z715" s="228"/>
      <c r="AA715" s="485"/>
      <c r="AB715" s="227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7"/>
      <c r="G716" s="227"/>
      <c r="H716" s="227"/>
      <c r="I716" s="227"/>
      <c r="J716" s="486"/>
      <c r="K716" s="226"/>
      <c r="L716" s="227"/>
      <c r="M716" s="227"/>
      <c r="N716" s="227"/>
      <c r="O716" s="227"/>
      <c r="P716" s="227"/>
      <c r="Q716" s="227"/>
      <c r="R716" s="227"/>
      <c r="S716" s="227"/>
      <c r="T716" s="227"/>
      <c r="U716" s="227"/>
      <c r="V716" s="227"/>
      <c r="W716" s="227"/>
      <c r="X716" s="227"/>
      <c r="Y716" s="227"/>
      <c r="Z716" s="228"/>
      <c r="AA716" s="485"/>
      <c r="AB716" s="227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7"/>
      <c r="G717" s="227"/>
      <c r="H717" s="227"/>
      <c r="I717" s="227"/>
      <c r="J717" s="486"/>
      <c r="K717" s="226"/>
      <c r="L717" s="227"/>
      <c r="M717" s="227"/>
      <c r="N717" s="227"/>
      <c r="O717" s="227"/>
      <c r="P717" s="227"/>
      <c r="Q717" s="227"/>
      <c r="R717" s="227"/>
      <c r="S717" s="227"/>
      <c r="T717" s="227"/>
      <c r="U717" s="227"/>
      <c r="V717" s="227"/>
      <c r="W717" s="227"/>
      <c r="X717" s="227"/>
      <c r="Y717" s="227"/>
      <c r="Z717" s="228"/>
      <c r="AA717" s="485"/>
      <c r="AB717" s="227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7"/>
      <c r="G718" s="227"/>
      <c r="H718" s="227"/>
      <c r="I718" s="227"/>
      <c r="J718" s="486"/>
      <c r="K718" s="226"/>
      <c r="L718" s="227"/>
      <c r="M718" s="227"/>
      <c r="N718" s="227"/>
      <c r="O718" s="227"/>
      <c r="P718" s="227"/>
      <c r="Q718" s="227"/>
      <c r="R718" s="227"/>
      <c r="S718" s="227"/>
      <c r="T718" s="227"/>
      <c r="U718" s="227"/>
      <c r="V718" s="227"/>
      <c r="W718" s="227"/>
      <c r="X718" s="227"/>
      <c r="Y718" s="227"/>
      <c r="Z718" s="228"/>
      <c r="AA718" s="485"/>
      <c r="AB718" s="227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7"/>
      <c r="G719" s="227"/>
      <c r="H719" s="227"/>
      <c r="I719" s="227"/>
      <c r="J719" s="486"/>
      <c r="K719" s="226"/>
      <c r="L719" s="227"/>
      <c r="M719" s="227"/>
      <c r="N719" s="227"/>
      <c r="O719" s="227"/>
      <c r="P719" s="227"/>
      <c r="Q719" s="227"/>
      <c r="R719" s="227"/>
      <c r="S719" s="227"/>
      <c r="T719" s="227"/>
      <c r="U719" s="227"/>
      <c r="V719" s="227"/>
      <c r="W719" s="227"/>
      <c r="X719" s="227"/>
      <c r="Y719" s="227"/>
      <c r="Z719" s="228"/>
      <c r="AA719" s="485"/>
      <c r="AB719" s="227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7"/>
      <c r="G720" s="227"/>
      <c r="H720" s="227"/>
      <c r="I720" s="227"/>
      <c r="J720" s="486"/>
      <c r="K720" s="226"/>
      <c r="L720" s="227"/>
      <c r="M720" s="227"/>
      <c r="N720" s="227"/>
      <c r="O720" s="227"/>
      <c r="P720" s="227"/>
      <c r="Q720" s="227"/>
      <c r="R720" s="227"/>
      <c r="S720" s="227"/>
      <c r="T720" s="227"/>
      <c r="U720" s="227"/>
      <c r="V720" s="227"/>
      <c r="W720" s="227"/>
      <c r="X720" s="227"/>
      <c r="Y720" s="227"/>
      <c r="Z720" s="228"/>
      <c r="AA720" s="485"/>
      <c r="AB720" s="227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7"/>
      <c r="G721" s="227"/>
      <c r="H721" s="227"/>
      <c r="I721" s="227"/>
      <c r="J721" s="486"/>
      <c r="K721" s="226"/>
      <c r="L721" s="227"/>
      <c r="M721" s="227"/>
      <c r="N721" s="227"/>
      <c r="O721" s="227"/>
      <c r="P721" s="227"/>
      <c r="Q721" s="227"/>
      <c r="R721" s="227"/>
      <c r="S721" s="227"/>
      <c r="T721" s="227"/>
      <c r="U721" s="227"/>
      <c r="V721" s="227"/>
      <c r="W721" s="227"/>
      <c r="X721" s="227"/>
      <c r="Y721" s="227"/>
      <c r="Z721" s="228"/>
      <c r="AA721" s="485"/>
      <c r="AB721" s="227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7"/>
      <c r="G722" s="227"/>
      <c r="H722" s="227"/>
      <c r="I722" s="227"/>
      <c r="J722" s="486"/>
      <c r="K722" s="226"/>
      <c r="L722" s="227"/>
      <c r="M722" s="227"/>
      <c r="N722" s="227"/>
      <c r="O722" s="227"/>
      <c r="P722" s="227"/>
      <c r="Q722" s="227"/>
      <c r="R722" s="227"/>
      <c r="S722" s="227"/>
      <c r="T722" s="227"/>
      <c r="U722" s="227"/>
      <c r="V722" s="227"/>
      <c r="W722" s="227"/>
      <c r="X722" s="227"/>
      <c r="Y722" s="227"/>
      <c r="Z722" s="228"/>
      <c r="AA722" s="485"/>
      <c r="AB722" s="227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7"/>
      <c r="G723" s="227"/>
      <c r="H723" s="227"/>
      <c r="I723" s="227"/>
      <c r="J723" s="486"/>
      <c r="K723" s="226"/>
      <c r="L723" s="227"/>
      <c r="M723" s="227"/>
      <c r="N723" s="227"/>
      <c r="O723" s="227"/>
      <c r="P723" s="227"/>
      <c r="Q723" s="227"/>
      <c r="R723" s="227"/>
      <c r="S723" s="227"/>
      <c r="T723" s="227"/>
      <c r="U723" s="227"/>
      <c r="V723" s="227"/>
      <c r="W723" s="227"/>
      <c r="X723" s="227"/>
      <c r="Y723" s="227"/>
      <c r="Z723" s="228"/>
      <c r="AA723" s="485"/>
      <c r="AB723" s="227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7"/>
      <c r="G724" s="227"/>
      <c r="H724" s="227"/>
      <c r="I724" s="227"/>
      <c r="J724" s="486"/>
      <c r="K724" s="226"/>
      <c r="L724" s="227"/>
      <c r="M724" s="227"/>
      <c r="N724" s="227"/>
      <c r="O724" s="227"/>
      <c r="P724" s="227"/>
      <c r="Q724" s="227"/>
      <c r="R724" s="227"/>
      <c r="S724" s="227"/>
      <c r="T724" s="227"/>
      <c r="U724" s="227"/>
      <c r="V724" s="227"/>
      <c r="W724" s="227"/>
      <c r="X724" s="227"/>
      <c r="Y724" s="227"/>
      <c r="Z724" s="228"/>
      <c r="AA724" s="485"/>
      <c r="AB724" s="227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7"/>
      <c r="G725" s="227"/>
      <c r="H725" s="227"/>
      <c r="I725" s="227"/>
      <c r="J725" s="486"/>
      <c r="K725" s="226"/>
      <c r="L725" s="227"/>
      <c r="M725" s="227"/>
      <c r="N725" s="227"/>
      <c r="O725" s="227"/>
      <c r="P725" s="227"/>
      <c r="Q725" s="227"/>
      <c r="R725" s="227"/>
      <c r="S725" s="227"/>
      <c r="T725" s="227"/>
      <c r="U725" s="227"/>
      <c r="V725" s="227"/>
      <c r="W725" s="227"/>
      <c r="X725" s="227"/>
      <c r="Y725" s="227"/>
      <c r="Z725" s="228"/>
      <c r="AA725" s="485"/>
      <c r="AB725" s="227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7"/>
      <c r="G726" s="227"/>
      <c r="H726" s="227"/>
      <c r="I726" s="227"/>
      <c r="J726" s="486"/>
      <c r="K726" s="226"/>
      <c r="L726" s="227"/>
      <c r="M726" s="227"/>
      <c r="N726" s="227"/>
      <c r="O726" s="227"/>
      <c r="P726" s="227"/>
      <c r="Q726" s="227"/>
      <c r="R726" s="227"/>
      <c r="S726" s="227"/>
      <c r="T726" s="227"/>
      <c r="U726" s="227"/>
      <c r="V726" s="227"/>
      <c r="W726" s="227"/>
      <c r="X726" s="227"/>
      <c r="Y726" s="227"/>
      <c r="Z726" s="228"/>
      <c r="AA726" s="485"/>
      <c r="AB726" s="227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7"/>
      <c r="G727" s="227"/>
      <c r="H727" s="227"/>
      <c r="I727" s="227"/>
      <c r="J727" s="486"/>
      <c r="K727" s="226"/>
      <c r="L727" s="227"/>
      <c r="M727" s="227"/>
      <c r="N727" s="227"/>
      <c r="O727" s="227"/>
      <c r="P727" s="227"/>
      <c r="Q727" s="227"/>
      <c r="R727" s="227"/>
      <c r="S727" s="227"/>
      <c r="T727" s="227"/>
      <c r="U727" s="227"/>
      <c r="V727" s="227"/>
      <c r="W727" s="227"/>
      <c r="X727" s="227"/>
      <c r="Y727" s="227"/>
      <c r="Z727" s="228"/>
      <c r="AA727" s="485"/>
      <c r="AB727" s="227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7"/>
      <c r="G728" s="227"/>
      <c r="H728" s="227"/>
      <c r="I728" s="227"/>
      <c r="J728" s="486"/>
      <c r="K728" s="226"/>
      <c r="L728" s="227"/>
      <c r="M728" s="227"/>
      <c r="N728" s="227"/>
      <c r="O728" s="227"/>
      <c r="P728" s="227"/>
      <c r="Q728" s="227"/>
      <c r="R728" s="227"/>
      <c r="S728" s="227"/>
      <c r="T728" s="227"/>
      <c r="U728" s="227"/>
      <c r="V728" s="227"/>
      <c r="W728" s="227"/>
      <c r="X728" s="227"/>
      <c r="Y728" s="227"/>
      <c r="Z728" s="228"/>
      <c r="AA728" s="485"/>
      <c r="AB728" s="227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7"/>
      <c r="G729" s="227"/>
      <c r="H729" s="227"/>
      <c r="I729" s="227"/>
      <c r="J729" s="486"/>
      <c r="K729" s="226"/>
      <c r="L729" s="227"/>
      <c r="M729" s="227"/>
      <c r="N729" s="227"/>
      <c r="O729" s="227"/>
      <c r="P729" s="227"/>
      <c r="Q729" s="227"/>
      <c r="R729" s="227"/>
      <c r="S729" s="227"/>
      <c r="T729" s="227"/>
      <c r="U729" s="227"/>
      <c r="V729" s="227"/>
      <c r="W729" s="227"/>
      <c r="X729" s="227"/>
      <c r="Y729" s="227"/>
      <c r="Z729" s="228"/>
      <c r="AA729" s="485"/>
      <c r="AB729" s="227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7"/>
      <c r="G730" s="227"/>
      <c r="H730" s="227"/>
      <c r="I730" s="227"/>
      <c r="J730" s="486"/>
      <c r="K730" s="226"/>
      <c r="L730" s="227"/>
      <c r="M730" s="227"/>
      <c r="N730" s="227"/>
      <c r="O730" s="227"/>
      <c r="P730" s="227"/>
      <c r="Q730" s="227"/>
      <c r="R730" s="227"/>
      <c r="S730" s="227"/>
      <c r="T730" s="227"/>
      <c r="U730" s="227"/>
      <c r="V730" s="227"/>
      <c r="W730" s="227"/>
      <c r="X730" s="227"/>
      <c r="Y730" s="227"/>
      <c r="Z730" s="228"/>
      <c r="AA730" s="485"/>
      <c r="AB730" s="227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7"/>
      <c r="G731" s="227"/>
      <c r="H731" s="227"/>
      <c r="I731" s="227"/>
      <c r="J731" s="486"/>
      <c r="K731" s="226"/>
      <c r="L731" s="227"/>
      <c r="M731" s="227"/>
      <c r="N731" s="227"/>
      <c r="O731" s="227"/>
      <c r="P731" s="227"/>
      <c r="Q731" s="227"/>
      <c r="R731" s="227"/>
      <c r="S731" s="227"/>
      <c r="T731" s="227"/>
      <c r="U731" s="227"/>
      <c r="V731" s="227"/>
      <c r="W731" s="227"/>
      <c r="X731" s="227"/>
      <c r="Y731" s="227"/>
      <c r="Z731" s="228"/>
      <c r="AA731" s="485"/>
      <c r="AB731" s="227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7"/>
      <c r="G732" s="227"/>
      <c r="H732" s="227"/>
      <c r="I732" s="227"/>
      <c r="J732" s="486"/>
      <c r="K732" s="226"/>
      <c r="L732" s="227"/>
      <c r="M732" s="227"/>
      <c r="N732" s="227"/>
      <c r="O732" s="227"/>
      <c r="P732" s="227"/>
      <c r="Q732" s="227"/>
      <c r="R732" s="227"/>
      <c r="S732" s="227"/>
      <c r="T732" s="227"/>
      <c r="U732" s="227"/>
      <c r="V732" s="227"/>
      <c r="W732" s="227"/>
      <c r="X732" s="227"/>
      <c r="Y732" s="227"/>
      <c r="Z732" s="228"/>
      <c r="AA732" s="485"/>
      <c r="AB732" s="227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7"/>
      <c r="G733" s="227"/>
      <c r="H733" s="227"/>
      <c r="I733" s="227"/>
      <c r="J733" s="486"/>
      <c r="K733" s="226"/>
      <c r="L733" s="227"/>
      <c r="M733" s="227"/>
      <c r="N733" s="227"/>
      <c r="O733" s="227"/>
      <c r="P733" s="227"/>
      <c r="Q733" s="227"/>
      <c r="R733" s="227"/>
      <c r="S733" s="227"/>
      <c r="T733" s="227"/>
      <c r="U733" s="227"/>
      <c r="V733" s="227"/>
      <c r="W733" s="227"/>
      <c r="X733" s="227"/>
      <c r="Y733" s="227"/>
      <c r="Z733" s="228"/>
      <c r="AA733" s="485"/>
      <c r="AB733" s="227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7"/>
      <c r="G734" s="227"/>
      <c r="H734" s="227"/>
      <c r="I734" s="227"/>
      <c r="J734" s="486"/>
      <c r="K734" s="226"/>
      <c r="L734" s="227"/>
      <c r="M734" s="227"/>
      <c r="N734" s="227"/>
      <c r="O734" s="227"/>
      <c r="P734" s="227"/>
      <c r="Q734" s="227"/>
      <c r="R734" s="227"/>
      <c r="S734" s="227"/>
      <c r="T734" s="227"/>
      <c r="U734" s="227"/>
      <c r="V734" s="227"/>
      <c r="W734" s="227"/>
      <c r="X734" s="227"/>
      <c r="Y734" s="227"/>
      <c r="Z734" s="228"/>
      <c r="AA734" s="485"/>
      <c r="AB734" s="227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7"/>
      <c r="G735" s="227"/>
      <c r="H735" s="227"/>
      <c r="I735" s="227"/>
      <c r="J735" s="486"/>
      <c r="K735" s="226"/>
      <c r="L735" s="227"/>
      <c r="M735" s="227"/>
      <c r="N735" s="227"/>
      <c r="O735" s="227"/>
      <c r="P735" s="227"/>
      <c r="Q735" s="227"/>
      <c r="R735" s="227"/>
      <c r="S735" s="227"/>
      <c r="T735" s="227"/>
      <c r="U735" s="227"/>
      <c r="V735" s="227"/>
      <c r="W735" s="227"/>
      <c r="X735" s="227"/>
      <c r="Y735" s="227"/>
      <c r="Z735" s="228"/>
      <c r="AA735" s="485"/>
      <c r="AB735" s="227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7"/>
      <c r="G736" s="227"/>
      <c r="H736" s="227"/>
      <c r="I736" s="227"/>
      <c r="J736" s="486"/>
      <c r="K736" s="226"/>
      <c r="L736" s="227"/>
      <c r="M736" s="227"/>
      <c r="N736" s="227"/>
      <c r="O736" s="227"/>
      <c r="P736" s="227"/>
      <c r="Q736" s="227"/>
      <c r="R736" s="227"/>
      <c r="S736" s="227"/>
      <c r="T736" s="227"/>
      <c r="U736" s="227"/>
      <c r="V736" s="227"/>
      <c r="W736" s="227"/>
      <c r="X736" s="227"/>
      <c r="Y736" s="227"/>
      <c r="Z736" s="228"/>
      <c r="AA736" s="485"/>
      <c r="AB736" s="227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7"/>
      <c r="G737" s="227"/>
      <c r="H737" s="227"/>
      <c r="I737" s="227"/>
      <c r="J737" s="486"/>
      <c r="K737" s="226"/>
      <c r="L737" s="227"/>
      <c r="M737" s="227"/>
      <c r="N737" s="227"/>
      <c r="O737" s="227"/>
      <c r="P737" s="227"/>
      <c r="Q737" s="227"/>
      <c r="R737" s="227"/>
      <c r="S737" s="227"/>
      <c r="T737" s="227"/>
      <c r="U737" s="227"/>
      <c r="V737" s="227"/>
      <c r="W737" s="227"/>
      <c r="X737" s="227"/>
      <c r="Y737" s="227"/>
      <c r="Z737" s="228"/>
      <c r="AA737" s="485"/>
      <c r="AB737" s="227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7"/>
      <c r="G738" s="227"/>
      <c r="H738" s="227"/>
      <c r="I738" s="227"/>
      <c r="J738" s="486"/>
      <c r="K738" s="226"/>
      <c r="L738" s="227"/>
      <c r="M738" s="227"/>
      <c r="N738" s="227"/>
      <c r="O738" s="227"/>
      <c r="P738" s="227"/>
      <c r="Q738" s="227"/>
      <c r="R738" s="227"/>
      <c r="S738" s="227"/>
      <c r="T738" s="227"/>
      <c r="U738" s="227"/>
      <c r="V738" s="227"/>
      <c r="W738" s="227"/>
      <c r="X738" s="227"/>
      <c r="Y738" s="227"/>
      <c r="Z738" s="228"/>
      <c r="AA738" s="485"/>
      <c r="AB738" s="227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7"/>
      <c r="G739" s="227"/>
      <c r="H739" s="227"/>
      <c r="I739" s="227"/>
      <c r="J739" s="486"/>
      <c r="K739" s="226"/>
      <c r="L739" s="227"/>
      <c r="M739" s="227"/>
      <c r="N739" s="227"/>
      <c r="O739" s="227"/>
      <c r="P739" s="227"/>
      <c r="Q739" s="227"/>
      <c r="R739" s="227"/>
      <c r="S739" s="227"/>
      <c r="T739" s="227"/>
      <c r="U739" s="227"/>
      <c r="V739" s="227"/>
      <c r="W739" s="227"/>
      <c r="X739" s="227"/>
      <c r="Y739" s="227"/>
      <c r="Z739" s="228"/>
      <c r="AA739" s="485"/>
      <c r="AB739" s="227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7"/>
      <c r="G740" s="227"/>
      <c r="H740" s="227"/>
      <c r="I740" s="227"/>
      <c r="J740" s="486"/>
      <c r="K740" s="226"/>
      <c r="L740" s="227"/>
      <c r="M740" s="227"/>
      <c r="N740" s="227"/>
      <c r="O740" s="227"/>
      <c r="P740" s="227"/>
      <c r="Q740" s="227"/>
      <c r="R740" s="227"/>
      <c r="S740" s="227"/>
      <c r="T740" s="227"/>
      <c r="U740" s="227"/>
      <c r="V740" s="227"/>
      <c r="W740" s="227"/>
      <c r="X740" s="227"/>
      <c r="Y740" s="227"/>
      <c r="Z740" s="228"/>
      <c r="AA740" s="485"/>
      <c r="AB740" s="227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7"/>
      <c r="G741" s="227"/>
      <c r="H741" s="227"/>
      <c r="I741" s="227"/>
      <c r="J741" s="486"/>
      <c r="K741" s="226"/>
      <c r="L741" s="227"/>
      <c r="M741" s="227"/>
      <c r="N741" s="227"/>
      <c r="O741" s="227"/>
      <c r="P741" s="227"/>
      <c r="Q741" s="227"/>
      <c r="R741" s="227"/>
      <c r="S741" s="227"/>
      <c r="T741" s="227"/>
      <c r="U741" s="227"/>
      <c r="V741" s="227"/>
      <c r="W741" s="227"/>
      <c r="X741" s="227"/>
      <c r="Y741" s="227"/>
      <c r="Z741" s="228"/>
      <c r="AA741" s="485"/>
      <c r="AB741" s="227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7"/>
      <c r="G742" s="227"/>
      <c r="H742" s="227"/>
      <c r="I742" s="227"/>
      <c r="J742" s="486"/>
      <c r="K742" s="226"/>
      <c r="L742" s="227"/>
      <c r="M742" s="227"/>
      <c r="N742" s="227"/>
      <c r="O742" s="227"/>
      <c r="P742" s="227"/>
      <c r="Q742" s="227"/>
      <c r="R742" s="227"/>
      <c r="S742" s="227"/>
      <c r="T742" s="227"/>
      <c r="U742" s="227"/>
      <c r="V742" s="227"/>
      <c r="W742" s="227"/>
      <c r="X742" s="227"/>
      <c r="Y742" s="227"/>
      <c r="Z742" s="228"/>
      <c r="AA742" s="485"/>
      <c r="AB742" s="227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7"/>
      <c r="G743" s="227"/>
      <c r="H743" s="227"/>
      <c r="I743" s="227"/>
      <c r="J743" s="486"/>
      <c r="K743" s="226"/>
      <c r="L743" s="227"/>
      <c r="M743" s="227"/>
      <c r="N743" s="227"/>
      <c r="O743" s="227"/>
      <c r="P743" s="227"/>
      <c r="Q743" s="227"/>
      <c r="R743" s="227"/>
      <c r="S743" s="227"/>
      <c r="T743" s="227"/>
      <c r="U743" s="227"/>
      <c r="V743" s="227"/>
      <c r="W743" s="227"/>
      <c r="X743" s="227"/>
      <c r="Y743" s="227"/>
      <c r="Z743" s="228"/>
      <c r="AA743" s="485"/>
      <c r="AB743" s="227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7"/>
      <c r="G744" s="227"/>
      <c r="H744" s="227"/>
      <c r="I744" s="227"/>
      <c r="J744" s="486"/>
      <c r="K744" s="226"/>
      <c r="L744" s="227"/>
      <c r="M744" s="227"/>
      <c r="N744" s="227"/>
      <c r="O744" s="227"/>
      <c r="P744" s="227"/>
      <c r="Q744" s="227"/>
      <c r="R744" s="227"/>
      <c r="S744" s="227"/>
      <c r="T744" s="227"/>
      <c r="U744" s="227"/>
      <c r="V744" s="227"/>
      <c r="W744" s="227"/>
      <c r="X744" s="227"/>
      <c r="Y744" s="227"/>
      <c r="Z744" s="228"/>
      <c r="AA744" s="485"/>
      <c r="AB744" s="227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7"/>
      <c r="G745" s="227"/>
      <c r="H745" s="227"/>
      <c r="I745" s="227"/>
      <c r="J745" s="486"/>
      <c r="K745" s="226"/>
      <c r="L745" s="227"/>
      <c r="M745" s="227"/>
      <c r="N745" s="227"/>
      <c r="O745" s="227"/>
      <c r="P745" s="227"/>
      <c r="Q745" s="227"/>
      <c r="R745" s="227"/>
      <c r="S745" s="227"/>
      <c r="T745" s="227"/>
      <c r="U745" s="227"/>
      <c r="V745" s="227"/>
      <c r="W745" s="227"/>
      <c r="X745" s="227"/>
      <c r="Y745" s="227"/>
      <c r="Z745" s="228"/>
      <c r="AA745" s="485"/>
      <c r="AB745" s="227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7"/>
      <c r="G746" s="227"/>
      <c r="H746" s="227"/>
      <c r="I746" s="227"/>
      <c r="J746" s="486"/>
      <c r="K746" s="226"/>
      <c r="L746" s="227"/>
      <c r="M746" s="227"/>
      <c r="N746" s="227"/>
      <c r="O746" s="227"/>
      <c r="P746" s="227"/>
      <c r="Q746" s="227"/>
      <c r="R746" s="227"/>
      <c r="S746" s="227"/>
      <c r="T746" s="227"/>
      <c r="U746" s="227"/>
      <c r="V746" s="227"/>
      <c r="W746" s="227"/>
      <c r="X746" s="227"/>
      <c r="Y746" s="227"/>
      <c r="Z746" s="228"/>
      <c r="AA746" s="485"/>
      <c r="AB746" s="227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7"/>
      <c r="G747" s="227"/>
      <c r="H747" s="227"/>
      <c r="I747" s="227"/>
      <c r="J747" s="486"/>
      <c r="K747" s="226"/>
      <c r="L747" s="227"/>
      <c r="M747" s="227"/>
      <c r="N747" s="227"/>
      <c r="O747" s="227"/>
      <c r="P747" s="227"/>
      <c r="Q747" s="227"/>
      <c r="R747" s="227"/>
      <c r="S747" s="227"/>
      <c r="T747" s="227"/>
      <c r="U747" s="227"/>
      <c r="V747" s="227"/>
      <c r="W747" s="227"/>
      <c r="X747" s="227"/>
      <c r="Y747" s="227"/>
      <c r="Z747" s="228"/>
      <c r="AA747" s="485"/>
      <c r="AB747" s="227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7"/>
      <c r="G748" s="227"/>
      <c r="H748" s="227"/>
      <c r="I748" s="227"/>
      <c r="J748" s="486"/>
      <c r="K748" s="226"/>
      <c r="L748" s="227"/>
      <c r="M748" s="227"/>
      <c r="N748" s="227"/>
      <c r="O748" s="227"/>
      <c r="P748" s="227"/>
      <c r="Q748" s="227"/>
      <c r="R748" s="227"/>
      <c r="S748" s="227"/>
      <c r="T748" s="227"/>
      <c r="U748" s="227"/>
      <c r="V748" s="227"/>
      <c r="W748" s="227"/>
      <c r="X748" s="227"/>
      <c r="Y748" s="227"/>
      <c r="Z748" s="228"/>
      <c r="AA748" s="485"/>
      <c r="AB748" s="227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7"/>
      <c r="G749" s="227"/>
      <c r="H749" s="227"/>
      <c r="I749" s="227"/>
      <c r="J749" s="486"/>
      <c r="K749" s="226"/>
      <c r="L749" s="227"/>
      <c r="M749" s="227"/>
      <c r="N749" s="227"/>
      <c r="O749" s="227"/>
      <c r="P749" s="227"/>
      <c r="Q749" s="227"/>
      <c r="R749" s="227"/>
      <c r="S749" s="227"/>
      <c r="T749" s="227"/>
      <c r="U749" s="227"/>
      <c r="V749" s="227"/>
      <c r="W749" s="227"/>
      <c r="X749" s="227"/>
      <c r="Y749" s="227"/>
      <c r="Z749" s="228"/>
      <c r="AA749" s="485"/>
      <c r="AB749" s="227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7"/>
      <c r="G750" s="227"/>
      <c r="H750" s="227"/>
      <c r="I750" s="227"/>
      <c r="J750" s="486"/>
      <c r="K750" s="226"/>
      <c r="L750" s="227"/>
      <c r="M750" s="227"/>
      <c r="N750" s="227"/>
      <c r="O750" s="227"/>
      <c r="P750" s="227"/>
      <c r="Q750" s="227"/>
      <c r="R750" s="227"/>
      <c r="S750" s="227"/>
      <c r="T750" s="227"/>
      <c r="U750" s="227"/>
      <c r="V750" s="227"/>
      <c r="W750" s="227"/>
      <c r="X750" s="227"/>
      <c r="Y750" s="227"/>
      <c r="Z750" s="228"/>
      <c r="AA750" s="485"/>
      <c r="AB750" s="227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7"/>
      <c r="G751" s="227"/>
      <c r="H751" s="227"/>
      <c r="I751" s="227"/>
      <c r="J751" s="486"/>
      <c r="K751" s="226"/>
      <c r="L751" s="227"/>
      <c r="M751" s="227"/>
      <c r="N751" s="227"/>
      <c r="O751" s="227"/>
      <c r="P751" s="227"/>
      <c r="Q751" s="227"/>
      <c r="R751" s="227"/>
      <c r="S751" s="227"/>
      <c r="T751" s="227"/>
      <c r="U751" s="227"/>
      <c r="V751" s="227"/>
      <c r="W751" s="227"/>
      <c r="X751" s="227"/>
      <c r="Y751" s="227"/>
      <c r="Z751" s="228"/>
      <c r="AA751" s="485"/>
      <c r="AB751" s="227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7"/>
      <c r="G752" s="227"/>
      <c r="H752" s="227"/>
      <c r="I752" s="227"/>
      <c r="J752" s="486"/>
      <c r="K752" s="226"/>
      <c r="L752" s="227"/>
      <c r="M752" s="227"/>
      <c r="N752" s="227"/>
      <c r="O752" s="227"/>
      <c r="P752" s="227"/>
      <c r="Q752" s="227"/>
      <c r="R752" s="227"/>
      <c r="S752" s="227"/>
      <c r="T752" s="227"/>
      <c r="U752" s="227"/>
      <c r="V752" s="227"/>
      <c r="W752" s="227"/>
      <c r="X752" s="227"/>
      <c r="Y752" s="227"/>
      <c r="Z752" s="228"/>
      <c r="AA752" s="485"/>
      <c r="AB752" s="227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7"/>
      <c r="G753" s="227"/>
      <c r="H753" s="227"/>
      <c r="I753" s="227"/>
      <c r="J753" s="486"/>
      <c r="K753" s="226"/>
      <c r="L753" s="227"/>
      <c r="M753" s="227"/>
      <c r="N753" s="227"/>
      <c r="O753" s="227"/>
      <c r="P753" s="227"/>
      <c r="Q753" s="227"/>
      <c r="R753" s="227"/>
      <c r="S753" s="227"/>
      <c r="T753" s="227"/>
      <c r="U753" s="227"/>
      <c r="V753" s="227"/>
      <c r="W753" s="227"/>
      <c r="X753" s="227"/>
      <c r="Y753" s="227"/>
      <c r="Z753" s="228"/>
      <c r="AA753" s="485"/>
      <c r="AB753" s="227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7"/>
      <c r="G754" s="227"/>
      <c r="H754" s="227"/>
      <c r="I754" s="227"/>
      <c r="J754" s="486"/>
      <c r="K754" s="226"/>
      <c r="L754" s="227"/>
      <c r="M754" s="227"/>
      <c r="N754" s="227"/>
      <c r="O754" s="227"/>
      <c r="P754" s="227"/>
      <c r="Q754" s="227"/>
      <c r="R754" s="227"/>
      <c r="S754" s="227"/>
      <c r="T754" s="227"/>
      <c r="U754" s="227"/>
      <c r="V754" s="227"/>
      <c r="W754" s="227"/>
      <c r="X754" s="227"/>
      <c r="Y754" s="227"/>
      <c r="Z754" s="228"/>
      <c r="AA754" s="485"/>
      <c r="AB754" s="227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7"/>
      <c r="G755" s="227"/>
      <c r="H755" s="227"/>
      <c r="I755" s="227"/>
      <c r="J755" s="486"/>
      <c r="K755" s="226"/>
      <c r="L755" s="227"/>
      <c r="M755" s="227"/>
      <c r="N755" s="227"/>
      <c r="O755" s="227"/>
      <c r="P755" s="227"/>
      <c r="Q755" s="227"/>
      <c r="R755" s="227"/>
      <c r="S755" s="227"/>
      <c r="T755" s="227"/>
      <c r="U755" s="227"/>
      <c r="V755" s="227"/>
      <c r="W755" s="227"/>
      <c r="X755" s="227"/>
      <c r="Y755" s="227"/>
      <c r="Z755" s="228"/>
      <c r="AA755" s="485"/>
      <c r="AB755" s="227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7"/>
      <c r="G756" s="227"/>
      <c r="H756" s="227"/>
      <c r="I756" s="227"/>
      <c r="J756" s="486"/>
      <c r="K756" s="226"/>
      <c r="L756" s="227"/>
      <c r="M756" s="227"/>
      <c r="N756" s="227"/>
      <c r="O756" s="227"/>
      <c r="P756" s="227"/>
      <c r="Q756" s="227"/>
      <c r="R756" s="227"/>
      <c r="S756" s="227"/>
      <c r="T756" s="227"/>
      <c r="U756" s="227"/>
      <c r="V756" s="227"/>
      <c r="W756" s="227"/>
      <c r="X756" s="227"/>
      <c r="Y756" s="227"/>
      <c r="Z756" s="228"/>
      <c r="AA756" s="485"/>
      <c r="AB756" s="227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7"/>
      <c r="G757" s="227"/>
      <c r="H757" s="227"/>
      <c r="I757" s="227"/>
      <c r="J757" s="486"/>
      <c r="K757" s="226"/>
      <c r="L757" s="227"/>
      <c r="M757" s="227"/>
      <c r="N757" s="227"/>
      <c r="O757" s="227"/>
      <c r="P757" s="227"/>
      <c r="Q757" s="227"/>
      <c r="R757" s="227"/>
      <c r="S757" s="227"/>
      <c r="T757" s="227"/>
      <c r="U757" s="227"/>
      <c r="V757" s="227"/>
      <c r="W757" s="227"/>
      <c r="X757" s="227"/>
      <c r="Y757" s="227"/>
      <c r="Z757" s="228"/>
      <c r="AA757" s="485"/>
      <c r="AB757" s="227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7"/>
      <c r="G758" s="227"/>
      <c r="H758" s="227"/>
      <c r="I758" s="227"/>
      <c r="J758" s="486"/>
      <c r="K758" s="226"/>
      <c r="L758" s="227"/>
      <c r="M758" s="227"/>
      <c r="N758" s="227"/>
      <c r="O758" s="227"/>
      <c r="P758" s="227"/>
      <c r="Q758" s="227"/>
      <c r="R758" s="227"/>
      <c r="S758" s="227"/>
      <c r="T758" s="227"/>
      <c r="U758" s="227"/>
      <c r="V758" s="227"/>
      <c r="W758" s="227"/>
      <c r="X758" s="227"/>
      <c r="Y758" s="227"/>
      <c r="Z758" s="228"/>
      <c r="AA758" s="485"/>
      <c r="AB758" s="227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7"/>
      <c r="G759" s="227"/>
      <c r="H759" s="227"/>
      <c r="I759" s="227"/>
      <c r="J759" s="486"/>
      <c r="K759" s="226"/>
      <c r="L759" s="227"/>
      <c r="M759" s="227"/>
      <c r="N759" s="227"/>
      <c r="O759" s="227"/>
      <c r="P759" s="227"/>
      <c r="Q759" s="227"/>
      <c r="R759" s="227"/>
      <c r="S759" s="227"/>
      <c r="T759" s="227"/>
      <c r="U759" s="227"/>
      <c r="V759" s="227"/>
      <c r="W759" s="227"/>
      <c r="X759" s="227"/>
      <c r="Y759" s="227"/>
      <c r="Z759" s="228"/>
      <c r="AA759" s="485"/>
      <c r="AB759" s="227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7"/>
      <c r="G760" s="227"/>
      <c r="H760" s="227"/>
      <c r="I760" s="227"/>
      <c r="J760" s="486"/>
      <c r="K760" s="226"/>
      <c r="L760" s="227"/>
      <c r="M760" s="227"/>
      <c r="N760" s="227"/>
      <c r="O760" s="227"/>
      <c r="P760" s="227"/>
      <c r="Q760" s="227"/>
      <c r="R760" s="227"/>
      <c r="S760" s="227"/>
      <c r="T760" s="227"/>
      <c r="U760" s="227"/>
      <c r="V760" s="227"/>
      <c r="W760" s="227"/>
      <c r="X760" s="227"/>
      <c r="Y760" s="227"/>
      <c r="Z760" s="228"/>
      <c r="AA760" s="485"/>
      <c r="AB760" s="227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7"/>
      <c r="G761" s="227"/>
      <c r="H761" s="227"/>
      <c r="I761" s="227"/>
      <c r="J761" s="486"/>
      <c r="K761" s="226"/>
      <c r="L761" s="227"/>
      <c r="M761" s="227"/>
      <c r="N761" s="227"/>
      <c r="O761" s="227"/>
      <c r="P761" s="227"/>
      <c r="Q761" s="227"/>
      <c r="R761" s="227"/>
      <c r="S761" s="227"/>
      <c r="T761" s="227"/>
      <c r="U761" s="227"/>
      <c r="V761" s="227"/>
      <c r="W761" s="227"/>
      <c r="X761" s="227"/>
      <c r="Y761" s="227"/>
      <c r="Z761" s="228"/>
      <c r="AA761" s="485"/>
      <c r="AB761" s="227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7"/>
      <c r="G762" s="227"/>
      <c r="H762" s="227"/>
      <c r="I762" s="227"/>
      <c r="J762" s="486"/>
      <c r="K762" s="226"/>
      <c r="L762" s="227"/>
      <c r="M762" s="227"/>
      <c r="N762" s="227"/>
      <c r="O762" s="227"/>
      <c r="P762" s="227"/>
      <c r="Q762" s="227"/>
      <c r="R762" s="227"/>
      <c r="S762" s="227"/>
      <c r="T762" s="227"/>
      <c r="U762" s="227"/>
      <c r="V762" s="227"/>
      <c r="W762" s="227"/>
      <c r="X762" s="227"/>
      <c r="Y762" s="227"/>
      <c r="Z762" s="228"/>
      <c r="AA762" s="485"/>
      <c r="AB762" s="227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7"/>
      <c r="G763" s="227"/>
      <c r="H763" s="227"/>
      <c r="I763" s="227"/>
      <c r="J763" s="486"/>
      <c r="K763" s="226"/>
      <c r="L763" s="227"/>
      <c r="M763" s="227"/>
      <c r="N763" s="227"/>
      <c r="O763" s="227"/>
      <c r="P763" s="227"/>
      <c r="Q763" s="227"/>
      <c r="R763" s="227"/>
      <c r="S763" s="227"/>
      <c r="T763" s="227"/>
      <c r="U763" s="227"/>
      <c r="V763" s="227"/>
      <c r="W763" s="227"/>
      <c r="X763" s="227"/>
      <c r="Y763" s="227"/>
      <c r="Z763" s="228"/>
      <c r="AA763" s="485"/>
      <c r="AB763" s="227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7"/>
      <c r="G764" s="227"/>
      <c r="H764" s="227"/>
      <c r="I764" s="227"/>
      <c r="J764" s="486"/>
      <c r="K764" s="226"/>
      <c r="L764" s="227"/>
      <c r="M764" s="227"/>
      <c r="N764" s="227"/>
      <c r="O764" s="227"/>
      <c r="P764" s="227"/>
      <c r="Q764" s="227"/>
      <c r="R764" s="227"/>
      <c r="S764" s="227"/>
      <c r="T764" s="227"/>
      <c r="U764" s="227"/>
      <c r="V764" s="227"/>
      <c r="W764" s="227"/>
      <c r="X764" s="227"/>
      <c r="Y764" s="227"/>
      <c r="Z764" s="228"/>
      <c r="AA764" s="485"/>
      <c r="AB764" s="227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7"/>
      <c r="G765" s="227"/>
      <c r="H765" s="227"/>
      <c r="I765" s="227"/>
      <c r="J765" s="486"/>
      <c r="K765" s="226"/>
      <c r="L765" s="227"/>
      <c r="M765" s="227"/>
      <c r="N765" s="227"/>
      <c r="O765" s="227"/>
      <c r="P765" s="227"/>
      <c r="Q765" s="227"/>
      <c r="R765" s="227"/>
      <c r="S765" s="227"/>
      <c r="T765" s="227"/>
      <c r="U765" s="227"/>
      <c r="V765" s="227"/>
      <c r="W765" s="227"/>
      <c r="X765" s="227"/>
      <c r="Y765" s="227"/>
      <c r="Z765" s="228"/>
      <c r="AA765" s="485"/>
      <c r="AB765" s="227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7"/>
      <c r="G766" s="227"/>
      <c r="H766" s="227"/>
      <c r="I766" s="227"/>
      <c r="J766" s="486"/>
      <c r="K766" s="226"/>
      <c r="L766" s="227"/>
      <c r="M766" s="227"/>
      <c r="N766" s="227"/>
      <c r="O766" s="227"/>
      <c r="P766" s="227"/>
      <c r="Q766" s="227"/>
      <c r="R766" s="227"/>
      <c r="S766" s="227"/>
      <c r="T766" s="227"/>
      <c r="U766" s="227"/>
      <c r="V766" s="227"/>
      <c r="W766" s="227"/>
      <c r="X766" s="227"/>
      <c r="Y766" s="227"/>
      <c r="Z766" s="228"/>
      <c r="AA766" s="485"/>
      <c r="AB766" s="227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7"/>
      <c r="G767" s="227"/>
      <c r="H767" s="227"/>
      <c r="I767" s="227"/>
      <c r="J767" s="486"/>
      <c r="K767" s="226"/>
      <c r="L767" s="227"/>
      <c r="M767" s="227"/>
      <c r="N767" s="227"/>
      <c r="O767" s="227"/>
      <c r="P767" s="227"/>
      <c r="Q767" s="227"/>
      <c r="R767" s="227"/>
      <c r="S767" s="227"/>
      <c r="T767" s="227"/>
      <c r="U767" s="227"/>
      <c r="V767" s="227"/>
      <c r="W767" s="227"/>
      <c r="X767" s="227"/>
      <c r="Y767" s="227"/>
      <c r="Z767" s="228"/>
      <c r="AA767" s="485"/>
      <c r="AB767" s="227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7"/>
      <c r="G768" s="227"/>
      <c r="H768" s="227"/>
      <c r="I768" s="227"/>
      <c r="J768" s="486"/>
      <c r="K768" s="226"/>
      <c r="L768" s="227"/>
      <c r="M768" s="227"/>
      <c r="N768" s="227"/>
      <c r="O768" s="227"/>
      <c r="P768" s="227"/>
      <c r="Q768" s="227"/>
      <c r="R768" s="227"/>
      <c r="S768" s="227"/>
      <c r="T768" s="227"/>
      <c r="U768" s="227"/>
      <c r="V768" s="227"/>
      <c r="W768" s="227"/>
      <c r="X768" s="227"/>
      <c r="Y768" s="227"/>
      <c r="Z768" s="228"/>
      <c r="AA768" s="485"/>
      <c r="AB768" s="227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7"/>
      <c r="G769" s="227"/>
      <c r="H769" s="227"/>
      <c r="I769" s="227"/>
      <c r="J769" s="486"/>
      <c r="K769" s="226"/>
      <c r="L769" s="227"/>
      <c r="M769" s="227"/>
      <c r="N769" s="227"/>
      <c r="O769" s="227"/>
      <c r="P769" s="227"/>
      <c r="Q769" s="227"/>
      <c r="R769" s="227"/>
      <c r="S769" s="227"/>
      <c r="T769" s="227"/>
      <c r="U769" s="227"/>
      <c r="V769" s="227"/>
      <c r="W769" s="227"/>
      <c r="X769" s="227"/>
      <c r="Y769" s="227"/>
      <c r="Z769" s="228"/>
      <c r="AA769" s="485"/>
      <c r="AB769" s="227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7"/>
      <c r="G770" s="227"/>
      <c r="H770" s="227"/>
      <c r="I770" s="227"/>
      <c r="J770" s="486"/>
      <c r="K770" s="226"/>
      <c r="L770" s="227"/>
      <c r="M770" s="227"/>
      <c r="N770" s="227"/>
      <c r="O770" s="227"/>
      <c r="P770" s="227"/>
      <c r="Q770" s="227"/>
      <c r="R770" s="227"/>
      <c r="S770" s="227"/>
      <c r="T770" s="227"/>
      <c r="U770" s="227"/>
      <c r="V770" s="227"/>
      <c r="W770" s="227"/>
      <c r="X770" s="227"/>
      <c r="Y770" s="227"/>
      <c r="Z770" s="228"/>
      <c r="AA770" s="485"/>
      <c r="AB770" s="227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7"/>
      <c r="G771" s="227"/>
      <c r="H771" s="227"/>
      <c r="I771" s="227"/>
      <c r="J771" s="486"/>
      <c r="K771" s="226"/>
      <c r="L771" s="227"/>
      <c r="M771" s="227"/>
      <c r="N771" s="227"/>
      <c r="O771" s="227"/>
      <c r="P771" s="227"/>
      <c r="Q771" s="227"/>
      <c r="R771" s="227"/>
      <c r="S771" s="227"/>
      <c r="T771" s="227"/>
      <c r="U771" s="227"/>
      <c r="V771" s="227"/>
      <c r="W771" s="227"/>
      <c r="X771" s="227"/>
      <c r="Y771" s="227"/>
      <c r="Z771" s="228"/>
      <c r="AA771" s="485"/>
      <c r="AB771" s="227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7"/>
      <c r="G772" s="227"/>
      <c r="H772" s="227"/>
      <c r="I772" s="227"/>
      <c r="J772" s="486"/>
      <c r="K772" s="226"/>
      <c r="L772" s="227"/>
      <c r="M772" s="227"/>
      <c r="N772" s="227"/>
      <c r="O772" s="227"/>
      <c r="P772" s="227"/>
      <c r="Q772" s="227"/>
      <c r="R772" s="227"/>
      <c r="S772" s="227"/>
      <c r="T772" s="227"/>
      <c r="U772" s="227"/>
      <c r="V772" s="227"/>
      <c r="W772" s="227"/>
      <c r="X772" s="227"/>
      <c r="Y772" s="227"/>
      <c r="Z772" s="228"/>
      <c r="AA772" s="485"/>
      <c r="AB772" s="227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7"/>
      <c r="G773" s="227"/>
      <c r="H773" s="227"/>
      <c r="I773" s="227"/>
      <c r="J773" s="486"/>
      <c r="K773" s="226"/>
      <c r="L773" s="227"/>
      <c r="M773" s="227"/>
      <c r="N773" s="227"/>
      <c r="O773" s="227"/>
      <c r="P773" s="227"/>
      <c r="Q773" s="227"/>
      <c r="R773" s="227"/>
      <c r="S773" s="227"/>
      <c r="T773" s="227"/>
      <c r="U773" s="227"/>
      <c r="V773" s="227"/>
      <c r="W773" s="227"/>
      <c r="X773" s="227"/>
      <c r="Y773" s="227"/>
      <c r="Z773" s="228"/>
      <c r="AA773" s="485"/>
      <c r="AB773" s="227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7"/>
      <c r="G774" s="227"/>
      <c r="H774" s="227"/>
      <c r="I774" s="227"/>
      <c r="J774" s="486"/>
      <c r="K774" s="226"/>
      <c r="L774" s="227"/>
      <c r="M774" s="227"/>
      <c r="N774" s="227"/>
      <c r="O774" s="227"/>
      <c r="P774" s="227"/>
      <c r="Q774" s="227"/>
      <c r="R774" s="227"/>
      <c r="S774" s="227"/>
      <c r="T774" s="227"/>
      <c r="U774" s="227"/>
      <c r="V774" s="227"/>
      <c r="W774" s="227"/>
      <c r="X774" s="227"/>
      <c r="Y774" s="227"/>
      <c r="Z774" s="228"/>
      <c r="AA774" s="485"/>
      <c r="AB774" s="227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7"/>
      <c r="G775" s="227"/>
      <c r="H775" s="227"/>
      <c r="I775" s="227"/>
      <c r="J775" s="486"/>
      <c r="K775" s="226"/>
      <c r="L775" s="227"/>
      <c r="M775" s="227"/>
      <c r="N775" s="227"/>
      <c r="O775" s="227"/>
      <c r="P775" s="227"/>
      <c r="Q775" s="227"/>
      <c r="R775" s="227"/>
      <c r="S775" s="227"/>
      <c r="T775" s="227"/>
      <c r="U775" s="227"/>
      <c r="V775" s="227"/>
      <c r="W775" s="227"/>
      <c r="X775" s="227"/>
      <c r="Y775" s="227"/>
      <c r="Z775" s="228"/>
      <c r="AA775" s="485"/>
      <c r="AB775" s="227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7"/>
      <c r="G776" s="227"/>
      <c r="H776" s="227"/>
      <c r="I776" s="227"/>
      <c r="J776" s="486"/>
      <c r="K776" s="226"/>
      <c r="L776" s="227"/>
      <c r="M776" s="227"/>
      <c r="N776" s="227"/>
      <c r="O776" s="227"/>
      <c r="P776" s="227"/>
      <c r="Q776" s="227"/>
      <c r="R776" s="227"/>
      <c r="S776" s="227"/>
      <c r="T776" s="227"/>
      <c r="U776" s="227"/>
      <c r="V776" s="227"/>
      <c r="W776" s="227"/>
      <c r="X776" s="227"/>
      <c r="Y776" s="227"/>
      <c r="Z776" s="228"/>
      <c r="AA776" s="485"/>
      <c r="AB776" s="227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7"/>
      <c r="G777" s="227"/>
      <c r="H777" s="227"/>
      <c r="I777" s="227"/>
      <c r="J777" s="486"/>
      <c r="K777" s="226"/>
      <c r="L777" s="227"/>
      <c r="M777" s="227"/>
      <c r="N777" s="227"/>
      <c r="O777" s="227"/>
      <c r="P777" s="227"/>
      <c r="Q777" s="227"/>
      <c r="R777" s="227"/>
      <c r="S777" s="227"/>
      <c r="T777" s="227"/>
      <c r="U777" s="227"/>
      <c r="V777" s="227"/>
      <c r="W777" s="227"/>
      <c r="X777" s="227"/>
      <c r="Y777" s="227"/>
      <c r="Z777" s="228"/>
      <c r="AA777" s="485"/>
      <c r="AB777" s="227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7"/>
      <c r="G778" s="227"/>
      <c r="H778" s="227"/>
      <c r="I778" s="227"/>
      <c r="J778" s="486"/>
      <c r="K778" s="226"/>
      <c r="L778" s="227"/>
      <c r="M778" s="227"/>
      <c r="N778" s="227"/>
      <c r="O778" s="227"/>
      <c r="P778" s="227"/>
      <c r="Q778" s="227"/>
      <c r="R778" s="227"/>
      <c r="S778" s="227"/>
      <c r="T778" s="227"/>
      <c r="U778" s="227"/>
      <c r="V778" s="227"/>
      <c r="W778" s="227"/>
      <c r="X778" s="227"/>
      <c r="Y778" s="227"/>
      <c r="Z778" s="228"/>
      <c r="AA778" s="485"/>
      <c r="AB778" s="227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7"/>
      <c r="G779" s="227"/>
      <c r="H779" s="227"/>
      <c r="I779" s="227"/>
      <c r="J779" s="486"/>
      <c r="K779" s="226"/>
      <c r="L779" s="227"/>
      <c r="M779" s="227"/>
      <c r="N779" s="227"/>
      <c r="O779" s="227"/>
      <c r="P779" s="227"/>
      <c r="Q779" s="227"/>
      <c r="R779" s="227"/>
      <c r="S779" s="227"/>
      <c r="T779" s="227"/>
      <c r="U779" s="227"/>
      <c r="V779" s="227"/>
      <c r="W779" s="227"/>
      <c r="X779" s="227"/>
      <c r="Y779" s="227"/>
      <c r="Z779" s="228"/>
      <c r="AA779" s="485"/>
      <c r="AB779" s="227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7"/>
      <c r="G780" s="227"/>
      <c r="H780" s="227"/>
      <c r="I780" s="227"/>
      <c r="J780" s="486"/>
      <c r="K780" s="226"/>
      <c r="L780" s="227"/>
      <c r="M780" s="227"/>
      <c r="N780" s="227"/>
      <c r="O780" s="227"/>
      <c r="P780" s="227"/>
      <c r="Q780" s="227"/>
      <c r="R780" s="227"/>
      <c r="S780" s="227"/>
      <c r="T780" s="227"/>
      <c r="U780" s="227"/>
      <c r="V780" s="227"/>
      <c r="W780" s="227"/>
      <c r="X780" s="227"/>
      <c r="Y780" s="227"/>
      <c r="Z780" s="228"/>
      <c r="AA780" s="485"/>
      <c r="AB780" s="227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7"/>
      <c r="G781" s="227"/>
      <c r="H781" s="227"/>
      <c r="I781" s="227"/>
      <c r="J781" s="486"/>
      <c r="K781" s="226"/>
      <c r="L781" s="227"/>
      <c r="M781" s="227"/>
      <c r="N781" s="227"/>
      <c r="O781" s="227"/>
      <c r="P781" s="227"/>
      <c r="Q781" s="227"/>
      <c r="R781" s="227"/>
      <c r="S781" s="227"/>
      <c r="T781" s="227"/>
      <c r="U781" s="227"/>
      <c r="V781" s="227"/>
      <c r="W781" s="227"/>
      <c r="X781" s="227"/>
      <c r="Y781" s="227"/>
      <c r="Z781" s="228"/>
      <c r="AA781" s="485"/>
      <c r="AB781" s="227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7"/>
      <c r="G782" s="227"/>
      <c r="H782" s="227"/>
      <c r="I782" s="227"/>
      <c r="J782" s="486"/>
      <c r="K782" s="226"/>
      <c r="L782" s="227"/>
      <c r="M782" s="227"/>
      <c r="N782" s="227"/>
      <c r="O782" s="227"/>
      <c r="P782" s="227"/>
      <c r="Q782" s="227"/>
      <c r="R782" s="227"/>
      <c r="S782" s="227"/>
      <c r="T782" s="227"/>
      <c r="U782" s="227"/>
      <c r="V782" s="227"/>
      <c r="W782" s="227"/>
      <c r="X782" s="227"/>
      <c r="Y782" s="227"/>
      <c r="Z782" s="228"/>
      <c r="AA782" s="485"/>
      <c r="AB782" s="227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7"/>
      <c r="G783" s="227"/>
      <c r="H783" s="227"/>
      <c r="I783" s="227"/>
      <c r="J783" s="486"/>
      <c r="K783" s="226"/>
      <c r="L783" s="227"/>
      <c r="M783" s="227"/>
      <c r="N783" s="227"/>
      <c r="O783" s="227"/>
      <c r="P783" s="227"/>
      <c r="Q783" s="227"/>
      <c r="R783" s="227"/>
      <c r="S783" s="227"/>
      <c r="T783" s="227"/>
      <c r="U783" s="227"/>
      <c r="V783" s="227"/>
      <c r="W783" s="227"/>
      <c r="X783" s="227"/>
      <c r="Y783" s="227"/>
      <c r="Z783" s="228"/>
      <c r="AA783" s="485"/>
      <c r="AB783" s="227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7"/>
      <c r="G784" s="227"/>
      <c r="H784" s="227"/>
      <c r="I784" s="227"/>
      <c r="J784" s="486"/>
      <c r="K784" s="226"/>
      <c r="L784" s="227"/>
      <c r="M784" s="227"/>
      <c r="N784" s="227"/>
      <c r="O784" s="227"/>
      <c r="P784" s="227"/>
      <c r="Q784" s="227"/>
      <c r="R784" s="227"/>
      <c r="S784" s="227"/>
      <c r="T784" s="227"/>
      <c r="U784" s="227"/>
      <c r="V784" s="227"/>
      <c r="W784" s="227"/>
      <c r="X784" s="227"/>
      <c r="Y784" s="227"/>
      <c r="Z784" s="228"/>
      <c r="AA784" s="485"/>
      <c r="AB784" s="227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7"/>
      <c r="G785" s="227"/>
      <c r="H785" s="227"/>
      <c r="I785" s="227"/>
      <c r="J785" s="486"/>
      <c r="K785" s="226"/>
      <c r="L785" s="227"/>
      <c r="M785" s="227"/>
      <c r="N785" s="227"/>
      <c r="O785" s="227"/>
      <c r="P785" s="227"/>
      <c r="Q785" s="227"/>
      <c r="R785" s="227"/>
      <c r="S785" s="227"/>
      <c r="T785" s="227"/>
      <c r="U785" s="227"/>
      <c r="V785" s="227"/>
      <c r="W785" s="227"/>
      <c r="X785" s="227"/>
      <c r="Y785" s="227"/>
      <c r="Z785" s="228"/>
      <c r="AA785" s="485"/>
      <c r="AB785" s="227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7"/>
      <c r="G786" s="227"/>
      <c r="H786" s="227"/>
      <c r="I786" s="227"/>
      <c r="J786" s="486"/>
      <c r="K786" s="226"/>
      <c r="L786" s="227"/>
      <c r="M786" s="227"/>
      <c r="N786" s="227"/>
      <c r="O786" s="227"/>
      <c r="P786" s="227"/>
      <c r="Q786" s="227"/>
      <c r="R786" s="227"/>
      <c r="S786" s="227"/>
      <c r="T786" s="227"/>
      <c r="U786" s="227"/>
      <c r="V786" s="227"/>
      <c r="W786" s="227"/>
      <c r="X786" s="227"/>
      <c r="Y786" s="227"/>
      <c r="Z786" s="228"/>
      <c r="AA786" s="485"/>
      <c r="AB786" s="227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7"/>
      <c r="G787" s="227"/>
      <c r="H787" s="227"/>
      <c r="I787" s="227"/>
      <c r="J787" s="486"/>
      <c r="K787" s="226"/>
      <c r="L787" s="227"/>
      <c r="M787" s="227"/>
      <c r="N787" s="227"/>
      <c r="O787" s="227"/>
      <c r="P787" s="227"/>
      <c r="Q787" s="227"/>
      <c r="R787" s="227"/>
      <c r="S787" s="227"/>
      <c r="T787" s="227"/>
      <c r="U787" s="227"/>
      <c r="V787" s="227"/>
      <c r="W787" s="227"/>
      <c r="X787" s="227"/>
      <c r="Y787" s="227"/>
      <c r="Z787" s="228"/>
      <c r="AA787" s="485"/>
      <c r="AB787" s="227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7"/>
      <c r="G788" s="227"/>
      <c r="H788" s="227"/>
      <c r="I788" s="227"/>
      <c r="J788" s="486"/>
      <c r="K788" s="226"/>
      <c r="L788" s="227"/>
      <c r="M788" s="227"/>
      <c r="N788" s="227"/>
      <c r="O788" s="227"/>
      <c r="P788" s="227"/>
      <c r="Q788" s="227"/>
      <c r="R788" s="227"/>
      <c r="S788" s="227"/>
      <c r="T788" s="227"/>
      <c r="U788" s="227"/>
      <c r="V788" s="227"/>
      <c r="W788" s="227"/>
      <c r="X788" s="227"/>
      <c r="Y788" s="227"/>
      <c r="Z788" s="228"/>
      <c r="AA788" s="485"/>
      <c r="AB788" s="227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7"/>
      <c r="G789" s="227"/>
      <c r="H789" s="227"/>
      <c r="I789" s="227"/>
      <c r="J789" s="486"/>
      <c r="K789" s="226"/>
      <c r="L789" s="227"/>
      <c r="M789" s="227"/>
      <c r="N789" s="227"/>
      <c r="O789" s="227"/>
      <c r="P789" s="227"/>
      <c r="Q789" s="227"/>
      <c r="R789" s="227"/>
      <c r="S789" s="227"/>
      <c r="T789" s="227"/>
      <c r="U789" s="227"/>
      <c r="V789" s="227"/>
      <c r="W789" s="227"/>
      <c r="X789" s="227"/>
      <c r="Y789" s="227"/>
      <c r="Z789" s="228"/>
      <c r="AA789" s="485"/>
      <c r="AB789" s="227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7"/>
      <c r="G790" s="227"/>
      <c r="H790" s="227"/>
      <c r="I790" s="227"/>
      <c r="J790" s="486"/>
      <c r="K790" s="226"/>
      <c r="L790" s="227"/>
      <c r="M790" s="227"/>
      <c r="N790" s="227"/>
      <c r="O790" s="227"/>
      <c r="P790" s="227"/>
      <c r="Q790" s="227"/>
      <c r="R790" s="227"/>
      <c r="S790" s="227"/>
      <c r="T790" s="227"/>
      <c r="U790" s="227"/>
      <c r="V790" s="227"/>
      <c r="W790" s="227"/>
      <c r="X790" s="227"/>
      <c r="Y790" s="227"/>
      <c r="Z790" s="228"/>
      <c r="AA790" s="485"/>
      <c r="AB790" s="227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7"/>
      <c r="G791" s="227"/>
      <c r="H791" s="227"/>
      <c r="I791" s="227"/>
      <c r="J791" s="486"/>
      <c r="K791" s="226"/>
      <c r="L791" s="227"/>
      <c r="M791" s="227"/>
      <c r="N791" s="227"/>
      <c r="O791" s="227"/>
      <c r="P791" s="227"/>
      <c r="Q791" s="227"/>
      <c r="R791" s="227"/>
      <c r="S791" s="227"/>
      <c r="T791" s="227"/>
      <c r="U791" s="227"/>
      <c r="V791" s="227"/>
      <c r="W791" s="227"/>
      <c r="X791" s="227"/>
      <c r="Y791" s="227"/>
      <c r="Z791" s="228"/>
      <c r="AA791" s="485"/>
      <c r="AB791" s="227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7"/>
      <c r="G792" s="227"/>
      <c r="H792" s="227"/>
      <c r="I792" s="227"/>
      <c r="J792" s="486"/>
      <c r="K792" s="226"/>
      <c r="L792" s="227"/>
      <c r="M792" s="227"/>
      <c r="N792" s="227"/>
      <c r="O792" s="227"/>
      <c r="P792" s="227"/>
      <c r="Q792" s="227"/>
      <c r="R792" s="227"/>
      <c r="S792" s="227"/>
      <c r="T792" s="227"/>
      <c r="U792" s="227"/>
      <c r="V792" s="227"/>
      <c r="W792" s="227"/>
      <c r="X792" s="227"/>
      <c r="Y792" s="227"/>
      <c r="Z792" s="228"/>
      <c r="AA792" s="485"/>
      <c r="AB792" s="227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7"/>
      <c r="G793" s="227"/>
      <c r="H793" s="227"/>
      <c r="I793" s="227"/>
      <c r="J793" s="486"/>
      <c r="K793" s="226"/>
      <c r="L793" s="227"/>
      <c r="M793" s="227"/>
      <c r="N793" s="227"/>
      <c r="O793" s="227"/>
      <c r="P793" s="227"/>
      <c r="Q793" s="227"/>
      <c r="R793" s="227"/>
      <c r="S793" s="227"/>
      <c r="T793" s="227"/>
      <c r="U793" s="227"/>
      <c r="V793" s="227"/>
      <c r="W793" s="227"/>
      <c r="X793" s="227"/>
      <c r="Y793" s="227"/>
      <c r="Z793" s="228"/>
      <c r="AA793" s="485"/>
      <c r="AB793" s="227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7"/>
      <c r="G794" s="227"/>
      <c r="H794" s="227"/>
      <c r="I794" s="227"/>
      <c r="J794" s="486"/>
      <c r="K794" s="226"/>
      <c r="L794" s="227"/>
      <c r="M794" s="227"/>
      <c r="N794" s="227"/>
      <c r="O794" s="227"/>
      <c r="P794" s="227"/>
      <c r="Q794" s="227"/>
      <c r="R794" s="227"/>
      <c r="S794" s="227"/>
      <c r="T794" s="227"/>
      <c r="U794" s="227"/>
      <c r="V794" s="227"/>
      <c r="W794" s="227"/>
      <c r="X794" s="227"/>
      <c r="Y794" s="227"/>
      <c r="Z794" s="228"/>
      <c r="AA794" s="485"/>
      <c r="AB794" s="227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7"/>
      <c r="G795" s="227"/>
      <c r="H795" s="227"/>
      <c r="I795" s="227"/>
      <c r="J795" s="486"/>
      <c r="K795" s="226"/>
      <c r="L795" s="227"/>
      <c r="M795" s="227"/>
      <c r="N795" s="227"/>
      <c r="O795" s="227"/>
      <c r="P795" s="227"/>
      <c r="Q795" s="227"/>
      <c r="R795" s="227"/>
      <c r="S795" s="227"/>
      <c r="T795" s="227"/>
      <c r="U795" s="227"/>
      <c r="V795" s="227"/>
      <c r="W795" s="227"/>
      <c r="X795" s="227"/>
      <c r="Y795" s="227"/>
      <c r="Z795" s="228"/>
      <c r="AA795" s="485"/>
      <c r="AB795" s="227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7"/>
      <c r="G796" s="227"/>
      <c r="H796" s="227"/>
      <c r="I796" s="227"/>
      <c r="J796" s="486"/>
      <c r="K796" s="226"/>
      <c r="L796" s="227"/>
      <c r="M796" s="227"/>
      <c r="N796" s="227"/>
      <c r="O796" s="227"/>
      <c r="P796" s="227"/>
      <c r="Q796" s="227"/>
      <c r="R796" s="227"/>
      <c r="S796" s="227"/>
      <c r="T796" s="227"/>
      <c r="U796" s="227"/>
      <c r="V796" s="227"/>
      <c r="W796" s="227"/>
      <c r="X796" s="227"/>
      <c r="Y796" s="227"/>
      <c r="Z796" s="228"/>
      <c r="AA796" s="485"/>
      <c r="AB796" s="227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7"/>
      <c r="G797" s="227"/>
      <c r="H797" s="227"/>
      <c r="I797" s="227"/>
      <c r="J797" s="486"/>
      <c r="K797" s="226"/>
      <c r="L797" s="227"/>
      <c r="M797" s="227"/>
      <c r="N797" s="227"/>
      <c r="O797" s="227"/>
      <c r="P797" s="227"/>
      <c r="Q797" s="227"/>
      <c r="R797" s="227"/>
      <c r="S797" s="227"/>
      <c r="T797" s="227"/>
      <c r="U797" s="227"/>
      <c r="V797" s="227"/>
      <c r="W797" s="227"/>
      <c r="X797" s="227"/>
      <c r="Y797" s="227"/>
      <c r="Z797" s="228"/>
      <c r="AA797" s="485"/>
      <c r="AB797" s="227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7"/>
      <c r="G798" s="227"/>
      <c r="H798" s="227"/>
      <c r="I798" s="227"/>
      <c r="J798" s="486"/>
      <c r="K798" s="226"/>
      <c r="L798" s="227"/>
      <c r="M798" s="227"/>
      <c r="N798" s="227"/>
      <c r="O798" s="227"/>
      <c r="P798" s="227"/>
      <c r="Q798" s="227"/>
      <c r="R798" s="227"/>
      <c r="S798" s="227"/>
      <c r="T798" s="227"/>
      <c r="U798" s="227"/>
      <c r="V798" s="227"/>
      <c r="W798" s="227"/>
      <c r="X798" s="227"/>
      <c r="Y798" s="227"/>
      <c r="Z798" s="228"/>
      <c r="AA798" s="485"/>
      <c r="AB798" s="227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7"/>
      <c r="G799" s="227"/>
      <c r="H799" s="227"/>
      <c r="I799" s="227"/>
      <c r="J799" s="486"/>
      <c r="K799" s="226"/>
      <c r="L799" s="227"/>
      <c r="M799" s="227"/>
      <c r="N799" s="227"/>
      <c r="O799" s="227"/>
      <c r="P799" s="227"/>
      <c r="Q799" s="227"/>
      <c r="R799" s="227"/>
      <c r="S799" s="227"/>
      <c r="T799" s="227"/>
      <c r="U799" s="227"/>
      <c r="V799" s="227"/>
      <c r="W799" s="227"/>
      <c r="X799" s="227"/>
      <c r="Y799" s="227"/>
      <c r="Z799" s="228"/>
      <c r="AA799" s="485"/>
      <c r="AB799" s="227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7"/>
      <c r="G800" s="227"/>
      <c r="H800" s="227"/>
      <c r="I800" s="227"/>
      <c r="J800" s="486"/>
      <c r="K800" s="226"/>
      <c r="L800" s="227"/>
      <c r="M800" s="227"/>
      <c r="N800" s="227"/>
      <c r="O800" s="227"/>
      <c r="P800" s="227"/>
      <c r="Q800" s="227"/>
      <c r="R800" s="227"/>
      <c r="S800" s="227"/>
      <c r="T800" s="227"/>
      <c r="U800" s="227"/>
      <c r="V800" s="227"/>
      <c r="W800" s="227"/>
      <c r="X800" s="227"/>
      <c r="Y800" s="227"/>
      <c r="Z800" s="228"/>
      <c r="AA800" s="485"/>
      <c r="AB800" s="227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7"/>
      <c r="G801" s="227"/>
      <c r="H801" s="227"/>
      <c r="I801" s="227"/>
      <c r="J801" s="486"/>
      <c r="K801" s="226"/>
      <c r="L801" s="227"/>
      <c r="M801" s="227"/>
      <c r="N801" s="227"/>
      <c r="O801" s="227"/>
      <c r="P801" s="227"/>
      <c r="Q801" s="227"/>
      <c r="R801" s="227"/>
      <c r="S801" s="227"/>
      <c r="T801" s="227"/>
      <c r="U801" s="227"/>
      <c r="V801" s="227"/>
      <c r="W801" s="227"/>
      <c r="X801" s="227"/>
      <c r="Y801" s="227"/>
      <c r="Z801" s="228"/>
      <c r="AA801" s="485"/>
      <c r="AB801" s="227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7"/>
      <c r="G802" s="227"/>
      <c r="H802" s="227"/>
      <c r="I802" s="227"/>
      <c r="J802" s="486"/>
      <c r="K802" s="226"/>
      <c r="L802" s="227"/>
      <c r="M802" s="227"/>
      <c r="N802" s="227"/>
      <c r="O802" s="227"/>
      <c r="P802" s="227"/>
      <c r="Q802" s="227"/>
      <c r="R802" s="227"/>
      <c r="S802" s="227"/>
      <c r="T802" s="227"/>
      <c r="U802" s="227"/>
      <c r="V802" s="227"/>
      <c r="W802" s="227"/>
      <c r="X802" s="227"/>
      <c r="Y802" s="227"/>
      <c r="Z802" s="228"/>
      <c r="AA802" s="485"/>
      <c r="AB802" s="227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7"/>
      <c r="G803" s="227"/>
      <c r="H803" s="227"/>
      <c r="I803" s="227"/>
      <c r="J803" s="486"/>
      <c r="K803" s="226"/>
      <c r="L803" s="227"/>
      <c r="M803" s="227"/>
      <c r="N803" s="227"/>
      <c r="O803" s="227"/>
      <c r="P803" s="227"/>
      <c r="Q803" s="227"/>
      <c r="R803" s="227"/>
      <c r="S803" s="227"/>
      <c r="T803" s="227"/>
      <c r="U803" s="227"/>
      <c r="V803" s="227"/>
      <c r="W803" s="227"/>
      <c r="X803" s="227"/>
      <c r="Y803" s="227"/>
      <c r="Z803" s="228"/>
      <c r="AA803" s="485"/>
      <c r="AB803" s="227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7"/>
      <c r="G804" s="227"/>
      <c r="H804" s="227"/>
      <c r="I804" s="227"/>
      <c r="J804" s="486"/>
      <c r="K804" s="226"/>
      <c r="L804" s="227"/>
      <c r="M804" s="227"/>
      <c r="N804" s="227"/>
      <c r="O804" s="227"/>
      <c r="P804" s="227"/>
      <c r="Q804" s="227"/>
      <c r="R804" s="227"/>
      <c r="S804" s="227"/>
      <c r="T804" s="227"/>
      <c r="U804" s="227"/>
      <c r="V804" s="227"/>
      <c r="W804" s="227"/>
      <c r="X804" s="227"/>
      <c r="Y804" s="227"/>
      <c r="Z804" s="228"/>
      <c r="AA804" s="485"/>
      <c r="AB804" s="227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7"/>
      <c r="G805" s="227"/>
      <c r="H805" s="227"/>
      <c r="I805" s="227"/>
      <c r="J805" s="486"/>
      <c r="K805" s="226"/>
      <c r="L805" s="227"/>
      <c r="M805" s="227"/>
      <c r="N805" s="227"/>
      <c r="O805" s="227"/>
      <c r="P805" s="227"/>
      <c r="Q805" s="227"/>
      <c r="R805" s="227"/>
      <c r="S805" s="227"/>
      <c r="T805" s="227"/>
      <c r="U805" s="227"/>
      <c r="V805" s="227"/>
      <c r="W805" s="227"/>
      <c r="X805" s="227"/>
      <c r="Y805" s="227"/>
      <c r="Z805" s="228"/>
      <c r="AA805" s="485"/>
      <c r="AB805" s="227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7"/>
      <c r="G806" s="227"/>
      <c r="H806" s="227"/>
      <c r="I806" s="227"/>
      <c r="J806" s="486"/>
      <c r="K806" s="226"/>
      <c r="L806" s="227"/>
      <c r="M806" s="227"/>
      <c r="N806" s="227"/>
      <c r="O806" s="227"/>
      <c r="P806" s="227"/>
      <c r="Q806" s="227"/>
      <c r="R806" s="227"/>
      <c r="S806" s="227"/>
      <c r="T806" s="227"/>
      <c r="U806" s="227"/>
      <c r="V806" s="227"/>
      <c r="W806" s="227"/>
      <c r="X806" s="227"/>
      <c r="Y806" s="227"/>
      <c r="Z806" s="228"/>
      <c r="AA806" s="485"/>
      <c r="AB806" s="227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7"/>
      <c r="G807" s="227"/>
      <c r="H807" s="227"/>
      <c r="I807" s="227"/>
      <c r="J807" s="486"/>
      <c r="K807" s="226"/>
      <c r="L807" s="227"/>
      <c r="M807" s="227"/>
      <c r="N807" s="227"/>
      <c r="O807" s="227"/>
      <c r="P807" s="227"/>
      <c r="Q807" s="227"/>
      <c r="R807" s="227"/>
      <c r="S807" s="227"/>
      <c r="T807" s="227"/>
      <c r="U807" s="227"/>
      <c r="V807" s="227"/>
      <c r="W807" s="227"/>
      <c r="X807" s="227"/>
      <c r="Y807" s="227"/>
      <c r="Z807" s="228"/>
      <c r="AA807" s="485"/>
      <c r="AB807" s="227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7"/>
      <c r="G808" s="227"/>
      <c r="H808" s="227"/>
      <c r="I808" s="227"/>
      <c r="J808" s="486"/>
      <c r="K808" s="226"/>
      <c r="L808" s="227"/>
      <c r="M808" s="227"/>
      <c r="N808" s="227"/>
      <c r="O808" s="227"/>
      <c r="P808" s="227"/>
      <c r="Q808" s="227"/>
      <c r="R808" s="227"/>
      <c r="S808" s="227"/>
      <c r="T808" s="227"/>
      <c r="U808" s="227"/>
      <c r="V808" s="227"/>
      <c r="W808" s="227"/>
      <c r="X808" s="227"/>
      <c r="Y808" s="227"/>
      <c r="Z808" s="228"/>
      <c r="AA808" s="485"/>
      <c r="AB808" s="227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7"/>
      <c r="G809" s="227"/>
      <c r="H809" s="227"/>
      <c r="I809" s="227"/>
      <c r="J809" s="486"/>
      <c r="K809" s="226"/>
      <c r="L809" s="227"/>
      <c r="M809" s="227"/>
      <c r="N809" s="227"/>
      <c r="O809" s="227"/>
      <c r="P809" s="227"/>
      <c r="Q809" s="227"/>
      <c r="R809" s="227"/>
      <c r="S809" s="227"/>
      <c r="T809" s="227"/>
      <c r="U809" s="227"/>
      <c r="V809" s="227"/>
      <c r="W809" s="227"/>
      <c r="X809" s="227"/>
      <c r="Y809" s="227"/>
      <c r="Z809" s="228"/>
      <c r="AA809" s="485"/>
      <c r="AB809" s="227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7"/>
      <c r="G810" s="227"/>
      <c r="H810" s="227"/>
      <c r="I810" s="227"/>
      <c r="J810" s="486"/>
      <c r="K810" s="226"/>
      <c r="L810" s="227"/>
      <c r="M810" s="227"/>
      <c r="N810" s="227"/>
      <c r="O810" s="227"/>
      <c r="P810" s="227"/>
      <c r="Q810" s="227"/>
      <c r="R810" s="227"/>
      <c r="S810" s="227"/>
      <c r="T810" s="227"/>
      <c r="U810" s="227"/>
      <c r="V810" s="227"/>
      <c r="W810" s="227"/>
      <c r="X810" s="227"/>
      <c r="Y810" s="227"/>
      <c r="Z810" s="228"/>
      <c r="AA810" s="485"/>
      <c r="AB810" s="227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7"/>
      <c r="G811" s="227"/>
      <c r="H811" s="227"/>
      <c r="I811" s="227"/>
      <c r="J811" s="486"/>
      <c r="K811" s="226"/>
      <c r="L811" s="227"/>
      <c r="M811" s="227"/>
      <c r="N811" s="227"/>
      <c r="O811" s="227"/>
      <c r="P811" s="227"/>
      <c r="Q811" s="227"/>
      <c r="R811" s="227"/>
      <c r="S811" s="227"/>
      <c r="T811" s="227"/>
      <c r="U811" s="227"/>
      <c r="V811" s="227"/>
      <c r="W811" s="227"/>
      <c r="X811" s="227"/>
      <c r="Y811" s="227"/>
      <c r="Z811" s="228"/>
      <c r="AA811" s="485"/>
      <c r="AB811" s="227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7"/>
      <c r="G812" s="227"/>
      <c r="H812" s="227"/>
      <c r="I812" s="227"/>
      <c r="J812" s="486"/>
      <c r="K812" s="226"/>
      <c r="L812" s="227"/>
      <c r="M812" s="227"/>
      <c r="N812" s="227"/>
      <c r="O812" s="227"/>
      <c r="P812" s="227"/>
      <c r="Q812" s="227"/>
      <c r="R812" s="227"/>
      <c r="S812" s="227"/>
      <c r="T812" s="227"/>
      <c r="U812" s="227"/>
      <c r="V812" s="227"/>
      <c r="W812" s="227"/>
      <c r="X812" s="227"/>
      <c r="Y812" s="227"/>
      <c r="Z812" s="228"/>
      <c r="AA812" s="485"/>
      <c r="AB812" s="227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7"/>
      <c r="G813" s="227"/>
      <c r="H813" s="227"/>
      <c r="I813" s="227"/>
      <c r="J813" s="486"/>
      <c r="K813" s="226"/>
      <c r="L813" s="227"/>
      <c r="M813" s="227"/>
      <c r="N813" s="227"/>
      <c r="O813" s="227"/>
      <c r="P813" s="227"/>
      <c r="Q813" s="227"/>
      <c r="R813" s="227"/>
      <c r="S813" s="227"/>
      <c r="T813" s="227"/>
      <c r="U813" s="227"/>
      <c r="V813" s="227"/>
      <c r="W813" s="227"/>
      <c r="X813" s="227"/>
      <c r="Y813" s="227"/>
      <c r="Z813" s="228"/>
      <c r="AA813" s="485"/>
      <c r="AB813" s="227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7"/>
      <c r="G814" s="227"/>
      <c r="H814" s="227"/>
      <c r="I814" s="227"/>
      <c r="J814" s="486"/>
      <c r="K814" s="226"/>
      <c r="L814" s="227"/>
      <c r="M814" s="227"/>
      <c r="N814" s="227"/>
      <c r="O814" s="227"/>
      <c r="P814" s="227"/>
      <c r="Q814" s="227"/>
      <c r="R814" s="227"/>
      <c r="S814" s="227"/>
      <c r="T814" s="227"/>
      <c r="U814" s="227"/>
      <c r="V814" s="227"/>
      <c r="W814" s="227"/>
      <c r="X814" s="227"/>
      <c r="Y814" s="227"/>
      <c r="Z814" s="228"/>
      <c r="AA814" s="485"/>
      <c r="AB814" s="227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7"/>
      <c r="G815" s="227"/>
      <c r="H815" s="227"/>
      <c r="I815" s="227"/>
      <c r="J815" s="486"/>
      <c r="K815" s="226"/>
      <c r="L815" s="227"/>
      <c r="M815" s="227"/>
      <c r="N815" s="227"/>
      <c r="O815" s="227"/>
      <c r="P815" s="227"/>
      <c r="Q815" s="227"/>
      <c r="R815" s="227"/>
      <c r="S815" s="227"/>
      <c r="T815" s="227"/>
      <c r="U815" s="227"/>
      <c r="V815" s="227"/>
      <c r="W815" s="227"/>
      <c r="X815" s="227"/>
      <c r="Y815" s="227"/>
      <c r="Z815" s="228"/>
      <c r="AA815" s="485"/>
      <c r="AB815" s="227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7"/>
      <c r="G816" s="227"/>
      <c r="H816" s="227"/>
      <c r="I816" s="227"/>
      <c r="J816" s="486"/>
      <c r="K816" s="226"/>
      <c r="L816" s="227"/>
      <c r="M816" s="227"/>
      <c r="N816" s="227"/>
      <c r="O816" s="227"/>
      <c r="P816" s="227"/>
      <c r="Q816" s="227"/>
      <c r="R816" s="227"/>
      <c r="S816" s="227"/>
      <c r="T816" s="227"/>
      <c r="U816" s="227"/>
      <c r="V816" s="227"/>
      <c r="W816" s="227"/>
      <c r="X816" s="227"/>
      <c r="Y816" s="227"/>
      <c r="Z816" s="228"/>
      <c r="AA816" s="485"/>
      <c r="AB816" s="227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7"/>
      <c r="G817" s="227"/>
      <c r="H817" s="227"/>
      <c r="I817" s="227"/>
      <c r="J817" s="486"/>
      <c r="K817" s="226"/>
      <c r="L817" s="227"/>
      <c r="M817" s="227"/>
      <c r="N817" s="227"/>
      <c r="O817" s="227"/>
      <c r="P817" s="227"/>
      <c r="Q817" s="227"/>
      <c r="R817" s="227"/>
      <c r="S817" s="227"/>
      <c r="T817" s="227"/>
      <c r="U817" s="227"/>
      <c r="V817" s="227"/>
      <c r="W817" s="227"/>
      <c r="X817" s="227"/>
      <c r="Y817" s="227"/>
      <c r="Z817" s="228"/>
      <c r="AA817" s="485"/>
      <c r="AB817" s="227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7"/>
      <c r="G818" s="227"/>
      <c r="H818" s="227"/>
      <c r="I818" s="227"/>
      <c r="J818" s="486"/>
      <c r="K818" s="226"/>
      <c r="L818" s="227"/>
      <c r="M818" s="227"/>
      <c r="N818" s="227"/>
      <c r="O818" s="227"/>
      <c r="P818" s="227"/>
      <c r="Q818" s="227"/>
      <c r="R818" s="227"/>
      <c r="S818" s="227"/>
      <c r="T818" s="227"/>
      <c r="U818" s="227"/>
      <c r="V818" s="227"/>
      <c r="W818" s="227"/>
      <c r="X818" s="227"/>
      <c r="Y818" s="227"/>
      <c r="Z818" s="228"/>
      <c r="AA818" s="485"/>
      <c r="AB818" s="227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7"/>
      <c r="G819" s="227"/>
      <c r="H819" s="227"/>
      <c r="I819" s="227"/>
      <c r="J819" s="486"/>
      <c r="K819" s="226"/>
      <c r="L819" s="227"/>
      <c r="M819" s="227"/>
      <c r="N819" s="227"/>
      <c r="O819" s="227"/>
      <c r="P819" s="227"/>
      <c r="Q819" s="227"/>
      <c r="R819" s="227"/>
      <c r="S819" s="227"/>
      <c r="T819" s="227"/>
      <c r="U819" s="227"/>
      <c r="V819" s="227"/>
      <c r="W819" s="227"/>
      <c r="X819" s="227"/>
      <c r="Y819" s="227"/>
      <c r="Z819" s="228"/>
      <c r="AA819" s="485"/>
      <c r="AB819" s="227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7"/>
      <c r="G820" s="227"/>
      <c r="H820" s="227"/>
      <c r="I820" s="227"/>
      <c r="J820" s="486"/>
      <c r="K820" s="226"/>
      <c r="L820" s="227"/>
      <c r="M820" s="227"/>
      <c r="N820" s="227"/>
      <c r="O820" s="227"/>
      <c r="P820" s="227"/>
      <c r="Q820" s="227"/>
      <c r="R820" s="227"/>
      <c r="S820" s="227"/>
      <c r="T820" s="227"/>
      <c r="U820" s="227"/>
      <c r="V820" s="227"/>
      <c r="W820" s="227"/>
      <c r="X820" s="227"/>
      <c r="Y820" s="227"/>
      <c r="Z820" s="228"/>
      <c r="AA820" s="485"/>
      <c r="AB820" s="227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7"/>
      <c r="G821" s="227"/>
      <c r="H821" s="227"/>
      <c r="I821" s="227"/>
      <c r="J821" s="486"/>
      <c r="K821" s="226"/>
      <c r="L821" s="227"/>
      <c r="M821" s="227"/>
      <c r="N821" s="227"/>
      <c r="O821" s="227"/>
      <c r="P821" s="227"/>
      <c r="Q821" s="227"/>
      <c r="R821" s="227"/>
      <c r="S821" s="227"/>
      <c r="T821" s="227"/>
      <c r="U821" s="227"/>
      <c r="V821" s="227"/>
      <c r="W821" s="227"/>
      <c r="X821" s="227"/>
      <c r="Y821" s="227"/>
      <c r="Z821" s="228"/>
      <c r="AA821" s="485"/>
      <c r="AB821" s="227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7"/>
      <c r="G822" s="227"/>
      <c r="H822" s="227"/>
      <c r="I822" s="227"/>
      <c r="J822" s="486"/>
      <c r="K822" s="226"/>
      <c r="L822" s="227"/>
      <c r="M822" s="227"/>
      <c r="N822" s="227"/>
      <c r="O822" s="227"/>
      <c r="P822" s="227"/>
      <c r="Q822" s="227"/>
      <c r="R822" s="227"/>
      <c r="S822" s="227"/>
      <c r="T822" s="227"/>
      <c r="U822" s="227"/>
      <c r="V822" s="227"/>
      <c r="W822" s="227"/>
      <c r="X822" s="227"/>
      <c r="Y822" s="227"/>
      <c r="Z822" s="228"/>
      <c r="AA822" s="485"/>
      <c r="AB822" s="227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7"/>
      <c r="G823" s="227"/>
      <c r="H823" s="227"/>
      <c r="I823" s="227"/>
      <c r="J823" s="486"/>
      <c r="K823" s="226"/>
      <c r="L823" s="227"/>
      <c r="M823" s="227"/>
      <c r="N823" s="227"/>
      <c r="O823" s="227"/>
      <c r="P823" s="227"/>
      <c r="Q823" s="227"/>
      <c r="R823" s="227"/>
      <c r="S823" s="227"/>
      <c r="T823" s="227"/>
      <c r="U823" s="227"/>
      <c r="V823" s="227"/>
      <c r="W823" s="227"/>
      <c r="X823" s="227"/>
      <c r="Y823" s="227"/>
      <c r="Z823" s="228"/>
      <c r="AA823" s="485"/>
      <c r="AB823" s="227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7"/>
      <c r="G824" s="227"/>
      <c r="H824" s="227"/>
      <c r="I824" s="227"/>
      <c r="J824" s="486"/>
      <c r="K824" s="226"/>
      <c r="L824" s="227"/>
      <c r="M824" s="227"/>
      <c r="N824" s="227"/>
      <c r="O824" s="227"/>
      <c r="P824" s="227"/>
      <c r="Q824" s="227"/>
      <c r="R824" s="227"/>
      <c r="S824" s="227"/>
      <c r="T824" s="227"/>
      <c r="U824" s="227"/>
      <c r="V824" s="227"/>
      <c r="W824" s="227"/>
      <c r="X824" s="227"/>
      <c r="Y824" s="227"/>
      <c r="Z824" s="228"/>
      <c r="AA824" s="485"/>
      <c r="AB824" s="227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7"/>
      <c r="G825" s="227"/>
      <c r="H825" s="227"/>
      <c r="I825" s="227"/>
      <c r="J825" s="486"/>
      <c r="K825" s="226"/>
      <c r="L825" s="227"/>
      <c r="M825" s="227"/>
      <c r="N825" s="227"/>
      <c r="O825" s="227"/>
      <c r="P825" s="227"/>
      <c r="Q825" s="227"/>
      <c r="R825" s="227"/>
      <c r="S825" s="227"/>
      <c r="T825" s="227"/>
      <c r="U825" s="227"/>
      <c r="V825" s="227"/>
      <c r="W825" s="227"/>
      <c r="X825" s="227"/>
      <c r="Y825" s="227"/>
      <c r="Z825" s="228"/>
      <c r="AA825" s="485"/>
      <c r="AB825" s="227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7"/>
      <c r="G826" s="227"/>
      <c r="H826" s="227"/>
      <c r="I826" s="227"/>
      <c r="J826" s="486"/>
      <c r="K826" s="226"/>
      <c r="L826" s="227"/>
      <c r="M826" s="227"/>
      <c r="N826" s="227"/>
      <c r="O826" s="227"/>
      <c r="P826" s="227"/>
      <c r="Q826" s="227"/>
      <c r="R826" s="227"/>
      <c r="S826" s="227"/>
      <c r="T826" s="227"/>
      <c r="U826" s="227"/>
      <c r="V826" s="227"/>
      <c r="W826" s="227"/>
      <c r="X826" s="227"/>
      <c r="Y826" s="227"/>
      <c r="Z826" s="228"/>
      <c r="AA826" s="485"/>
      <c r="AB826" s="227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7"/>
      <c r="G827" s="227"/>
      <c r="H827" s="227"/>
      <c r="I827" s="227"/>
      <c r="J827" s="486"/>
      <c r="K827" s="226"/>
      <c r="L827" s="227"/>
      <c r="M827" s="227"/>
      <c r="N827" s="227"/>
      <c r="O827" s="227"/>
      <c r="P827" s="227"/>
      <c r="Q827" s="227"/>
      <c r="R827" s="227"/>
      <c r="S827" s="227"/>
      <c r="T827" s="227"/>
      <c r="U827" s="227"/>
      <c r="V827" s="227"/>
      <c r="W827" s="227"/>
      <c r="X827" s="227"/>
      <c r="Y827" s="227"/>
      <c r="Z827" s="228"/>
      <c r="AA827" s="485"/>
      <c r="AB827" s="227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7"/>
      <c r="G828" s="227"/>
      <c r="H828" s="227"/>
      <c r="I828" s="227"/>
      <c r="J828" s="486"/>
      <c r="K828" s="226"/>
      <c r="L828" s="227"/>
      <c r="M828" s="227"/>
      <c r="N828" s="227"/>
      <c r="O828" s="227"/>
      <c r="P828" s="227"/>
      <c r="Q828" s="227"/>
      <c r="R828" s="227"/>
      <c r="S828" s="227"/>
      <c r="T828" s="227"/>
      <c r="U828" s="227"/>
      <c r="V828" s="227"/>
      <c r="W828" s="227"/>
      <c r="X828" s="227"/>
      <c r="Y828" s="227"/>
      <c r="Z828" s="228"/>
      <c r="AA828" s="485"/>
      <c r="AB828" s="227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7"/>
      <c r="G829" s="227"/>
      <c r="H829" s="227"/>
      <c r="I829" s="227"/>
      <c r="J829" s="486"/>
      <c r="K829" s="226"/>
      <c r="L829" s="227"/>
      <c r="M829" s="227"/>
      <c r="N829" s="227"/>
      <c r="O829" s="227"/>
      <c r="P829" s="227"/>
      <c r="Q829" s="227"/>
      <c r="R829" s="227"/>
      <c r="S829" s="227"/>
      <c r="T829" s="227"/>
      <c r="U829" s="227"/>
      <c r="V829" s="227"/>
      <c r="W829" s="227"/>
      <c r="X829" s="227"/>
      <c r="Y829" s="227"/>
      <c r="Z829" s="228"/>
      <c r="AA829" s="485"/>
      <c r="AB829" s="227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7"/>
      <c r="G830" s="227"/>
      <c r="H830" s="227"/>
      <c r="I830" s="227"/>
      <c r="J830" s="486"/>
      <c r="K830" s="226"/>
      <c r="L830" s="227"/>
      <c r="M830" s="227"/>
      <c r="N830" s="227"/>
      <c r="O830" s="227"/>
      <c r="P830" s="227"/>
      <c r="Q830" s="227"/>
      <c r="R830" s="227"/>
      <c r="S830" s="227"/>
      <c r="T830" s="227"/>
      <c r="U830" s="227"/>
      <c r="V830" s="227"/>
      <c r="W830" s="227"/>
      <c r="X830" s="227"/>
      <c r="Y830" s="227"/>
      <c r="Z830" s="228"/>
      <c r="AA830" s="485"/>
      <c r="AB830" s="227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7"/>
      <c r="G831" s="227"/>
      <c r="H831" s="227"/>
      <c r="I831" s="227"/>
      <c r="J831" s="486"/>
      <c r="K831" s="226"/>
      <c r="L831" s="227"/>
      <c r="M831" s="227"/>
      <c r="N831" s="227"/>
      <c r="O831" s="227"/>
      <c r="P831" s="227"/>
      <c r="Q831" s="227"/>
      <c r="R831" s="227"/>
      <c r="S831" s="227"/>
      <c r="T831" s="227"/>
      <c r="U831" s="227"/>
      <c r="V831" s="227"/>
      <c r="W831" s="227"/>
      <c r="X831" s="227"/>
      <c r="Y831" s="227"/>
      <c r="Z831" s="228"/>
      <c r="AA831" s="485"/>
      <c r="AB831" s="227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7"/>
      <c r="G832" s="227"/>
      <c r="H832" s="227"/>
      <c r="I832" s="227"/>
      <c r="J832" s="486"/>
      <c r="K832" s="226"/>
      <c r="L832" s="227"/>
      <c r="M832" s="227"/>
      <c r="N832" s="227"/>
      <c r="O832" s="227"/>
      <c r="P832" s="227"/>
      <c r="Q832" s="227"/>
      <c r="R832" s="227"/>
      <c r="S832" s="227"/>
      <c r="T832" s="227"/>
      <c r="U832" s="227"/>
      <c r="V832" s="227"/>
      <c r="W832" s="227"/>
      <c r="X832" s="227"/>
      <c r="Y832" s="227"/>
      <c r="Z832" s="228"/>
      <c r="AA832" s="485"/>
      <c r="AB832" s="227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7"/>
      <c r="G833" s="227"/>
      <c r="H833" s="227"/>
      <c r="I833" s="227"/>
      <c r="J833" s="486"/>
      <c r="K833" s="226"/>
      <c r="L833" s="227"/>
      <c r="M833" s="227"/>
      <c r="N833" s="227"/>
      <c r="O833" s="227"/>
      <c r="P833" s="227"/>
      <c r="Q833" s="227"/>
      <c r="R833" s="227"/>
      <c r="S833" s="227"/>
      <c r="T833" s="227"/>
      <c r="U833" s="227"/>
      <c r="V833" s="227"/>
      <c r="W833" s="227"/>
      <c r="X833" s="227"/>
      <c r="Y833" s="227"/>
      <c r="Z833" s="228"/>
      <c r="AA833" s="485"/>
      <c r="AB833" s="227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7"/>
      <c r="G834" s="227"/>
      <c r="H834" s="227"/>
      <c r="I834" s="227"/>
      <c r="J834" s="486"/>
      <c r="K834" s="226"/>
      <c r="L834" s="227"/>
      <c r="M834" s="227"/>
      <c r="N834" s="227"/>
      <c r="O834" s="227"/>
      <c r="P834" s="227"/>
      <c r="Q834" s="227"/>
      <c r="R834" s="227"/>
      <c r="S834" s="227"/>
      <c r="T834" s="227"/>
      <c r="U834" s="227"/>
      <c r="V834" s="227"/>
      <c r="W834" s="227"/>
      <c r="X834" s="227"/>
      <c r="Y834" s="227"/>
      <c r="Z834" s="228"/>
      <c r="AA834" s="485"/>
      <c r="AB834" s="227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7"/>
      <c r="G835" s="227"/>
      <c r="H835" s="227"/>
      <c r="I835" s="227"/>
      <c r="J835" s="486"/>
      <c r="K835" s="226"/>
      <c r="L835" s="227"/>
      <c r="M835" s="227"/>
      <c r="N835" s="227"/>
      <c r="O835" s="227"/>
      <c r="P835" s="227"/>
      <c r="Q835" s="227"/>
      <c r="R835" s="227"/>
      <c r="S835" s="227"/>
      <c r="T835" s="227"/>
      <c r="U835" s="227"/>
      <c r="V835" s="227"/>
      <c r="W835" s="227"/>
      <c r="X835" s="227"/>
      <c r="Y835" s="227"/>
      <c r="Z835" s="228"/>
      <c r="AA835" s="485"/>
      <c r="AB835" s="227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7"/>
      <c r="G836" s="227"/>
      <c r="H836" s="227"/>
      <c r="I836" s="227"/>
      <c r="J836" s="486"/>
      <c r="K836" s="226"/>
      <c r="L836" s="227"/>
      <c r="M836" s="227"/>
      <c r="N836" s="227"/>
      <c r="O836" s="227"/>
      <c r="P836" s="227"/>
      <c r="Q836" s="227"/>
      <c r="R836" s="227"/>
      <c r="S836" s="227"/>
      <c r="T836" s="227"/>
      <c r="U836" s="227"/>
      <c r="V836" s="227"/>
      <c r="W836" s="227"/>
      <c r="X836" s="227"/>
      <c r="Y836" s="227"/>
      <c r="Z836" s="228"/>
      <c r="AA836" s="485"/>
      <c r="AB836" s="227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7"/>
      <c r="G837" s="227"/>
      <c r="H837" s="227"/>
      <c r="I837" s="227"/>
      <c r="J837" s="486"/>
      <c r="K837" s="226"/>
      <c r="L837" s="227"/>
      <c r="M837" s="227"/>
      <c r="N837" s="227"/>
      <c r="O837" s="227"/>
      <c r="P837" s="227"/>
      <c r="Q837" s="227"/>
      <c r="R837" s="227"/>
      <c r="S837" s="227"/>
      <c r="T837" s="227"/>
      <c r="U837" s="227"/>
      <c r="V837" s="227"/>
      <c r="W837" s="227"/>
      <c r="X837" s="227"/>
      <c r="Y837" s="227"/>
      <c r="Z837" s="228"/>
      <c r="AA837" s="485"/>
      <c r="AB837" s="227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7"/>
      <c r="G838" s="227"/>
      <c r="H838" s="227"/>
      <c r="I838" s="227"/>
      <c r="J838" s="486"/>
      <c r="K838" s="226"/>
      <c r="L838" s="227"/>
      <c r="M838" s="227"/>
      <c r="N838" s="227"/>
      <c r="O838" s="227"/>
      <c r="P838" s="227"/>
      <c r="Q838" s="227"/>
      <c r="R838" s="227"/>
      <c r="S838" s="227"/>
      <c r="T838" s="227"/>
      <c r="U838" s="227"/>
      <c r="V838" s="227"/>
      <c r="W838" s="227"/>
      <c r="X838" s="227"/>
      <c r="Y838" s="227"/>
      <c r="Z838" s="228"/>
      <c r="AA838" s="485"/>
      <c r="AB838" s="227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7"/>
      <c r="G839" s="227"/>
      <c r="H839" s="227"/>
      <c r="I839" s="227"/>
      <c r="J839" s="486"/>
      <c r="K839" s="226"/>
      <c r="L839" s="227"/>
      <c r="M839" s="227"/>
      <c r="N839" s="227"/>
      <c r="O839" s="227"/>
      <c r="P839" s="227"/>
      <c r="Q839" s="227"/>
      <c r="R839" s="227"/>
      <c r="S839" s="227"/>
      <c r="T839" s="227"/>
      <c r="U839" s="227"/>
      <c r="V839" s="227"/>
      <c r="W839" s="227"/>
      <c r="X839" s="227"/>
      <c r="Y839" s="227"/>
      <c r="Z839" s="228"/>
      <c r="AA839" s="485"/>
      <c r="AB839" s="227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7"/>
      <c r="G840" s="227"/>
      <c r="H840" s="227"/>
      <c r="I840" s="227"/>
      <c r="J840" s="486"/>
      <c r="K840" s="226"/>
      <c r="L840" s="227"/>
      <c r="M840" s="227"/>
      <c r="N840" s="227"/>
      <c r="O840" s="227"/>
      <c r="P840" s="227"/>
      <c r="Q840" s="227"/>
      <c r="R840" s="227"/>
      <c r="S840" s="227"/>
      <c r="T840" s="227"/>
      <c r="U840" s="227"/>
      <c r="V840" s="227"/>
      <c r="W840" s="227"/>
      <c r="X840" s="227"/>
      <c r="Y840" s="227"/>
      <c r="Z840" s="228"/>
      <c r="AA840" s="485"/>
      <c r="AB840" s="227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7"/>
      <c r="G841" s="227"/>
      <c r="H841" s="227"/>
      <c r="I841" s="227"/>
      <c r="J841" s="486"/>
      <c r="K841" s="226"/>
      <c r="L841" s="227"/>
      <c r="M841" s="227"/>
      <c r="N841" s="227"/>
      <c r="O841" s="227"/>
      <c r="P841" s="227"/>
      <c r="Q841" s="227"/>
      <c r="R841" s="227"/>
      <c r="S841" s="227"/>
      <c r="T841" s="227"/>
      <c r="U841" s="227"/>
      <c r="V841" s="227"/>
      <c r="W841" s="227"/>
      <c r="X841" s="227"/>
      <c r="Y841" s="227"/>
      <c r="Z841" s="228"/>
      <c r="AA841" s="485"/>
      <c r="AB841" s="227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7"/>
      <c r="G842" s="227"/>
      <c r="H842" s="227"/>
      <c r="I842" s="227"/>
      <c r="J842" s="486"/>
      <c r="K842" s="226"/>
      <c r="L842" s="227"/>
      <c r="M842" s="227"/>
      <c r="N842" s="227"/>
      <c r="O842" s="227"/>
      <c r="P842" s="227"/>
      <c r="Q842" s="227"/>
      <c r="R842" s="227"/>
      <c r="S842" s="227"/>
      <c r="T842" s="227"/>
      <c r="U842" s="227"/>
      <c r="V842" s="227"/>
      <c r="W842" s="227"/>
      <c r="X842" s="227"/>
      <c r="Y842" s="227"/>
      <c r="Z842" s="228"/>
      <c r="AA842" s="485"/>
      <c r="AB842" s="227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7"/>
      <c r="G843" s="227"/>
      <c r="H843" s="227"/>
      <c r="I843" s="227"/>
      <c r="J843" s="486"/>
      <c r="K843" s="226"/>
      <c r="L843" s="227"/>
      <c r="M843" s="227"/>
      <c r="N843" s="227"/>
      <c r="O843" s="227"/>
      <c r="P843" s="227"/>
      <c r="Q843" s="227"/>
      <c r="R843" s="227"/>
      <c r="S843" s="227"/>
      <c r="T843" s="227"/>
      <c r="U843" s="227"/>
      <c r="V843" s="227"/>
      <c r="W843" s="227"/>
      <c r="X843" s="227"/>
      <c r="Y843" s="227"/>
      <c r="Z843" s="228"/>
      <c r="AA843" s="485"/>
      <c r="AB843" s="227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7"/>
      <c r="G844" s="227"/>
      <c r="H844" s="227"/>
      <c r="I844" s="227"/>
      <c r="J844" s="486"/>
      <c r="K844" s="226"/>
      <c r="L844" s="227"/>
      <c r="M844" s="227"/>
      <c r="N844" s="227"/>
      <c r="O844" s="227"/>
      <c r="P844" s="227"/>
      <c r="Q844" s="227"/>
      <c r="R844" s="227"/>
      <c r="S844" s="227"/>
      <c r="T844" s="227"/>
      <c r="U844" s="227"/>
      <c r="V844" s="227"/>
      <c r="W844" s="227"/>
      <c r="X844" s="227"/>
      <c r="Y844" s="227"/>
      <c r="Z844" s="228"/>
      <c r="AA844" s="485"/>
      <c r="AB844" s="227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7"/>
      <c r="G845" s="227"/>
      <c r="H845" s="227"/>
      <c r="I845" s="227"/>
      <c r="J845" s="486"/>
      <c r="K845" s="226"/>
      <c r="L845" s="227"/>
      <c r="M845" s="227"/>
      <c r="N845" s="227"/>
      <c r="O845" s="227"/>
      <c r="P845" s="227"/>
      <c r="Q845" s="227"/>
      <c r="R845" s="227"/>
      <c r="S845" s="227"/>
      <c r="T845" s="227"/>
      <c r="U845" s="227"/>
      <c r="V845" s="227"/>
      <c r="W845" s="227"/>
      <c r="X845" s="227"/>
      <c r="Y845" s="227"/>
      <c r="Z845" s="228"/>
      <c r="AA845" s="485"/>
      <c r="AB845" s="227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7"/>
      <c r="G846" s="227"/>
      <c r="H846" s="227"/>
      <c r="I846" s="227"/>
      <c r="J846" s="486"/>
      <c r="K846" s="226"/>
      <c r="L846" s="227"/>
      <c r="M846" s="227"/>
      <c r="N846" s="227"/>
      <c r="O846" s="227"/>
      <c r="P846" s="227"/>
      <c r="Q846" s="227"/>
      <c r="R846" s="227"/>
      <c r="S846" s="227"/>
      <c r="T846" s="227"/>
      <c r="U846" s="227"/>
      <c r="V846" s="227"/>
      <c r="W846" s="227"/>
      <c r="X846" s="227"/>
      <c r="Y846" s="227"/>
      <c r="Z846" s="228"/>
      <c r="AA846" s="485"/>
      <c r="AB846" s="227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7"/>
      <c r="G847" s="227"/>
      <c r="H847" s="227"/>
      <c r="I847" s="227"/>
      <c r="J847" s="486"/>
      <c r="K847" s="226"/>
      <c r="L847" s="227"/>
      <c r="M847" s="227"/>
      <c r="N847" s="227"/>
      <c r="O847" s="227"/>
      <c r="P847" s="227"/>
      <c r="Q847" s="227"/>
      <c r="R847" s="227"/>
      <c r="S847" s="227"/>
      <c r="T847" s="227"/>
      <c r="U847" s="227"/>
      <c r="V847" s="227"/>
      <c r="W847" s="227"/>
      <c r="X847" s="227"/>
      <c r="Y847" s="227"/>
      <c r="Z847" s="228"/>
      <c r="AA847" s="485"/>
      <c r="AB847" s="227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7"/>
      <c r="G848" s="227"/>
      <c r="H848" s="227"/>
      <c r="I848" s="227"/>
      <c r="J848" s="486"/>
      <c r="K848" s="226"/>
      <c r="L848" s="227"/>
      <c r="M848" s="227"/>
      <c r="N848" s="227"/>
      <c r="O848" s="227"/>
      <c r="P848" s="227"/>
      <c r="Q848" s="227"/>
      <c r="R848" s="227"/>
      <c r="S848" s="227"/>
      <c r="T848" s="227"/>
      <c r="U848" s="227"/>
      <c r="V848" s="227"/>
      <c r="W848" s="227"/>
      <c r="X848" s="227"/>
      <c r="Y848" s="227"/>
      <c r="Z848" s="228"/>
      <c r="AA848" s="485"/>
      <c r="AB848" s="227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7"/>
      <c r="G849" s="227"/>
      <c r="H849" s="227"/>
      <c r="I849" s="227"/>
      <c r="J849" s="486"/>
      <c r="K849" s="226"/>
      <c r="L849" s="227"/>
      <c r="M849" s="227"/>
      <c r="N849" s="227"/>
      <c r="O849" s="227"/>
      <c r="P849" s="227"/>
      <c r="Q849" s="227"/>
      <c r="R849" s="227"/>
      <c r="S849" s="227"/>
      <c r="T849" s="227"/>
      <c r="U849" s="227"/>
      <c r="V849" s="227"/>
      <c r="W849" s="227"/>
      <c r="X849" s="227"/>
      <c r="Y849" s="227"/>
      <c r="Z849" s="228"/>
      <c r="AA849" s="485"/>
      <c r="AB849" s="227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7"/>
      <c r="G850" s="227"/>
      <c r="H850" s="227"/>
      <c r="I850" s="227"/>
      <c r="J850" s="486"/>
      <c r="K850" s="226"/>
      <c r="L850" s="227"/>
      <c r="M850" s="227"/>
      <c r="N850" s="227"/>
      <c r="O850" s="227"/>
      <c r="P850" s="227"/>
      <c r="Q850" s="227"/>
      <c r="R850" s="227"/>
      <c r="S850" s="227"/>
      <c r="T850" s="227"/>
      <c r="U850" s="227"/>
      <c r="V850" s="227"/>
      <c r="W850" s="227"/>
      <c r="X850" s="227"/>
      <c r="Y850" s="227"/>
      <c r="Z850" s="228"/>
      <c r="AA850" s="485"/>
      <c r="AB850" s="227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7"/>
      <c r="G851" s="227"/>
      <c r="H851" s="227"/>
      <c r="I851" s="227"/>
      <c r="J851" s="486"/>
      <c r="K851" s="226"/>
      <c r="L851" s="227"/>
      <c r="M851" s="227"/>
      <c r="N851" s="227"/>
      <c r="O851" s="227"/>
      <c r="P851" s="227"/>
      <c r="Q851" s="227"/>
      <c r="R851" s="227"/>
      <c r="S851" s="227"/>
      <c r="T851" s="227"/>
      <c r="U851" s="227"/>
      <c r="V851" s="227"/>
      <c r="W851" s="227"/>
      <c r="X851" s="227"/>
      <c r="Y851" s="227"/>
      <c r="Z851" s="228"/>
      <c r="AA851" s="485"/>
      <c r="AB851" s="227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7"/>
      <c r="G852" s="227"/>
      <c r="H852" s="227"/>
      <c r="I852" s="227"/>
      <c r="J852" s="486"/>
      <c r="K852" s="226"/>
      <c r="L852" s="227"/>
      <c r="M852" s="227"/>
      <c r="N852" s="227"/>
      <c r="O852" s="227"/>
      <c r="P852" s="227"/>
      <c r="Q852" s="227"/>
      <c r="R852" s="227"/>
      <c r="S852" s="227"/>
      <c r="T852" s="227"/>
      <c r="U852" s="227"/>
      <c r="V852" s="227"/>
      <c r="W852" s="227"/>
      <c r="X852" s="227"/>
      <c r="Y852" s="227"/>
      <c r="Z852" s="228"/>
      <c r="AA852" s="485"/>
      <c r="AB852" s="227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7"/>
      <c r="G853" s="227"/>
      <c r="H853" s="227"/>
      <c r="I853" s="227"/>
      <c r="J853" s="486"/>
      <c r="K853" s="226"/>
      <c r="L853" s="227"/>
      <c r="M853" s="227"/>
      <c r="N853" s="227"/>
      <c r="O853" s="227"/>
      <c r="P853" s="227"/>
      <c r="Q853" s="227"/>
      <c r="R853" s="227"/>
      <c r="S853" s="227"/>
      <c r="T853" s="227"/>
      <c r="U853" s="227"/>
      <c r="V853" s="227"/>
      <c r="W853" s="227"/>
      <c r="X853" s="227"/>
      <c r="Y853" s="227"/>
      <c r="Z853" s="228"/>
      <c r="AA853" s="485"/>
      <c r="AB853" s="227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7"/>
      <c r="G854" s="227"/>
      <c r="H854" s="227"/>
      <c r="I854" s="227"/>
      <c r="J854" s="486"/>
      <c r="K854" s="226"/>
      <c r="L854" s="227"/>
      <c r="M854" s="227"/>
      <c r="N854" s="227"/>
      <c r="O854" s="227"/>
      <c r="P854" s="227"/>
      <c r="Q854" s="227"/>
      <c r="R854" s="227"/>
      <c r="S854" s="227"/>
      <c r="T854" s="227"/>
      <c r="U854" s="227"/>
      <c r="V854" s="227"/>
      <c r="W854" s="227"/>
      <c r="X854" s="227"/>
      <c r="Y854" s="227"/>
      <c r="Z854" s="228"/>
      <c r="AA854" s="485"/>
      <c r="AB854" s="227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7"/>
      <c r="G855" s="227"/>
      <c r="H855" s="227"/>
      <c r="I855" s="227"/>
      <c r="J855" s="486"/>
      <c r="K855" s="226"/>
      <c r="L855" s="227"/>
      <c r="M855" s="227"/>
      <c r="N855" s="227"/>
      <c r="O855" s="227"/>
      <c r="P855" s="227"/>
      <c r="Q855" s="227"/>
      <c r="R855" s="227"/>
      <c r="S855" s="227"/>
      <c r="T855" s="227"/>
      <c r="U855" s="227"/>
      <c r="V855" s="227"/>
      <c r="W855" s="227"/>
      <c r="X855" s="227"/>
      <c r="Y855" s="227"/>
      <c r="Z855" s="228"/>
      <c r="AA855" s="485"/>
      <c r="AB855" s="227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7"/>
      <c r="G856" s="227"/>
      <c r="H856" s="227"/>
      <c r="I856" s="227"/>
      <c r="J856" s="486"/>
      <c r="K856" s="226"/>
      <c r="L856" s="227"/>
      <c r="M856" s="227"/>
      <c r="N856" s="227"/>
      <c r="O856" s="227"/>
      <c r="P856" s="227"/>
      <c r="Q856" s="227"/>
      <c r="R856" s="227"/>
      <c r="S856" s="227"/>
      <c r="T856" s="227"/>
      <c r="U856" s="227"/>
      <c r="V856" s="227"/>
      <c r="W856" s="227"/>
      <c r="X856" s="227"/>
      <c r="Y856" s="227"/>
      <c r="Z856" s="228"/>
      <c r="AA856" s="485"/>
      <c r="AB856" s="227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7"/>
      <c r="G857" s="227"/>
      <c r="H857" s="227"/>
      <c r="I857" s="227"/>
      <c r="J857" s="486"/>
      <c r="K857" s="226"/>
      <c r="L857" s="227"/>
      <c r="M857" s="227"/>
      <c r="N857" s="227"/>
      <c r="O857" s="227"/>
      <c r="P857" s="227"/>
      <c r="Q857" s="227"/>
      <c r="R857" s="227"/>
      <c r="S857" s="227"/>
      <c r="T857" s="227"/>
      <c r="U857" s="227"/>
      <c r="V857" s="227"/>
      <c r="W857" s="227"/>
      <c r="X857" s="227"/>
      <c r="Y857" s="227"/>
      <c r="Z857" s="228"/>
      <c r="AA857" s="485"/>
      <c r="AB857" s="227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7"/>
      <c r="G858" s="227"/>
      <c r="H858" s="227"/>
      <c r="I858" s="227"/>
      <c r="J858" s="486"/>
      <c r="K858" s="226"/>
      <c r="L858" s="227"/>
      <c r="M858" s="227"/>
      <c r="N858" s="227"/>
      <c r="O858" s="227"/>
      <c r="P858" s="227"/>
      <c r="Q858" s="227"/>
      <c r="R858" s="227"/>
      <c r="S858" s="227"/>
      <c r="T858" s="227"/>
      <c r="U858" s="227"/>
      <c r="V858" s="227"/>
      <c r="W858" s="227"/>
      <c r="X858" s="227"/>
      <c r="Y858" s="227"/>
      <c r="Z858" s="228"/>
      <c r="AA858" s="485"/>
      <c r="AB858" s="227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7"/>
      <c r="G859" s="227"/>
      <c r="H859" s="227"/>
      <c r="I859" s="227"/>
      <c r="J859" s="486"/>
      <c r="K859" s="226"/>
      <c r="L859" s="227"/>
      <c r="M859" s="227"/>
      <c r="N859" s="227"/>
      <c r="O859" s="227"/>
      <c r="P859" s="227"/>
      <c r="Q859" s="227"/>
      <c r="R859" s="227"/>
      <c r="S859" s="227"/>
      <c r="T859" s="227"/>
      <c r="U859" s="227"/>
      <c r="V859" s="227"/>
      <c r="W859" s="227"/>
      <c r="X859" s="227"/>
      <c r="Y859" s="227"/>
      <c r="Z859" s="228"/>
      <c r="AA859" s="485"/>
      <c r="AB859" s="227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7"/>
      <c r="G860" s="227"/>
      <c r="H860" s="227"/>
      <c r="I860" s="227"/>
      <c r="J860" s="486"/>
      <c r="K860" s="226"/>
      <c r="L860" s="227"/>
      <c r="M860" s="227"/>
      <c r="N860" s="227"/>
      <c r="O860" s="227"/>
      <c r="P860" s="227"/>
      <c r="Q860" s="227"/>
      <c r="R860" s="227"/>
      <c r="S860" s="227"/>
      <c r="T860" s="227"/>
      <c r="U860" s="227"/>
      <c r="V860" s="227"/>
      <c r="W860" s="227"/>
      <c r="X860" s="227"/>
      <c r="Y860" s="227"/>
      <c r="Z860" s="228"/>
      <c r="AA860" s="485"/>
      <c r="AB860" s="227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7"/>
      <c r="G861" s="227"/>
      <c r="H861" s="227"/>
      <c r="I861" s="227"/>
      <c r="J861" s="486"/>
      <c r="K861" s="226"/>
      <c r="L861" s="227"/>
      <c r="M861" s="227"/>
      <c r="N861" s="227"/>
      <c r="O861" s="227"/>
      <c r="P861" s="227"/>
      <c r="Q861" s="227"/>
      <c r="R861" s="227"/>
      <c r="S861" s="227"/>
      <c r="T861" s="227"/>
      <c r="U861" s="227"/>
      <c r="V861" s="227"/>
      <c r="W861" s="227"/>
      <c r="X861" s="227"/>
      <c r="Y861" s="227"/>
      <c r="Z861" s="228"/>
      <c r="AA861" s="485"/>
      <c r="AB861" s="227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7"/>
      <c r="G862" s="227"/>
      <c r="H862" s="227"/>
      <c r="I862" s="227"/>
      <c r="J862" s="486"/>
      <c r="K862" s="226"/>
      <c r="L862" s="227"/>
      <c r="M862" s="227"/>
      <c r="N862" s="227"/>
      <c r="O862" s="227"/>
      <c r="P862" s="227"/>
      <c r="Q862" s="227"/>
      <c r="R862" s="227"/>
      <c r="S862" s="227"/>
      <c r="T862" s="227"/>
      <c r="U862" s="227"/>
      <c r="V862" s="227"/>
      <c r="W862" s="227"/>
      <c r="X862" s="227"/>
      <c r="Y862" s="227"/>
      <c r="Z862" s="228"/>
      <c r="AA862" s="485"/>
      <c r="AB862" s="227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7"/>
      <c r="G863" s="227"/>
      <c r="H863" s="227"/>
      <c r="I863" s="227"/>
      <c r="J863" s="486"/>
      <c r="K863" s="226"/>
      <c r="L863" s="227"/>
      <c r="M863" s="227"/>
      <c r="N863" s="227"/>
      <c r="O863" s="227"/>
      <c r="P863" s="227"/>
      <c r="Q863" s="227"/>
      <c r="R863" s="227"/>
      <c r="S863" s="227"/>
      <c r="T863" s="227"/>
      <c r="U863" s="227"/>
      <c r="V863" s="227"/>
      <c r="W863" s="227"/>
      <c r="X863" s="227"/>
      <c r="Y863" s="227"/>
      <c r="Z863" s="228"/>
      <c r="AA863" s="485"/>
      <c r="AB863" s="227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7"/>
      <c r="G864" s="227"/>
      <c r="H864" s="227"/>
      <c r="I864" s="227"/>
      <c r="J864" s="486"/>
      <c r="K864" s="226"/>
      <c r="L864" s="227"/>
      <c r="M864" s="227"/>
      <c r="N864" s="227"/>
      <c r="O864" s="227"/>
      <c r="P864" s="227"/>
      <c r="Q864" s="227"/>
      <c r="R864" s="227"/>
      <c r="S864" s="227"/>
      <c r="T864" s="227"/>
      <c r="U864" s="227"/>
      <c r="V864" s="227"/>
      <c r="W864" s="227"/>
      <c r="X864" s="227"/>
      <c r="Y864" s="227"/>
      <c r="Z864" s="228"/>
      <c r="AA864" s="485"/>
      <c r="AB864" s="227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7"/>
      <c r="G865" s="227"/>
      <c r="H865" s="227"/>
      <c r="I865" s="227"/>
      <c r="J865" s="486"/>
      <c r="K865" s="226"/>
      <c r="L865" s="227"/>
      <c r="M865" s="227"/>
      <c r="N865" s="227"/>
      <c r="O865" s="227"/>
      <c r="P865" s="227"/>
      <c r="Q865" s="227"/>
      <c r="R865" s="227"/>
      <c r="S865" s="227"/>
      <c r="T865" s="227"/>
      <c r="U865" s="227"/>
      <c r="V865" s="227"/>
      <c r="W865" s="227"/>
      <c r="X865" s="227"/>
      <c r="Y865" s="227"/>
      <c r="Z865" s="228"/>
      <c r="AA865" s="485"/>
      <c r="AB865" s="227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7"/>
      <c r="G866" s="227"/>
      <c r="H866" s="227"/>
      <c r="I866" s="227"/>
      <c r="J866" s="486"/>
      <c r="K866" s="226"/>
      <c r="L866" s="227"/>
      <c r="M866" s="227"/>
      <c r="N866" s="227"/>
      <c r="O866" s="227"/>
      <c r="P866" s="227"/>
      <c r="Q866" s="227"/>
      <c r="R866" s="227"/>
      <c r="S866" s="227"/>
      <c r="T866" s="227"/>
      <c r="U866" s="227"/>
      <c r="V866" s="227"/>
      <c r="W866" s="227"/>
      <c r="X866" s="227"/>
      <c r="Y866" s="227"/>
      <c r="Z866" s="228"/>
      <c r="AA866" s="485"/>
      <c r="AB866" s="227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7"/>
      <c r="G867" s="227"/>
      <c r="H867" s="227"/>
      <c r="I867" s="227"/>
      <c r="J867" s="486"/>
      <c r="K867" s="226"/>
      <c r="L867" s="227"/>
      <c r="M867" s="227"/>
      <c r="N867" s="227"/>
      <c r="O867" s="227"/>
      <c r="P867" s="227"/>
      <c r="Q867" s="227"/>
      <c r="R867" s="227"/>
      <c r="S867" s="227"/>
      <c r="T867" s="227"/>
      <c r="U867" s="227"/>
      <c r="V867" s="227"/>
      <c r="W867" s="227"/>
      <c r="X867" s="227"/>
      <c r="Y867" s="227"/>
      <c r="Z867" s="228"/>
      <c r="AA867" s="485"/>
      <c r="AB867" s="227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7"/>
      <c r="G868" s="227"/>
      <c r="H868" s="227"/>
      <c r="I868" s="227"/>
      <c r="J868" s="486"/>
      <c r="K868" s="226"/>
      <c r="L868" s="227"/>
      <c r="M868" s="227"/>
      <c r="N868" s="227"/>
      <c r="O868" s="227"/>
      <c r="P868" s="227"/>
      <c r="Q868" s="227"/>
      <c r="R868" s="227"/>
      <c r="S868" s="227"/>
      <c r="T868" s="227"/>
      <c r="U868" s="227"/>
      <c r="V868" s="227"/>
      <c r="W868" s="227"/>
      <c r="X868" s="227"/>
      <c r="Y868" s="227"/>
      <c r="Z868" s="228"/>
      <c r="AA868" s="485"/>
      <c r="AB868" s="227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7"/>
      <c r="G869" s="227"/>
      <c r="H869" s="227"/>
      <c r="I869" s="227"/>
      <c r="J869" s="486"/>
      <c r="K869" s="226"/>
      <c r="L869" s="227"/>
      <c r="M869" s="227"/>
      <c r="N869" s="227"/>
      <c r="O869" s="227"/>
      <c r="P869" s="227"/>
      <c r="Q869" s="227"/>
      <c r="R869" s="227"/>
      <c r="S869" s="227"/>
      <c r="T869" s="227"/>
      <c r="U869" s="227"/>
      <c r="V869" s="227"/>
      <c r="W869" s="227"/>
      <c r="X869" s="227"/>
      <c r="Y869" s="227"/>
      <c r="Z869" s="228"/>
      <c r="AA869" s="485"/>
      <c r="AB869" s="227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7"/>
      <c r="G870" s="227"/>
      <c r="H870" s="227"/>
      <c r="I870" s="227"/>
      <c r="J870" s="486"/>
      <c r="K870" s="226"/>
      <c r="L870" s="227"/>
      <c r="M870" s="227"/>
      <c r="N870" s="227"/>
      <c r="O870" s="227"/>
      <c r="P870" s="227"/>
      <c r="Q870" s="227"/>
      <c r="R870" s="227"/>
      <c r="S870" s="227"/>
      <c r="T870" s="227"/>
      <c r="U870" s="227"/>
      <c r="V870" s="227"/>
      <c r="W870" s="227"/>
      <c r="X870" s="227"/>
      <c r="Y870" s="227"/>
      <c r="Z870" s="228"/>
      <c r="AA870" s="485"/>
      <c r="AB870" s="227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7"/>
      <c r="G871" s="227"/>
      <c r="H871" s="227"/>
      <c r="I871" s="227"/>
      <c r="J871" s="486"/>
      <c r="K871" s="226"/>
      <c r="L871" s="227"/>
      <c r="M871" s="227"/>
      <c r="N871" s="227"/>
      <c r="O871" s="227"/>
      <c r="P871" s="227"/>
      <c r="Q871" s="227"/>
      <c r="R871" s="227"/>
      <c r="S871" s="227"/>
      <c r="T871" s="227"/>
      <c r="U871" s="227"/>
      <c r="V871" s="227"/>
      <c r="W871" s="227"/>
      <c r="X871" s="227"/>
      <c r="Y871" s="227"/>
      <c r="Z871" s="228"/>
      <c r="AA871" s="485"/>
      <c r="AB871" s="227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7"/>
      <c r="G872" s="227"/>
      <c r="H872" s="227"/>
      <c r="I872" s="227"/>
      <c r="J872" s="486"/>
      <c r="K872" s="226"/>
      <c r="L872" s="227"/>
      <c r="M872" s="227"/>
      <c r="N872" s="227"/>
      <c r="O872" s="227"/>
      <c r="P872" s="227"/>
      <c r="Q872" s="227"/>
      <c r="R872" s="227"/>
      <c r="S872" s="227"/>
      <c r="T872" s="227"/>
      <c r="U872" s="227"/>
      <c r="V872" s="227"/>
      <c r="W872" s="227"/>
      <c r="X872" s="227"/>
      <c r="Y872" s="227"/>
      <c r="Z872" s="228"/>
      <c r="AA872" s="485"/>
      <c r="AB872" s="227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7"/>
      <c r="G873" s="227"/>
      <c r="H873" s="227"/>
      <c r="I873" s="227"/>
      <c r="J873" s="486"/>
      <c r="K873" s="226"/>
      <c r="L873" s="227"/>
      <c r="M873" s="227"/>
      <c r="N873" s="227"/>
      <c r="O873" s="227"/>
      <c r="P873" s="227"/>
      <c r="Q873" s="227"/>
      <c r="R873" s="227"/>
      <c r="S873" s="227"/>
      <c r="T873" s="227"/>
      <c r="U873" s="227"/>
      <c r="V873" s="227"/>
      <c r="W873" s="227"/>
      <c r="X873" s="227"/>
      <c r="Y873" s="227"/>
      <c r="Z873" s="228"/>
      <c r="AA873" s="485"/>
      <c r="AB873" s="227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7"/>
      <c r="G874" s="227"/>
      <c r="H874" s="227"/>
      <c r="I874" s="227"/>
      <c r="J874" s="486"/>
      <c r="K874" s="226"/>
      <c r="L874" s="227"/>
      <c r="M874" s="227"/>
      <c r="N874" s="227"/>
      <c r="O874" s="227"/>
      <c r="P874" s="227"/>
      <c r="Q874" s="227"/>
      <c r="R874" s="227"/>
      <c r="S874" s="227"/>
      <c r="T874" s="227"/>
      <c r="U874" s="227"/>
      <c r="V874" s="227"/>
      <c r="W874" s="227"/>
      <c r="X874" s="227"/>
      <c r="Y874" s="227"/>
      <c r="Z874" s="228"/>
      <c r="AA874" s="485"/>
      <c r="AB874" s="227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7"/>
      <c r="G875" s="227"/>
      <c r="H875" s="227"/>
      <c r="I875" s="227"/>
      <c r="J875" s="486"/>
      <c r="K875" s="226"/>
      <c r="L875" s="227"/>
      <c r="M875" s="227"/>
      <c r="N875" s="227"/>
      <c r="O875" s="227"/>
      <c r="P875" s="227"/>
      <c r="Q875" s="227"/>
      <c r="R875" s="227"/>
      <c r="S875" s="227"/>
      <c r="T875" s="227"/>
      <c r="U875" s="227"/>
      <c r="V875" s="227"/>
      <c r="W875" s="227"/>
      <c r="X875" s="227"/>
      <c r="Y875" s="227"/>
      <c r="Z875" s="228"/>
      <c r="AA875" s="485"/>
      <c r="AB875" s="227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7"/>
      <c r="G876" s="227"/>
      <c r="H876" s="227"/>
      <c r="I876" s="227"/>
      <c r="J876" s="486"/>
      <c r="K876" s="226"/>
      <c r="L876" s="227"/>
      <c r="M876" s="227"/>
      <c r="N876" s="227"/>
      <c r="O876" s="227"/>
      <c r="P876" s="227"/>
      <c r="Q876" s="227"/>
      <c r="R876" s="227"/>
      <c r="S876" s="227"/>
      <c r="T876" s="227"/>
      <c r="U876" s="227"/>
      <c r="V876" s="227"/>
      <c r="W876" s="227"/>
      <c r="X876" s="227"/>
      <c r="Y876" s="227"/>
      <c r="Z876" s="228"/>
      <c r="AA876" s="485"/>
      <c r="AB876" s="227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7"/>
      <c r="G877" s="227"/>
      <c r="H877" s="227"/>
      <c r="I877" s="227"/>
      <c r="J877" s="486"/>
      <c r="K877" s="226"/>
      <c r="L877" s="227"/>
      <c r="M877" s="227"/>
      <c r="N877" s="227"/>
      <c r="O877" s="227"/>
      <c r="P877" s="227"/>
      <c r="Q877" s="227"/>
      <c r="R877" s="227"/>
      <c r="S877" s="227"/>
      <c r="T877" s="227"/>
      <c r="U877" s="227"/>
      <c r="V877" s="227"/>
      <c r="W877" s="227"/>
      <c r="X877" s="227"/>
      <c r="Y877" s="227"/>
      <c r="Z877" s="228"/>
      <c r="AA877" s="485"/>
      <c r="AB877" s="227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7"/>
      <c r="G878" s="227"/>
      <c r="H878" s="227"/>
      <c r="I878" s="227"/>
      <c r="J878" s="486"/>
      <c r="K878" s="226"/>
      <c r="L878" s="227"/>
      <c r="M878" s="227"/>
      <c r="N878" s="227"/>
      <c r="O878" s="227"/>
      <c r="P878" s="227"/>
      <c r="Q878" s="227"/>
      <c r="R878" s="227"/>
      <c r="S878" s="227"/>
      <c r="T878" s="227"/>
      <c r="U878" s="227"/>
      <c r="V878" s="227"/>
      <c r="W878" s="227"/>
      <c r="X878" s="227"/>
      <c r="Y878" s="227"/>
      <c r="Z878" s="228"/>
      <c r="AA878" s="485"/>
      <c r="AB878" s="227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7"/>
      <c r="G879" s="227"/>
      <c r="H879" s="227"/>
      <c r="I879" s="227"/>
      <c r="J879" s="486"/>
      <c r="K879" s="226"/>
      <c r="L879" s="227"/>
      <c r="M879" s="227"/>
      <c r="N879" s="227"/>
      <c r="O879" s="227"/>
      <c r="P879" s="227"/>
      <c r="Q879" s="227"/>
      <c r="R879" s="227"/>
      <c r="S879" s="227"/>
      <c r="T879" s="227"/>
      <c r="U879" s="227"/>
      <c r="V879" s="227"/>
      <c r="W879" s="227"/>
      <c r="X879" s="227"/>
      <c r="Y879" s="227"/>
      <c r="Z879" s="228"/>
      <c r="AA879" s="485"/>
      <c r="AB879" s="227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7"/>
      <c r="G880" s="227"/>
      <c r="H880" s="227"/>
      <c r="I880" s="227"/>
      <c r="J880" s="486"/>
      <c r="K880" s="226"/>
      <c r="L880" s="227"/>
      <c r="M880" s="227"/>
      <c r="N880" s="227"/>
      <c r="O880" s="227"/>
      <c r="P880" s="227"/>
      <c r="Q880" s="227"/>
      <c r="R880" s="227"/>
      <c r="S880" s="227"/>
      <c r="T880" s="227"/>
      <c r="U880" s="227"/>
      <c r="V880" s="227"/>
      <c r="W880" s="227"/>
      <c r="X880" s="227"/>
      <c r="Y880" s="227"/>
      <c r="Z880" s="228"/>
      <c r="AA880" s="485"/>
      <c r="AB880" s="227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7"/>
      <c r="G881" s="227"/>
      <c r="H881" s="227"/>
      <c r="I881" s="227"/>
      <c r="J881" s="486"/>
      <c r="K881" s="226"/>
      <c r="L881" s="227"/>
      <c r="M881" s="227"/>
      <c r="N881" s="227"/>
      <c r="O881" s="227"/>
      <c r="P881" s="227"/>
      <c r="Q881" s="227"/>
      <c r="R881" s="227"/>
      <c r="S881" s="227"/>
      <c r="T881" s="227"/>
      <c r="U881" s="227"/>
      <c r="V881" s="227"/>
      <c r="W881" s="227"/>
      <c r="X881" s="227"/>
      <c r="Y881" s="227"/>
      <c r="Z881" s="228"/>
      <c r="AA881" s="485"/>
      <c r="AB881" s="227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7"/>
      <c r="G882" s="227"/>
      <c r="H882" s="227"/>
      <c r="I882" s="227"/>
      <c r="J882" s="486"/>
      <c r="K882" s="226"/>
      <c r="L882" s="227"/>
      <c r="M882" s="227"/>
      <c r="N882" s="227"/>
      <c r="O882" s="227"/>
      <c r="P882" s="227"/>
      <c r="Q882" s="227"/>
      <c r="R882" s="227"/>
      <c r="S882" s="227"/>
      <c r="T882" s="227"/>
      <c r="U882" s="227"/>
      <c r="V882" s="227"/>
      <c r="W882" s="227"/>
      <c r="X882" s="227"/>
      <c r="Y882" s="227"/>
      <c r="Z882" s="228"/>
      <c r="AA882" s="485"/>
      <c r="AB882" s="227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7"/>
      <c r="G883" s="227"/>
      <c r="H883" s="227"/>
      <c r="I883" s="227"/>
      <c r="J883" s="486"/>
      <c r="K883" s="226"/>
      <c r="L883" s="227"/>
      <c r="M883" s="227"/>
      <c r="N883" s="227"/>
      <c r="O883" s="227"/>
      <c r="P883" s="227"/>
      <c r="Q883" s="227"/>
      <c r="R883" s="227"/>
      <c r="S883" s="227"/>
      <c r="T883" s="227"/>
      <c r="U883" s="227"/>
      <c r="V883" s="227"/>
      <c r="W883" s="227"/>
      <c r="X883" s="227"/>
      <c r="Y883" s="227"/>
      <c r="Z883" s="228"/>
      <c r="AA883" s="485"/>
      <c r="AB883" s="227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7"/>
      <c r="G884" s="227"/>
      <c r="H884" s="227"/>
      <c r="I884" s="227"/>
      <c r="J884" s="486"/>
      <c r="K884" s="226"/>
      <c r="L884" s="227"/>
      <c r="M884" s="227"/>
      <c r="N884" s="227"/>
      <c r="O884" s="227"/>
      <c r="P884" s="227"/>
      <c r="Q884" s="227"/>
      <c r="R884" s="227"/>
      <c r="S884" s="227"/>
      <c r="T884" s="227"/>
      <c r="U884" s="227"/>
      <c r="V884" s="227"/>
      <c r="W884" s="227"/>
      <c r="X884" s="227"/>
      <c r="Y884" s="227"/>
      <c r="Z884" s="228"/>
      <c r="AA884" s="485"/>
      <c r="AB884" s="227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7"/>
      <c r="G885" s="227"/>
      <c r="H885" s="227"/>
      <c r="I885" s="227"/>
      <c r="J885" s="486"/>
      <c r="K885" s="226"/>
      <c r="L885" s="227"/>
      <c r="M885" s="227"/>
      <c r="N885" s="227"/>
      <c r="O885" s="227"/>
      <c r="P885" s="227"/>
      <c r="Q885" s="227"/>
      <c r="R885" s="227"/>
      <c r="S885" s="227"/>
      <c r="T885" s="227"/>
      <c r="U885" s="227"/>
      <c r="V885" s="227"/>
      <c r="W885" s="227"/>
      <c r="X885" s="227"/>
      <c r="Y885" s="227"/>
      <c r="Z885" s="228"/>
      <c r="AA885" s="485"/>
      <c r="AB885" s="227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7"/>
      <c r="G886" s="227"/>
      <c r="H886" s="227"/>
      <c r="I886" s="227"/>
      <c r="J886" s="486"/>
      <c r="K886" s="226"/>
      <c r="L886" s="227"/>
      <c r="M886" s="227"/>
      <c r="N886" s="227"/>
      <c r="O886" s="227"/>
      <c r="P886" s="227"/>
      <c r="Q886" s="227"/>
      <c r="R886" s="227"/>
      <c r="S886" s="227"/>
      <c r="T886" s="227"/>
      <c r="U886" s="227"/>
      <c r="V886" s="227"/>
      <c r="W886" s="227"/>
      <c r="X886" s="227"/>
      <c r="Y886" s="227"/>
      <c r="Z886" s="228"/>
      <c r="AA886" s="485"/>
      <c r="AB886" s="227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7"/>
      <c r="G887" s="227"/>
      <c r="H887" s="227"/>
      <c r="I887" s="227"/>
      <c r="J887" s="486"/>
      <c r="K887" s="226"/>
      <c r="L887" s="227"/>
      <c r="M887" s="227"/>
      <c r="N887" s="227"/>
      <c r="O887" s="227"/>
      <c r="P887" s="227"/>
      <c r="Q887" s="227"/>
      <c r="R887" s="227"/>
      <c r="S887" s="227"/>
      <c r="T887" s="227"/>
      <c r="U887" s="227"/>
      <c r="V887" s="227"/>
      <c r="W887" s="227"/>
      <c r="X887" s="227"/>
      <c r="Y887" s="227"/>
      <c r="Z887" s="228"/>
      <c r="AA887" s="485"/>
      <c r="AB887" s="227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7"/>
      <c r="G888" s="227"/>
      <c r="H888" s="227"/>
      <c r="I888" s="227"/>
      <c r="J888" s="486"/>
      <c r="K888" s="226"/>
      <c r="L888" s="227"/>
      <c r="M888" s="227"/>
      <c r="N888" s="227"/>
      <c r="O888" s="227"/>
      <c r="P888" s="227"/>
      <c r="Q888" s="227"/>
      <c r="R888" s="227"/>
      <c r="S888" s="227"/>
      <c r="T888" s="227"/>
      <c r="U888" s="227"/>
      <c r="V888" s="227"/>
      <c r="W888" s="227"/>
      <c r="X888" s="227"/>
      <c r="Y888" s="227"/>
      <c r="Z888" s="228"/>
      <c r="AA888" s="485"/>
      <c r="AB888" s="227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7"/>
      <c r="G889" s="227"/>
      <c r="H889" s="227"/>
      <c r="I889" s="227"/>
      <c r="J889" s="486"/>
      <c r="K889" s="226"/>
      <c r="L889" s="227"/>
      <c r="M889" s="227"/>
      <c r="N889" s="227"/>
      <c r="O889" s="227"/>
      <c r="P889" s="227"/>
      <c r="Q889" s="227"/>
      <c r="R889" s="227"/>
      <c r="S889" s="227"/>
      <c r="T889" s="227"/>
      <c r="U889" s="227"/>
      <c r="V889" s="227"/>
      <c r="W889" s="227"/>
      <c r="X889" s="227"/>
      <c r="Y889" s="227"/>
      <c r="Z889" s="228"/>
      <c r="AA889" s="485"/>
      <c r="AB889" s="227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7"/>
      <c r="G890" s="227"/>
      <c r="H890" s="227"/>
      <c r="I890" s="227"/>
      <c r="J890" s="486"/>
      <c r="K890" s="226"/>
      <c r="L890" s="227"/>
      <c r="M890" s="227"/>
      <c r="N890" s="227"/>
      <c r="O890" s="227"/>
      <c r="P890" s="227"/>
      <c r="Q890" s="227"/>
      <c r="R890" s="227"/>
      <c r="S890" s="227"/>
      <c r="T890" s="227"/>
      <c r="U890" s="227"/>
      <c r="V890" s="227"/>
      <c r="W890" s="227"/>
      <c r="X890" s="227"/>
      <c r="Y890" s="227"/>
      <c r="Z890" s="228"/>
      <c r="AA890" s="485"/>
      <c r="AB890" s="227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7"/>
      <c r="G891" s="227"/>
      <c r="H891" s="227"/>
      <c r="I891" s="227"/>
      <c r="J891" s="486"/>
      <c r="K891" s="226"/>
      <c r="L891" s="227"/>
      <c r="M891" s="227"/>
      <c r="N891" s="227"/>
      <c r="O891" s="227"/>
      <c r="P891" s="227"/>
      <c r="Q891" s="227"/>
      <c r="R891" s="227"/>
      <c r="S891" s="227"/>
      <c r="T891" s="227"/>
      <c r="U891" s="227"/>
      <c r="V891" s="227"/>
      <c r="W891" s="227"/>
      <c r="X891" s="227"/>
      <c r="Y891" s="227"/>
      <c r="Z891" s="228"/>
      <c r="AA891" s="485"/>
      <c r="AB891" s="227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7"/>
      <c r="G892" s="227"/>
      <c r="H892" s="227"/>
      <c r="I892" s="227"/>
      <c r="J892" s="486"/>
      <c r="K892" s="226"/>
      <c r="L892" s="227"/>
      <c r="M892" s="227"/>
      <c r="N892" s="227"/>
      <c r="O892" s="227"/>
      <c r="P892" s="227"/>
      <c r="Q892" s="227"/>
      <c r="R892" s="227"/>
      <c r="S892" s="227"/>
      <c r="T892" s="227"/>
      <c r="U892" s="227"/>
      <c r="V892" s="227"/>
      <c r="W892" s="227"/>
      <c r="X892" s="227"/>
      <c r="Y892" s="227"/>
      <c r="Z892" s="228"/>
      <c r="AA892" s="485"/>
      <c r="AB892" s="227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7"/>
      <c r="G893" s="227"/>
      <c r="H893" s="227"/>
      <c r="I893" s="227"/>
      <c r="J893" s="486"/>
      <c r="K893" s="226"/>
      <c r="L893" s="227"/>
      <c r="M893" s="227"/>
      <c r="N893" s="227"/>
      <c r="O893" s="227"/>
      <c r="P893" s="227"/>
      <c r="Q893" s="227"/>
      <c r="R893" s="227"/>
      <c r="S893" s="227"/>
      <c r="T893" s="227"/>
      <c r="U893" s="227"/>
      <c r="V893" s="227"/>
      <c r="W893" s="227"/>
      <c r="X893" s="227"/>
      <c r="Y893" s="227"/>
      <c r="Z893" s="228"/>
      <c r="AA893" s="485"/>
      <c r="AB893" s="227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7"/>
      <c r="G894" s="227"/>
      <c r="H894" s="227"/>
      <c r="I894" s="227"/>
      <c r="J894" s="486"/>
      <c r="K894" s="226"/>
      <c r="L894" s="227"/>
      <c r="M894" s="227"/>
      <c r="N894" s="227"/>
      <c r="O894" s="227"/>
      <c r="P894" s="227"/>
      <c r="Q894" s="227"/>
      <c r="R894" s="227"/>
      <c r="S894" s="227"/>
      <c r="T894" s="227"/>
      <c r="U894" s="227"/>
      <c r="V894" s="227"/>
      <c r="W894" s="227"/>
      <c r="X894" s="227"/>
      <c r="Y894" s="227"/>
      <c r="Z894" s="228"/>
      <c r="AA894" s="485"/>
      <c r="AB894" s="227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7"/>
      <c r="G895" s="227"/>
      <c r="H895" s="227"/>
      <c r="I895" s="227"/>
      <c r="J895" s="486"/>
      <c r="K895" s="226"/>
      <c r="L895" s="227"/>
      <c r="M895" s="227"/>
      <c r="N895" s="227"/>
      <c r="O895" s="227"/>
      <c r="P895" s="227"/>
      <c r="Q895" s="227"/>
      <c r="R895" s="227"/>
      <c r="S895" s="227"/>
      <c r="T895" s="227"/>
      <c r="U895" s="227"/>
      <c r="V895" s="227"/>
      <c r="W895" s="227"/>
      <c r="X895" s="227"/>
      <c r="Y895" s="227"/>
      <c r="Z895" s="228"/>
      <c r="AA895" s="485"/>
      <c r="AB895" s="227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7"/>
      <c r="G896" s="227"/>
      <c r="H896" s="227"/>
      <c r="I896" s="227"/>
      <c r="J896" s="486"/>
      <c r="K896" s="226"/>
      <c r="L896" s="227"/>
      <c r="M896" s="227"/>
      <c r="N896" s="227"/>
      <c r="O896" s="227"/>
      <c r="P896" s="227"/>
      <c r="Q896" s="227"/>
      <c r="R896" s="227"/>
      <c r="S896" s="227"/>
      <c r="T896" s="227"/>
      <c r="U896" s="227"/>
      <c r="V896" s="227"/>
      <c r="W896" s="227"/>
      <c r="X896" s="227"/>
      <c r="Y896" s="227"/>
      <c r="Z896" s="228"/>
      <c r="AA896" s="485"/>
      <c r="AB896" s="227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7"/>
      <c r="G897" s="227"/>
      <c r="H897" s="227"/>
      <c r="I897" s="227"/>
      <c r="J897" s="486"/>
      <c r="K897" s="226"/>
      <c r="L897" s="227"/>
      <c r="M897" s="227"/>
      <c r="N897" s="227"/>
      <c r="O897" s="227"/>
      <c r="P897" s="227"/>
      <c r="Q897" s="227"/>
      <c r="R897" s="227"/>
      <c r="S897" s="227"/>
      <c r="T897" s="227"/>
      <c r="U897" s="227"/>
      <c r="V897" s="227"/>
      <c r="W897" s="227"/>
      <c r="X897" s="227"/>
      <c r="Y897" s="227"/>
      <c r="Z897" s="228"/>
      <c r="AA897" s="485"/>
      <c r="AB897" s="227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7"/>
      <c r="G898" s="227"/>
      <c r="H898" s="227"/>
      <c r="I898" s="227"/>
      <c r="J898" s="486"/>
      <c r="K898" s="226"/>
      <c r="L898" s="227"/>
      <c r="M898" s="227"/>
      <c r="N898" s="227"/>
      <c r="O898" s="227"/>
      <c r="P898" s="227"/>
      <c r="Q898" s="227"/>
      <c r="R898" s="227"/>
      <c r="S898" s="227"/>
      <c r="T898" s="227"/>
      <c r="U898" s="227"/>
      <c r="V898" s="227"/>
      <c r="W898" s="227"/>
      <c r="X898" s="227"/>
      <c r="Y898" s="227"/>
      <c r="Z898" s="228"/>
      <c r="AA898" s="485"/>
      <c r="AB898" s="227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7"/>
      <c r="G899" s="227"/>
      <c r="H899" s="227"/>
      <c r="I899" s="227"/>
      <c r="J899" s="486"/>
      <c r="K899" s="226"/>
      <c r="L899" s="227"/>
      <c r="M899" s="227"/>
      <c r="N899" s="227"/>
      <c r="O899" s="227"/>
      <c r="P899" s="227"/>
      <c r="Q899" s="227"/>
      <c r="R899" s="227"/>
      <c r="S899" s="227"/>
      <c r="T899" s="227"/>
      <c r="U899" s="227"/>
      <c r="V899" s="227"/>
      <c r="W899" s="227"/>
      <c r="X899" s="227"/>
      <c r="Y899" s="227"/>
      <c r="Z899" s="228"/>
      <c r="AA899" s="485"/>
      <c r="AB899" s="227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7"/>
      <c r="G900" s="227"/>
      <c r="H900" s="227"/>
      <c r="I900" s="227"/>
      <c r="J900" s="486"/>
      <c r="K900" s="226"/>
      <c r="L900" s="227"/>
      <c r="M900" s="227"/>
      <c r="N900" s="227"/>
      <c r="O900" s="227"/>
      <c r="P900" s="227"/>
      <c r="Q900" s="227"/>
      <c r="R900" s="227"/>
      <c r="S900" s="227"/>
      <c r="T900" s="227"/>
      <c r="U900" s="227"/>
      <c r="V900" s="227"/>
      <c r="W900" s="227"/>
      <c r="X900" s="227"/>
      <c r="Y900" s="227"/>
      <c r="Z900" s="228"/>
      <c r="AA900" s="485"/>
      <c r="AB900" s="227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7"/>
      <c r="G901" s="227"/>
      <c r="H901" s="227"/>
      <c r="I901" s="227"/>
      <c r="J901" s="486"/>
      <c r="K901" s="226"/>
      <c r="L901" s="227"/>
      <c r="M901" s="227"/>
      <c r="N901" s="227"/>
      <c r="O901" s="227"/>
      <c r="P901" s="227"/>
      <c r="Q901" s="227"/>
      <c r="R901" s="227"/>
      <c r="S901" s="227"/>
      <c r="T901" s="227"/>
      <c r="U901" s="227"/>
      <c r="V901" s="227"/>
      <c r="W901" s="227"/>
      <c r="X901" s="227"/>
      <c r="Y901" s="227"/>
      <c r="Z901" s="228"/>
      <c r="AA901" s="485"/>
      <c r="AB901" s="227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7"/>
      <c r="G902" s="227"/>
      <c r="H902" s="227"/>
      <c r="I902" s="227"/>
      <c r="J902" s="486"/>
      <c r="K902" s="226"/>
      <c r="L902" s="227"/>
      <c r="M902" s="227"/>
      <c r="N902" s="227"/>
      <c r="O902" s="227"/>
      <c r="P902" s="227"/>
      <c r="Q902" s="227"/>
      <c r="R902" s="227"/>
      <c r="S902" s="227"/>
      <c r="T902" s="227"/>
      <c r="U902" s="227"/>
      <c r="V902" s="227"/>
      <c r="W902" s="227"/>
      <c r="X902" s="227"/>
      <c r="Y902" s="227"/>
      <c r="Z902" s="228"/>
      <c r="AA902" s="485"/>
      <c r="AB902" s="227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7"/>
      <c r="G903" s="227"/>
      <c r="H903" s="227"/>
      <c r="I903" s="227"/>
      <c r="J903" s="486"/>
      <c r="K903" s="226"/>
      <c r="L903" s="227"/>
      <c r="M903" s="227"/>
      <c r="N903" s="227"/>
      <c r="O903" s="227"/>
      <c r="P903" s="227"/>
      <c r="Q903" s="227"/>
      <c r="R903" s="227"/>
      <c r="S903" s="227"/>
      <c r="T903" s="227"/>
      <c r="U903" s="227"/>
      <c r="V903" s="227"/>
      <c r="W903" s="227"/>
      <c r="X903" s="227"/>
      <c r="Y903" s="227"/>
      <c r="Z903" s="228"/>
      <c r="AA903" s="485"/>
      <c r="AB903" s="227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7"/>
      <c r="G904" s="227"/>
      <c r="H904" s="227"/>
      <c r="I904" s="227"/>
      <c r="J904" s="486"/>
      <c r="K904" s="226"/>
      <c r="L904" s="227"/>
      <c r="M904" s="227"/>
      <c r="N904" s="227"/>
      <c r="O904" s="227"/>
      <c r="P904" s="227"/>
      <c r="Q904" s="227"/>
      <c r="R904" s="227"/>
      <c r="S904" s="227"/>
      <c r="T904" s="227"/>
      <c r="U904" s="227"/>
      <c r="V904" s="227"/>
      <c r="W904" s="227"/>
      <c r="X904" s="227"/>
      <c r="Y904" s="227"/>
      <c r="Z904" s="228"/>
      <c r="AA904" s="485"/>
      <c r="AB904" s="227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7"/>
      <c r="G905" s="227"/>
      <c r="H905" s="227"/>
      <c r="I905" s="227"/>
      <c r="J905" s="486"/>
      <c r="K905" s="226"/>
      <c r="L905" s="227"/>
      <c r="M905" s="227"/>
      <c r="N905" s="227"/>
      <c r="O905" s="227"/>
      <c r="P905" s="227"/>
      <c r="Q905" s="227"/>
      <c r="R905" s="227"/>
      <c r="S905" s="227"/>
      <c r="T905" s="227"/>
      <c r="U905" s="227"/>
      <c r="V905" s="227"/>
      <c r="W905" s="227"/>
      <c r="X905" s="227"/>
      <c r="Y905" s="227"/>
      <c r="Z905" s="228"/>
      <c r="AA905" s="485"/>
      <c r="AB905" s="227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7"/>
      <c r="G906" s="227"/>
      <c r="H906" s="227"/>
      <c r="I906" s="227"/>
      <c r="J906" s="486"/>
      <c r="K906" s="226"/>
      <c r="L906" s="227"/>
      <c r="M906" s="227"/>
      <c r="N906" s="227"/>
      <c r="O906" s="227"/>
      <c r="P906" s="227"/>
      <c r="Q906" s="227"/>
      <c r="R906" s="227"/>
      <c r="S906" s="227"/>
      <c r="T906" s="227"/>
      <c r="U906" s="227"/>
      <c r="V906" s="227"/>
      <c r="W906" s="227"/>
      <c r="X906" s="227"/>
      <c r="Y906" s="227"/>
      <c r="Z906" s="228"/>
      <c r="AA906" s="485"/>
      <c r="AB906" s="227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7"/>
      <c r="G907" s="227"/>
      <c r="H907" s="227"/>
      <c r="I907" s="227"/>
      <c r="J907" s="486"/>
      <c r="K907" s="226"/>
      <c r="L907" s="227"/>
      <c r="M907" s="227"/>
      <c r="N907" s="227"/>
      <c r="O907" s="227"/>
      <c r="P907" s="227"/>
      <c r="Q907" s="227"/>
      <c r="R907" s="227"/>
      <c r="S907" s="227"/>
      <c r="T907" s="227"/>
      <c r="U907" s="227"/>
      <c r="V907" s="227"/>
      <c r="W907" s="227"/>
      <c r="X907" s="227"/>
      <c r="Y907" s="227"/>
      <c r="Z907" s="228"/>
      <c r="AA907" s="485"/>
      <c r="AB907" s="227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7"/>
      <c r="G908" s="227"/>
      <c r="H908" s="227"/>
      <c r="I908" s="227"/>
      <c r="J908" s="486"/>
      <c r="K908" s="226"/>
      <c r="L908" s="227"/>
      <c r="M908" s="227"/>
      <c r="N908" s="227"/>
      <c r="O908" s="227"/>
      <c r="P908" s="227"/>
      <c r="Q908" s="227"/>
      <c r="R908" s="227"/>
      <c r="S908" s="227"/>
      <c r="T908" s="227"/>
      <c r="U908" s="227"/>
      <c r="V908" s="227"/>
      <c r="W908" s="227"/>
      <c r="X908" s="227"/>
      <c r="Y908" s="227"/>
      <c r="Z908" s="228"/>
      <c r="AA908" s="485"/>
      <c r="AB908" s="227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7"/>
      <c r="G909" s="227"/>
      <c r="H909" s="227"/>
      <c r="I909" s="227"/>
      <c r="J909" s="486"/>
      <c r="K909" s="226"/>
      <c r="L909" s="227"/>
      <c r="M909" s="227"/>
      <c r="N909" s="227"/>
      <c r="O909" s="227"/>
      <c r="P909" s="227"/>
      <c r="Q909" s="227"/>
      <c r="R909" s="227"/>
      <c r="S909" s="227"/>
      <c r="T909" s="227"/>
      <c r="U909" s="227"/>
      <c r="V909" s="227"/>
      <c r="W909" s="227"/>
      <c r="X909" s="227"/>
      <c r="Y909" s="227"/>
      <c r="Z909" s="228"/>
      <c r="AA909" s="485"/>
      <c r="AB909" s="227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7"/>
      <c r="G910" s="227"/>
      <c r="H910" s="227"/>
      <c r="I910" s="227"/>
      <c r="J910" s="486"/>
      <c r="K910" s="226"/>
      <c r="L910" s="227"/>
      <c r="M910" s="227"/>
      <c r="N910" s="227"/>
      <c r="O910" s="227"/>
      <c r="P910" s="227"/>
      <c r="Q910" s="227"/>
      <c r="R910" s="227"/>
      <c r="S910" s="227"/>
      <c r="T910" s="227"/>
      <c r="U910" s="227"/>
      <c r="V910" s="227"/>
      <c r="W910" s="227"/>
      <c r="X910" s="227"/>
      <c r="Y910" s="227"/>
      <c r="Z910" s="228"/>
      <c r="AA910" s="485"/>
      <c r="AB910" s="227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7"/>
      <c r="G911" s="227"/>
      <c r="H911" s="227"/>
      <c r="I911" s="227"/>
      <c r="J911" s="486"/>
      <c r="K911" s="226"/>
      <c r="L911" s="227"/>
      <c r="M911" s="227"/>
      <c r="N911" s="227"/>
      <c r="O911" s="227"/>
      <c r="P911" s="227"/>
      <c r="Q911" s="227"/>
      <c r="R911" s="227"/>
      <c r="S911" s="227"/>
      <c r="T911" s="227"/>
      <c r="U911" s="227"/>
      <c r="V911" s="227"/>
      <c r="W911" s="227"/>
      <c r="X911" s="227"/>
      <c r="Y911" s="227"/>
      <c r="Z911" s="228"/>
      <c r="AA911" s="485"/>
      <c r="AB911" s="227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7"/>
      <c r="G912" s="227"/>
      <c r="H912" s="227"/>
      <c r="I912" s="227"/>
      <c r="J912" s="486"/>
      <c r="K912" s="226"/>
      <c r="L912" s="227"/>
      <c r="M912" s="227"/>
      <c r="N912" s="227"/>
      <c r="O912" s="227"/>
      <c r="P912" s="227"/>
      <c r="Q912" s="227"/>
      <c r="R912" s="227"/>
      <c r="S912" s="227"/>
      <c r="T912" s="227"/>
      <c r="U912" s="227"/>
      <c r="V912" s="227"/>
      <c r="W912" s="227"/>
      <c r="X912" s="227"/>
      <c r="Y912" s="227"/>
      <c r="Z912" s="228"/>
      <c r="AA912" s="485"/>
      <c r="AB912" s="227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7"/>
      <c r="G913" s="227"/>
      <c r="H913" s="227"/>
      <c r="I913" s="227"/>
      <c r="J913" s="486"/>
      <c r="K913" s="226"/>
      <c r="L913" s="227"/>
      <c r="M913" s="227"/>
      <c r="N913" s="227"/>
      <c r="O913" s="227"/>
      <c r="P913" s="227"/>
      <c r="Q913" s="227"/>
      <c r="R913" s="227"/>
      <c r="S913" s="227"/>
      <c r="T913" s="227"/>
      <c r="U913" s="227"/>
      <c r="V913" s="227"/>
      <c r="W913" s="227"/>
      <c r="X913" s="227"/>
      <c r="Y913" s="227"/>
      <c r="Z913" s="228"/>
      <c r="AA913" s="485"/>
      <c r="AB913" s="227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7"/>
      <c r="G914" s="227"/>
      <c r="H914" s="227"/>
      <c r="I914" s="227"/>
      <c r="J914" s="486"/>
      <c r="K914" s="226"/>
      <c r="L914" s="227"/>
      <c r="M914" s="227"/>
      <c r="N914" s="227"/>
      <c r="O914" s="227"/>
      <c r="P914" s="227"/>
      <c r="Q914" s="227"/>
      <c r="R914" s="227"/>
      <c r="S914" s="227"/>
      <c r="T914" s="227"/>
      <c r="U914" s="227"/>
      <c r="V914" s="227"/>
      <c r="W914" s="227"/>
      <c r="X914" s="227"/>
      <c r="Y914" s="227"/>
      <c r="Z914" s="228"/>
      <c r="AA914" s="485"/>
      <c r="AB914" s="227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7"/>
      <c r="G915" s="227"/>
      <c r="H915" s="227"/>
      <c r="I915" s="227"/>
      <c r="J915" s="486"/>
      <c r="K915" s="226"/>
      <c r="L915" s="227"/>
      <c r="M915" s="227"/>
      <c r="N915" s="227"/>
      <c r="O915" s="227"/>
      <c r="P915" s="227"/>
      <c r="Q915" s="227"/>
      <c r="R915" s="227"/>
      <c r="S915" s="227"/>
      <c r="T915" s="227"/>
      <c r="U915" s="227"/>
      <c r="V915" s="227"/>
      <c r="W915" s="227"/>
      <c r="X915" s="227"/>
      <c r="Y915" s="227"/>
      <c r="Z915" s="228"/>
      <c r="AA915" s="485"/>
      <c r="AB915" s="227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7"/>
      <c r="G916" s="227"/>
      <c r="H916" s="227"/>
      <c r="I916" s="227"/>
      <c r="J916" s="486"/>
      <c r="K916" s="226"/>
      <c r="L916" s="227"/>
      <c r="M916" s="227"/>
      <c r="N916" s="227"/>
      <c r="O916" s="227"/>
      <c r="P916" s="227"/>
      <c r="Q916" s="227"/>
      <c r="R916" s="227"/>
      <c r="S916" s="227"/>
      <c r="T916" s="227"/>
      <c r="U916" s="227"/>
      <c r="V916" s="227"/>
      <c r="W916" s="227"/>
      <c r="X916" s="227"/>
      <c r="Y916" s="227"/>
      <c r="Z916" s="228"/>
      <c r="AA916" s="485"/>
      <c r="AB916" s="227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7"/>
      <c r="G917" s="227"/>
      <c r="H917" s="227"/>
      <c r="I917" s="227"/>
      <c r="J917" s="486"/>
      <c r="K917" s="226"/>
      <c r="L917" s="227"/>
      <c r="M917" s="227"/>
      <c r="N917" s="227"/>
      <c r="O917" s="227"/>
      <c r="P917" s="227"/>
      <c r="Q917" s="227"/>
      <c r="R917" s="227"/>
      <c r="S917" s="227"/>
      <c r="T917" s="227"/>
      <c r="U917" s="227"/>
      <c r="V917" s="227"/>
      <c r="W917" s="227"/>
      <c r="X917" s="227"/>
      <c r="Y917" s="227"/>
      <c r="Z917" s="228"/>
      <c r="AA917" s="485"/>
      <c r="AB917" s="227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7"/>
      <c r="G918" s="227"/>
      <c r="H918" s="227"/>
      <c r="I918" s="227"/>
      <c r="J918" s="486"/>
      <c r="K918" s="226"/>
      <c r="L918" s="227"/>
      <c r="M918" s="227"/>
      <c r="N918" s="227"/>
      <c r="O918" s="227"/>
      <c r="P918" s="227"/>
      <c r="Q918" s="227"/>
      <c r="R918" s="227"/>
      <c r="S918" s="227"/>
      <c r="T918" s="227"/>
      <c r="U918" s="227"/>
      <c r="V918" s="227"/>
      <c r="W918" s="227"/>
      <c r="X918" s="227"/>
      <c r="Y918" s="227"/>
      <c r="Z918" s="228"/>
      <c r="AA918" s="485"/>
      <c r="AB918" s="227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7"/>
      <c r="G919" s="227"/>
      <c r="H919" s="227"/>
      <c r="I919" s="227"/>
      <c r="J919" s="486"/>
      <c r="K919" s="226"/>
      <c r="L919" s="227"/>
      <c r="M919" s="227"/>
      <c r="N919" s="227"/>
      <c r="O919" s="227"/>
      <c r="P919" s="227"/>
      <c r="Q919" s="227"/>
      <c r="R919" s="227"/>
      <c r="S919" s="227"/>
      <c r="T919" s="227"/>
      <c r="U919" s="227"/>
      <c r="V919" s="227"/>
      <c r="W919" s="227"/>
      <c r="X919" s="227"/>
      <c r="Y919" s="227"/>
      <c r="Z919" s="228"/>
      <c r="AA919" s="485"/>
      <c r="AB919" s="227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7"/>
      <c r="G920" s="227"/>
      <c r="H920" s="227"/>
      <c r="I920" s="227"/>
      <c r="J920" s="486"/>
      <c r="K920" s="226"/>
      <c r="L920" s="227"/>
      <c r="M920" s="227"/>
      <c r="N920" s="227"/>
      <c r="O920" s="227"/>
      <c r="P920" s="227"/>
      <c r="Q920" s="227"/>
      <c r="R920" s="227"/>
      <c r="S920" s="227"/>
      <c r="T920" s="227"/>
      <c r="U920" s="227"/>
      <c r="V920" s="227"/>
      <c r="W920" s="227"/>
      <c r="X920" s="227"/>
      <c r="Y920" s="227"/>
      <c r="Z920" s="228"/>
      <c r="AA920" s="485"/>
      <c r="AB920" s="227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7"/>
      <c r="G921" s="227"/>
      <c r="H921" s="227"/>
      <c r="I921" s="227"/>
      <c r="J921" s="486"/>
      <c r="K921" s="226"/>
      <c r="L921" s="227"/>
      <c r="M921" s="227"/>
      <c r="N921" s="227"/>
      <c r="O921" s="227"/>
      <c r="P921" s="227"/>
      <c r="Q921" s="227"/>
      <c r="R921" s="227"/>
      <c r="S921" s="227"/>
      <c r="T921" s="227"/>
      <c r="U921" s="227"/>
      <c r="V921" s="227"/>
      <c r="W921" s="227"/>
      <c r="X921" s="227"/>
      <c r="Y921" s="227"/>
      <c r="Z921" s="228"/>
      <c r="AA921" s="485"/>
      <c r="AB921" s="227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7"/>
      <c r="G922" s="227"/>
      <c r="H922" s="227"/>
      <c r="I922" s="227"/>
      <c r="J922" s="486"/>
      <c r="K922" s="226"/>
      <c r="L922" s="227"/>
      <c r="M922" s="227"/>
      <c r="N922" s="227"/>
      <c r="O922" s="227"/>
      <c r="P922" s="227"/>
      <c r="Q922" s="227"/>
      <c r="R922" s="227"/>
      <c r="S922" s="227"/>
      <c r="T922" s="227"/>
      <c r="U922" s="227"/>
      <c r="V922" s="227"/>
      <c r="W922" s="227"/>
      <c r="X922" s="227"/>
      <c r="Y922" s="227"/>
      <c r="Z922" s="228"/>
      <c r="AA922" s="485"/>
      <c r="AB922" s="227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7"/>
      <c r="G923" s="227"/>
      <c r="H923" s="227"/>
      <c r="I923" s="227"/>
      <c r="J923" s="486"/>
      <c r="K923" s="226"/>
      <c r="L923" s="227"/>
      <c r="M923" s="227"/>
      <c r="N923" s="227"/>
      <c r="O923" s="227"/>
      <c r="P923" s="227"/>
      <c r="Q923" s="227"/>
      <c r="R923" s="227"/>
      <c r="S923" s="227"/>
      <c r="T923" s="227"/>
      <c r="U923" s="227"/>
      <c r="V923" s="227"/>
      <c r="W923" s="227"/>
      <c r="X923" s="227"/>
      <c r="Y923" s="227"/>
      <c r="Z923" s="228"/>
      <c r="AA923" s="485"/>
      <c r="AB923" s="227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7"/>
      <c r="G924" s="227"/>
      <c r="H924" s="227"/>
      <c r="I924" s="227"/>
      <c r="J924" s="486"/>
      <c r="K924" s="226"/>
      <c r="L924" s="227"/>
      <c r="M924" s="227"/>
      <c r="N924" s="227"/>
      <c r="O924" s="227"/>
      <c r="P924" s="227"/>
      <c r="Q924" s="227"/>
      <c r="R924" s="227"/>
      <c r="S924" s="227"/>
      <c r="T924" s="227"/>
      <c r="U924" s="227"/>
      <c r="V924" s="227"/>
      <c r="W924" s="227"/>
      <c r="X924" s="227"/>
      <c r="Y924" s="227"/>
      <c r="Z924" s="228"/>
      <c r="AA924" s="485"/>
      <c r="AB924" s="227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7"/>
      <c r="G925" s="227"/>
      <c r="H925" s="227"/>
      <c r="I925" s="227"/>
      <c r="J925" s="486"/>
      <c r="K925" s="226"/>
      <c r="L925" s="227"/>
      <c r="M925" s="227"/>
      <c r="N925" s="227"/>
      <c r="O925" s="227"/>
      <c r="P925" s="227"/>
      <c r="Q925" s="227"/>
      <c r="R925" s="227"/>
      <c r="S925" s="227"/>
      <c r="T925" s="227"/>
      <c r="U925" s="227"/>
      <c r="V925" s="227"/>
      <c r="W925" s="227"/>
      <c r="X925" s="227"/>
      <c r="Y925" s="227"/>
      <c r="Z925" s="228"/>
      <c r="AA925" s="485"/>
      <c r="AB925" s="227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7"/>
      <c r="G926" s="227"/>
      <c r="H926" s="227"/>
      <c r="I926" s="227"/>
      <c r="J926" s="486"/>
      <c r="K926" s="226"/>
      <c r="L926" s="227"/>
      <c r="M926" s="227"/>
      <c r="N926" s="227"/>
      <c r="O926" s="227"/>
      <c r="P926" s="227"/>
      <c r="Q926" s="227"/>
      <c r="R926" s="227"/>
      <c r="S926" s="227"/>
      <c r="T926" s="227"/>
      <c r="U926" s="227"/>
      <c r="V926" s="227"/>
      <c r="W926" s="227"/>
      <c r="X926" s="227"/>
      <c r="Y926" s="227"/>
      <c r="Z926" s="228"/>
      <c r="AA926" s="485"/>
      <c r="AB926" s="227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7"/>
      <c r="G927" s="227"/>
      <c r="H927" s="227"/>
      <c r="I927" s="227"/>
      <c r="J927" s="486"/>
      <c r="K927" s="226"/>
      <c r="L927" s="227"/>
      <c r="M927" s="227"/>
      <c r="N927" s="227"/>
      <c r="O927" s="227"/>
      <c r="P927" s="227"/>
      <c r="Q927" s="227"/>
      <c r="R927" s="227"/>
      <c r="S927" s="227"/>
      <c r="T927" s="227"/>
      <c r="U927" s="227"/>
      <c r="V927" s="227"/>
      <c r="W927" s="227"/>
      <c r="X927" s="227"/>
      <c r="Y927" s="227"/>
      <c r="Z927" s="228"/>
      <c r="AA927" s="485"/>
      <c r="AB927" s="227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7"/>
      <c r="G928" s="227"/>
      <c r="H928" s="227"/>
      <c r="I928" s="227"/>
      <c r="J928" s="486"/>
      <c r="K928" s="226"/>
      <c r="L928" s="227"/>
      <c r="M928" s="227"/>
      <c r="N928" s="227"/>
      <c r="O928" s="227"/>
      <c r="P928" s="227"/>
      <c r="Q928" s="227"/>
      <c r="R928" s="227"/>
      <c r="S928" s="227"/>
      <c r="T928" s="227"/>
      <c r="U928" s="227"/>
      <c r="V928" s="227"/>
      <c r="W928" s="227"/>
      <c r="X928" s="227"/>
      <c r="Y928" s="227"/>
      <c r="Z928" s="228"/>
      <c r="AA928" s="485"/>
      <c r="AB928" s="227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7"/>
      <c r="G929" s="227"/>
      <c r="H929" s="227"/>
      <c r="I929" s="227"/>
      <c r="J929" s="486"/>
      <c r="K929" s="226"/>
      <c r="L929" s="227"/>
      <c r="M929" s="227"/>
      <c r="N929" s="227"/>
      <c r="O929" s="227"/>
      <c r="P929" s="227"/>
      <c r="Q929" s="227"/>
      <c r="R929" s="227"/>
      <c r="S929" s="227"/>
      <c r="T929" s="227"/>
      <c r="U929" s="227"/>
      <c r="V929" s="227"/>
      <c r="W929" s="227"/>
      <c r="X929" s="227"/>
      <c r="Y929" s="227"/>
      <c r="Z929" s="228"/>
      <c r="AA929" s="485"/>
      <c r="AB929" s="227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7"/>
      <c r="G930" s="227"/>
      <c r="H930" s="227"/>
      <c r="I930" s="227"/>
      <c r="J930" s="486"/>
      <c r="K930" s="226"/>
      <c r="L930" s="227"/>
      <c r="M930" s="227"/>
      <c r="N930" s="227"/>
      <c r="O930" s="227"/>
      <c r="P930" s="227"/>
      <c r="Q930" s="227"/>
      <c r="R930" s="227"/>
      <c r="S930" s="227"/>
      <c r="T930" s="227"/>
      <c r="U930" s="227"/>
      <c r="V930" s="227"/>
      <c r="W930" s="227"/>
      <c r="X930" s="227"/>
      <c r="Y930" s="227"/>
      <c r="Z930" s="228"/>
      <c r="AA930" s="485"/>
      <c r="AB930" s="227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7"/>
      <c r="G931" s="227"/>
      <c r="H931" s="227"/>
      <c r="I931" s="227"/>
      <c r="J931" s="486"/>
      <c r="K931" s="226"/>
      <c r="L931" s="227"/>
      <c r="M931" s="227"/>
      <c r="N931" s="227"/>
      <c r="O931" s="227"/>
      <c r="P931" s="227"/>
      <c r="Q931" s="227"/>
      <c r="R931" s="227"/>
      <c r="S931" s="227"/>
      <c r="T931" s="227"/>
      <c r="U931" s="227"/>
      <c r="V931" s="227"/>
      <c r="W931" s="227"/>
      <c r="X931" s="227"/>
      <c r="Y931" s="227"/>
      <c r="Z931" s="228"/>
      <c r="AA931" s="485"/>
      <c r="AB931" s="227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7"/>
      <c r="G932" s="227"/>
      <c r="H932" s="227"/>
      <c r="I932" s="227"/>
      <c r="J932" s="486"/>
      <c r="K932" s="226"/>
      <c r="L932" s="227"/>
      <c r="M932" s="227"/>
      <c r="N932" s="227"/>
      <c r="O932" s="227"/>
      <c r="P932" s="227"/>
      <c r="Q932" s="227"/>
      <c r="R932" s="227"/>
      <c r="S932" s="227"/>
      <c r="T932" s="227"/>
      <c r="U932" s="227"/>
      <c r="V932" s="227"/>
      <c r="W932" s="227"/>
      <c r="X932" s="227"/>
      <c r="Y932" s="227"/>
      <c r="Z932" s="228"/>
      <c r="AA932" s="485"/>
      <c r="AB932" s="227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7"/>
      <c r="G933" s="227"/>
      <c r="H933" s="227"/>
      <c r="I933" s="227"/>
      <c r="J933" s="486"/>
      <c r="K933" s="226"/>
      <c r="L933" s="227"/>
      <c r="M933" s="227"/>
      <c r="N933" s="227"/>
      <c r="O933" s="227"/>
      <c r="P933" s="227"/>
      <c r="Q933" s="227"/>
      <c r="R933" s="227"/>
      <c r="S933" s="227"/>
      <c r="T933" s="227"/>
      <c r="U933" s="227"/>
      <c r="V933" s="227"/>
      <c r="W933" s="227"/>
      <c r="X933" s="227"/>
      <c r="Y933" s="227"/>
      <c r="Z933" s="228"/>
      <c r="AA933" s="485"/>
      <c r="AB933" s="227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7"/>
      <c r="G934" s="227"/>
      <c r="H934" s="227"/>
      <c r="I934" s="227"/>
      <c r="J934" s="486"/>
      <c r="K934" s="226"/>
      <c r="L934" s="227"/>
      <c r="M934" s="227"/>
      <c r="N934" s="227"/>
      <c r="O934" s="227"/>
      <c r="P934" s="227"/>
      <c r="Q934" s="227"/>
      <c r="R934" s="227"/>
      <c r="S934" s="227"/>
      <c r="T934" s="227"/>
      <c r="U934" s="227"/>
      <c r="V934" s="227"/>
      <c r="W934" s="227"/>
      <c r="X934" s="227"/>
      <c r="Y934" s="227"/>
      <c r="Z934" s="228"/>
      <c r="AA934" s="485"/>
      <c r="AB934" s="227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7"/>
      <c r="G935" s="227"/>
      <c r="H935" s="227"/>
      <c r="I935" s="227"/>
      <c r="J935" s="486"/>
      <c r="K935" s="226"/>
      <c r="L935" s="227"/>
      <c r="M935" s="227"/>
      <c r="N935" s="227"/>
      <c r="O935" s="227"/>
      <c r="P935" s="227"/>
      <c r="Q935" s="227"/>
      <c r="R935" s="227"/>
      <c r="S935" s="227"/>
      <c r="T935" s="227"/>
      <c r="U935" s="227"/>
      <c r="V935" s="227"/>
      <c r="W935" s="227"/>
      <c r="X935" s="227"/>
      <c r="Y935" s="227"/>
      <c r="Z935" s="228"/>
      <c r="AA935" s="485"/>
      <c r="AB935" s="227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7"/>
      <c r="G936" s="227"/>
      <c r="H936" s="227"/>
      <c r="I936" s="227"/>
      <c r="J936" s="486"/>
      <c r="K936" s="226"/>
      <c r="L936" s="227"/>
      <c r="M936" s="227"/>
      <c r="N936" s="227"/>
      <c r="O936" s="227"/>
      <c r="P936" s="227"/>
      <c r="Q936" s="227"/>
      <c r="R936" s="227"/>
      <c r="S936" s="227"/>
      <c r="T936" s="227"/>
      <c r="U936" s="227"/>
      <c r="V936" s="227"/>
      <c r="W936" s="227"/>
      <c r="X936" s="227"/>
      <c r="Y936" s="227"/>
      <c r="Z936" s="228"/>
      <c r="AA936" s="485"/>
      <c r="AB936" s="227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7"/>
      <c r="G937" s="227"/>
      <c r="H937" s="227"/>
      <c r="I937" s="227"/>
      <c r="J937" s="486"/>
      <c r="K937" s="226"/>
      <c r="L937" s="227"/>
      <c r="M937" s="227"/>
      <c r="N937" s="227"/>
      <c r="O937" s="227"/>
      <c r="P937" s="227"/>
      <c r="Q937" s="227"/>
      <c r="R937" s="227"/>
      <c r="S937" s="227"/>
      <c r="T937" s="227"/>
      <c r="U937" s="227"/>
      <c r="V937" s="227"/>
      <c r="W937" s="227"/>
      <c r="X937" s="227"/>
      <c r="Y937" s="227"/>
      <c r="Z937" s="228"/>
      <c r="AA937" s="485"/>
      <c r="AB937" s="227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7"/>
      <c r="G938" s="227"/>
      <c r="H938" s="227"/>
      <c r="I938" s="227"/>
      <c r="J938" s="486"/>
      <c r="K938" s="226"/>
      <c r="L938" s="227"/>
      <c r="M938" s="227"/>
      <c r="N938" s="227"/>
      <c r="O938" s="227"/>
      <c r="P938" s="227"/>
      <c r="Q938" s="227"/>
      <c r="R938" s="227"/>
      <c r="S938" s="227"/>
      <c r="T938" s="227"/>
      <c r="U938" s="227"/>
      <c r="V938" s="227"/>
      <c r="W938" s="227"/>
      <c r="X938" s="227"/>
      <c r="Y938" s="227"/>
      <c r="Z938" s="228"/>
      <c r="AA938" s="485"/>
      <c r="AB938" s="227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7"/>
      <c r="G939" s="227"/>
      <c r="H939" s="227"/>
      <c r="I939" s="227"/>
      <c r="J939" s="486"/>
      <c r="K939" s="226"/>
      <c r="L939" s="227"/>
      <c r="M939" s="227"/>
      <c r="N939" s="227"/>
      <c r="O939" s="227"/>
      <c r="P939" s="227"/>
      <c r="Q939" s="227"/>
      <c r="R939" s="227"/>
      <c r="S939" s="227"/>
      <c r="T939" s="227"/>
      <c r="U939" s="227"/>
      <c r="V939" s="227"/>
      <c r="W939" s="227"/>
      <c r="X939" s="227"/>
      <c r="Y939" s="227"/>
      <c r="Z939" s="228"/>
      <c r="AA939" s="485"/>
      <c r="AB939" s="227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7"/>
      <c r="G940" s="227"/>
      <c r="H940" s="227"/>
      <c r="I940" s="227"/>
      <c r="J940" s="486"/>
      <c r="K940" s="226"/>
      <c r="L940" s="227"/>
      <c r="M940" s="227"/>
      <c r="N940" s="227"/>
      <c r="O940" s="227"/>
      <c r="P940" s="227"/>
      <c r="Q940" s="227"/>
      <c r="R940" s="227"/>
      <c r="S940" s="227"/>
      <c r="T940" s="227"/>
      <c r="U940" s="227"/>
      <c r="V940" s="227"/>
      <c r="W940" s="227"/>
      <c r="X940" s="227"/>
      <c r="Y940" s="227"/>
      <c r="Z940" s="228"/>
      <c r="AA940" s="485"/>
      <c r="AB940" s="227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7"/>
      <c r="G941" s="227"/>
      <c r="H941" s="227"/>
      <c r="I941" s="227"/>
      <c r="J941" s="486"/>
      <c r="K941" s="226"/>
      <c r="L941" s="227"/>
      <c r="M941" s="227"/>
      <c r="N941" s="227"/>
      <c r="O941" s="227"/>
      <c r="P941" s="227"/>
      <c r="Q941" s="227"/>
      <c r="R941" s="227"/>
      <c r="S941" s="227"/>
      <c r="T941" s="227"/>
      <c r="U941" s="227"/>
      <c r="V941" s="227"/>
      <c r="W941" s="227"/>
      <c r="X941" s="227"/>
      <c r="Y941" s="227"/>
      <c r="Z941" s="228"/>
      <c r="AA941" s="485"/>
      <c r="AB941" s="227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7"/>
      <c r="G942" s="227"/>
      <c r="H942" s="227"/>
      <c r="I942" s="227"/>
      <c r="J942" s="486"/>
      <c r="K942" s="226"/>
      <c r="L942" s="227"/>
      <c r="M942" s="227"/>
      <c r="N942" s="227"/>
      <c r="O942" s="227"/>
      <c r="P942" s="227"/>
      <c r="Q942" s="227"/>
      <c r="R942" s="227"/>
      <c r="S942" s="227"/>
      <c r="T942" s="227"/>
      <c r="U942" s="227"/>
      <c r="V942" s="227"/>
      <c r="W942" s="227"/>
      <c r="X942" s="227"/>
      <c r="Y942" s="227"/>
      <c r="Z942" s="228"/>
      <c r="AA942" s="485"/>
      <c r="AB942" s="227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7"/>
      <c r="G943" s="227"/>
      <c r="H943" s="227"/>
      <c r="I943" s="227"/>
      <c r="J943" s="486"/>
      <c r="K943" s="226"/>
      <c r="L943" s="227"/>
      <c r="M943" s="227"/>
      <c r="N943" s="227"/>
      <c r="O943" s="227"/>
      <c r="P943" s="227"/>
      <c r="Q943" s="227"/>
      <c r="R943" s="227"/>
      <c r="S943" s="227"/>
      <c r="T943" s="227"/>
      <c r="U943" s="227"/>
      <c r="V943" s="227"/>
      <c r="W943" s="227"/>
      <c r="X943" s="227"/>
      <c r="Y943" s="227"/>
      <c r="Z943" s="228"/>
      <c r="AA943" s="485"/>
      <c r="AB943" s="227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7"/>
      <c r="G944" s="227"/>
      <c r="H944" s="227"/>
      <c r="I944" s="227"/>
      <c r="J944" s="486"/>
      <c r="K944" s="226"/>
      <c r="L944" s="227"/>
      <c r="M944" s="227"/>
      <c r="N944" s="227"/>
      <c r="O944" s="227"/>
      <c r="P944" s="227"/>
      <c r="Q944" s="227"/>
      <c r="R944" s="227"/>
      <c r="S944" s="227"/>
      <c r="T944" s="227"/>
      <c r="U944" s="227"/>
      <c r="V944" s="227"/>
      <c r="W944" s="227"/>
      <c r="X944" s="227"/>
      <c r="Y944" s="227"/>
      <c r="Z944" s="228"/>
      <c r="AA944" s="485"/>
      <c r="AB944" s="227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7"/>
      <c r="G945" s="227"/>
      <c r="H945" s="227"/>
      <c r="I945" s="227"/>
      <c r="J945" s="486"/>
      <c r="K945" s="226"/>
      <c r="L945" s="227"/>
      <c r="M945" s="227"/>
      <c r="N945" s="227"/>
      <c r="O945" s="227"/>
      <c r="P945" s="227"/>
      <c r="Q945" s="227"/>
      <c r="R945" s="227"/>
      <c r="S945" s="227"/>
      <c r="T945" s="227"/>
      <c r="U945" s="227"/>
      <c r="V945" s="227"/>
      <c r="W945" s="227"/>
      <c r="X945" s="227"/>
      <c r="Y945" s="227"/>
      <c r="Z945" s="228"/>
      <c r="AA945" s="485"/>
      <c r="AB945" s="227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7"/>
      <c r="G946" s="227"/>
      <c r="H946" s="227"/>
      <c r="I946" s="227"/>
      <c r="J946" s="486"/>
      <c r="K946" s="226"/>
      <c r="L946" s="227"/>
      <c r="M946" s="227"/>
      <c r="N946" s="227"/>
      <c r="O946" s="227"/>
      <c r="P946" s="227"/>
      <c r="Q946" s="227"/>
      <c r="R946" s="227"/>
      <c r="S946" s="227"/>
      <c r="T946" s="227"/>
      <c r="U946" s="227"/>
      <c r="V946" s="227"/>
      <c r="W946" s="227"/>
      <c r="X946" s="227"/>
      <c r="Y946" s="227"/>
      <c r="Z946" s="228"/>
      <c r="AA946" s="485"/>
      <c r="AB946" s="227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7"/>
      <c r="G947" s="227"/>
      <c r="H947" s="227"/>
      <c r="I947" s="227"/>
      <c r="J947" s="486"/>
      <c r="K947" s="226"/>
      <c r="L947" s="227"/>
      <c r="M947" s="227"/>
      <c r="N947" s="227"/>
      <c r="O947" s="227"/>
      <c r="P947" s="227"/>
      <c r="Q947" s="227"/>
      <c r="R947" s="227"/>
      <c r="S947" s="227"/>
      <c r="T947" s="227"/>
      <c r="U947" s="227"/>
      <c r="V947" s="227"/>
      <c r="W947" s="227"/>
      <c r="X947" s="227"/>
      <c r="Y947" s="227"/>
      <c r="Z947" s="228"/>
      <c r="AA947" s="485"/>
      <c r="AB947" s="227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7"/>
      <c r="G948" s="227"/>
      <c r="H948" s="227"/>
      <c r="I948" s="227"/>
      <c r="J948" s="486"/>
      <c r="K948" s="226"/>
      <c r="L948" s="227"/>
      <c r="M948" s="227"/>
      <c r="N948" s="227"/>
      <c r="O948" s="227"/>
      <c r="P948" s="227"/>
      <c r="Q948" s="227"/>
      <c r="R948" s="227"/>
      <c r="S948" s="227"/>
      <c r="T948" s="227"/>
      <c r="U948" s="227"/>
      <c r="V948" s="227"/>
      <c r="W948" s="227"/>
      <c r="X948" s="227"/>
      <c r="Y948" s="227"/>
      <c r="Z948" s="228"/>
      <c r="AA948" s="485"/>
      <c r="AB948" s="227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7"/>
      <c r="G949" s="227"/>
      <c r="H949" s="227"/>
      <c r="I949" s="227"/>
      <c r="J949" s="486"/>
      <c r="K949" s="226"/>
      <c r="L949" s="227"/>
      <c r="M949" s="227"/>
      <c r="N949" s="227"/>
      <c r="O949" s="227"/>
      <c r="P949" s="227"/>
      <c r="Q949" s="227"/>
      <c r="R949" s="227"/>
      <c r="S949" s="227"/>
      <c r="T949" s="227"/>
      <c r="U949" s="227"/>
      <c r="V949" s="227"/>
      <c r="W949" s="227"/>
      <c r="X949" s="227"/>
      <c r="Y949" s="227"/>
      <c r="Z949" s="228"/>
      <c r="AA949" s="485"/>
      <c r="AB949" s="227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7"/>
      <c r="G950" s="227"/>
      <c r="H950" s="227"/>
      <c r="I950" s="227"/>
      <c r="J950" s="486"/>
      <c r="K950" s="226"/>
      <c r="L950" s="227"/>
      <c r="M950" s="227"/>
      <c r="N950" s="227"/>
      <c r="O950" s="227"/>
      <c r="P950" s="227"/>
      <c r="Q950" s="227"/>
      <c r="R950" s="227"/>
      <c r="S950" s="227"/>
      <c r="T950" s="227"/>
      <c r="U950" s="227"/>
      <c r="V950" s="227"/>
      <c r="W950" s="227"/>
      <c r="X950" s="227"/>
      <c r="Y950" s="227"/>
      <c r="Z950" s="228"/>
      <c r="AA950" s="485"/>
      <c r="AB950" s="227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7"/>
      <c r="G951" s="227"/>
      <c r="H951" s="227"/>
      <c r="I951" s="227"/>
      <c r="J951" s="486"/>
      <c r="K951" s="226"/>
      <c r="L951" s="227"/>
      <c r="M951" s="227"/>
      <c r="N951" s="227"/>
      <c r="O951" s="227"/>
      <c r="P951" s="227"/>
      <c r="Q951" s="227"/>
      <c r="R951" s="227"/>
      <c r="S951" s="227"/>
      <c r="T951" s="227"/>
      <c r="U951" s="227"/>
      <c r="V951" s="227"/>
      <c r="W951" s="227"/>
      <c r="X951" s="227"/>
      <c r="Y951" s="227"/>
      <c r="Z951" s="228"/>
      <c r="AA951" s="485"/>
      <c r="AB951" s="227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7"/>
      <c r="G952" s="227"/>
      <c r="H952" s="227"/>
      <c r="I952" s="227"/>
      <c r="J952" s="486"/>
      <c r="K952" s="226"/>
      <c r="L952" s="227"/>
      <c r="M952" s="227"/>
      <c r="N952" s="227"/>
      <c r="O952" s="227"/>
      <c r="P952" s="227"/>
      <c r="Q952" s="227"/>
      <c r="R952" s="227"/>
      <c r="S952" s="227"/>
      <c r="T952" s="227"/>
      <c r="U952" s="227"/>
      <c r="V952" s="227"/>
      <c r="W952" s="227"/>
      <c r="X952" s="227"/>
      <c r="Y952" s="227"/>
      <c r="Z952" s="228"/>
      <c r="AA952" s="485"/>
      <c r="AB952" s="227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7"/>
      <c r="G953" s="227"/>
      <c r="H953" s="227"/>
      <c r="I953" s="227"/>
      <c r="J953" s="486"/>
      <c r="K953" s="226"/>
      <c r="L953" s="227"/>
      <c r="M953" s="227"/>
      <c r="N953" s="227"/>
      <c r="O953" s="227"/>
      <c r="P953" s="227"/>
      <c r="Q953" s="227"/>
      <c r="R953" s="227"/>
      <c r="S953" s="227"/>
      <c r="T953" s="227"/>
      <c r="U953" s="227"/>
      <c r="V953" s="227"/>
      <c r="W953" s="227"/>
      <c r="X953" s="227"/>
      <c r="Y953" s="227"/>
      <c r="Z953" s="228"/>
      <c r="AA953" s="485"/>
      <c r="AB953" s="227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7"/>
      <c r="G954" s="227"/>
      <c r="H954" s="227"/>
      <c r="I954" s="227"/>
      <c r="J954" s="486"/>
      <c r="K954" s="226"/>
      <c r="L954" s="227"/>
      <c r="M954" s="227"/>
      <c r="N954" s="227"/>
      <c r="O954" s="227"/>
      <c r="P954" s="227"/>
      <c r="Q954" s="227"/>
      <c r="R954" s="227"/>
      <c r="S954" s="227"/>
      <c r="T954" s="227"/>
      <c r="U954" s="227"/>
      <c r="V954" s="227"/>
      <c r="W954" s="227"/>
      <c r="X954" s="227"/>
      <c r="Y954" s="227"/>
      <c r="Z954" s="228"/>
      <c r="AA954" s="485"/>
      <c r="AB954" s="227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7"/>
      <c r="G955" s="227"/>
      <c r="H955" s="227"/>
      <c r="I955" s="227"/>
      <c r="J955" s="486"/>
      <c r="K955" s="226"/>
      <c r="L955" s="227"/>
      <c r="M955" s="227"/>
      <c r="N955" s="227"/>
      <c r="O955" s="227"/>
      <c r="P955" s="227"/>
      <c r="Q955" s="227"/>
      <c r="R955" s="227"/>
      <c r="S955" s="227"/>
      <c r="T955" s="227"/>
      <c r="U955" s="227"/>
      <c r="V955" s="227"/>
      <c r="W955" s="227"/>
      <c r="X955" s="227"/>
      <c r="Y955" s="227"/>
      <c r="Z955" s="228"/>
      <c r="AA955" s="485"/>
      <c r="AB955" s="227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7"/>
      <c r="G956" s="227"/>
      <c r="H956" s="227"/>
      <c r="I956" s="227"/>
      <c r="J956" s="486"/>
      <c r="K956" s="226"/>
      <c r="L956" s="227"/>
      <c r="M956" s="227"/>
      <c r="N956" s="227"/>
      <c r="O956" s="227"/>
      <c r="P956" s="227"/>
      <c r="Q956" s="227"/>
      <c r="R956" s="227"/>
      <c r="S956" s="227"/>
      <c r="T956" s="227"/>
      <c r="U956" s="227"/>
      <c r="V956" s="227"/>
      <c r="W956" s="227"/>
      <c r="X956" s="227"/>
      <c r="Y956" s="227"/>
      <c r="Z956" s="228"/>
      <c r="AA956" s="485"/>
      <c r="AB956" s="227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7"/>
      <c r="G957" s="227"/>
      <c r="H957" s="227"/>
      <c r="I957" s="227"/>
      <c r="J957" s="486"/>
      <c r="K957" s="226"/>
      <c r="L957" s="227"/>
      <c r="M957" s="227"/>
      <c r="N957" s="227"/>
      <c r="O957" s="227"/>
      <c r="P957" s="227"/>
      <c r="Q957" s="227"/>
      <c r="R957" s="227"/>
      <c r="S957" s="227"/>
      <c r="T957" s="227"/>
      <c r="U957" s="227"/>
      <c r="V957" s="227"/>
      <c r="W957" s="227"/>
      <c r="X957" s="227"/>
      <c r="Y957" s="227"/>
      <c r="Z957" s="228"/>
      <c r="AA957" s="485"/>
      <c r="AB957" s="227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7"/>
      <c r="G958" s="227"/>
      <c r="H958" s="227"/>
      <c r="I958" s="227"/>
      <c r="J958" s="486"/>
      <c r="K958" s="226"/>
      <c r="L958" s="227"/>
      <c r="M958" s="227"/>
      <c r="N958" s="227"/>
      <c r="O958" s="227"/>
      <c r="P958" s="227"/>
      <c r="Q958" s="227"/>
      <c r="R958" s="227"/>
      <c r="S958" s="227"/>
      <c r="T958" s="227"/>
      <c r="U958" s="227"/>
      <c r="V958" s="227"/>
      <c r="W958" s="227"/>
      <c r="X958" s="227"/>
      <c r="Y958" s="227"/>
      <c r="Z958" s="228"/>
      <c r="AA958" s="485"/>
      <c r="AB958" s="227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7"/>
      <c r="G959" s="227"/>
      <c r="H959" s="227"/>
      <c r="I959" s="227"/>
      <c r="J959" s="486"/>
      <c r="K959" s="226"/>
      <c r="L959" s="227"/>
      <c r="M959" s="227"/>
      <c r="N959" s="227"/>
      <c r="O959" s="227"/>
      <c r="P959" s="227"/>
      <c r="Q959" s="227"/>
      <c r="R959" s="227"/>
      <c r="S959" s="227"/>
      <c r="T959" s="227"/>
      <c r="U959" s="227"/>
      <c r="V959" s="227"/>
      <c r="W959" s="227"/>
      <c r="X959" s="227"/>
      <c r="Y959" s="227"/>
      <c r="Z959" s="228"/>
      <c r="AA959" s="485"/>
      <c r="AB959" s="227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7"/>
      <c r="G960" s="227"/>
      <c r="H960" s="227"/>
      <c r="I960" s="227"/>
      <c r="J960" s="486"/>
      <c r="K960" s="226"/>
      <c r="L960" s="227"/>
      <c r="M960" s="227"/>
      <c r="N960" s="227"/>
      <c r="O960" s="227"/>
      <c r="P960" s="227"/>
      <c r="Q960" s="227"/>
      <c r="R960" s="227"/>
      <c r="S960" s="227"/>
      <c r="T960" s="227"/>
      <c r="U960" s="227"/>
      <c r="V960" s="227"/>
      <c r="W960" s="227"/>
      <c r="X960" s="227"/>
      <c r="Y960" s="227"/>
      <c r="Z960" s="228"/>
      <c r="AA960" s="485"/>
      <c r="AB960" s="227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7"/>
      <c r="G961" s="227"/>
      <c r="H961" s="227"/>
      <c r="I961" s="227"/>
      <c r="J961" s="486"/>
      <c r="K961" s="226"/>
      <c r="L961" s="227"/>
      <c r="M961" s="227"/>
      <c r="N961" s="227"/>
      <c r="O961" s="227"/>
      <c r="P961" s="227"/>
      <c r="Q961" s="227"/>
      <c r="R961" s="227"/>
      <c r="S961" s="227"/>
      <c r="T961" s="227"/>
      <c r="U961" s="227"/>
      <c r="V961" s="227"/>
      <c r="W961" s="227"/>
      <c r="X961" s="227"/>
      <c r="Y961" s="227"/>
      <c r="Z961" s="228"/>
      <c r="AA961" s="485"/>
      <c r="AB961" s="227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7"/>
      <c r="G962" s="227"/>
      <c r="H962" s="227"/>
      <c r="I962" s="227"/>
      <c r="J962" s="486"/>
      <c r="K962" s="226"/>
      <c r="L962" s="227"/>
      <c r="M962" s="227"/>
      <c r="N962" s="227"/>
      <c r="O962" s="227"/>
      <c r="P962" s="227"/>
      <c r="Q962" s="227"/>
      <c r="R962" s="227"/>
      <c r="S962" s="227"/>
      <c r="T962" s="227"/>
      <c r="U962" s="227"/>
      <c r="V962" s="227"/>
      <c r="W962" s="227"/>
      <c r="X962" s="227"/>
      <c r="Y962" s="227"/>
      <c r="Z962" s="228"/>
      <c r="AA962" s="485"/>
      <c r="AB962" s="227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7"/>
      <c r="G963" s="227"/>
      <c r="H963" s="227"/>
      <c r="I963" s="227"/>
      <c r="J963" s="486"/>
      <c r="K963" s="226"/>
      <c r="L963" s="227"/>
      <c r="M963" s="227"/>
      <c r="N963" s="227"/>
      <c r="O963" s="227"/>
      <c r="P963" s="227"/>
      <c r="Q963" s="227"/>
      <c r="R963" s="227"/>
      <c r="S963" s="227"/>
      <c r="T963" s="227"/>
      <c r="U963" s="227"/>
      <c r="V963" s="227"/>
      <c r="W963" s="227"/>
      <c r="X963" s="227"/>
      <c r="Y963" s="227"/>
      <c r="Z963" s="228"/>
      <c r="AA963" s="485"/>
      <c r="AB963" s="227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7"/>
      <c r="G964" s="227"/>
      <c r="H964" s="227"/>
      <c r="I964" s="227"/>
      <c r="J964" s="486"/>
      <c r="K964" s="226"/>
      <c r="L964" s="227"/>
      <c r="M964" s="227"/>
      <c r="N964" s="227"/>
      <c r="O964" s="227"/>
      <c r="P964" s="227"/>
      <c r="Q964" s="227"/>
      <c r="R964" s="227"/>
      <c r="S964" s="227"/>
      <c r="T964" s="227"/>
      <c r="U964" s="227"/>
      <c r="V964" s="227"/>
      <c r="W964" s="227"/>
      <c r="X964" s="227"/>
      <c r="Y964" s="227"/>
      <c r="Z964" s="228"/>
      <c r="AA964" s="485"/>
      <c r="AB964" s="227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7"/>
      <c r="G965" s="227"/>
      <c r="H965" s="227"/>
      <c r="I965" s="227"/>
      <c r="J965" s="486"/>
      <c r="K965" s="226"/>
      <c r="L965" s="227"/>
      <c r="M965" s="227"/>
      <c r="N965" s="227"/>
      <c r="O965" s="227"/>
      <c r="P965" s="227"/>
      <c r="Q965" s="227"/>
      <c r="R965" s="227"/>
      <c r="S965" s="227"/>
      <c r="T965" s="227"/>
      <c r="U965" s="227"/>
      <c r="V965" s="227"/>
      <c r="W965" s="227"/>
      <c r="X965" s="227"/>
      <c r="Y965" s="227"/>
      <c r="Z965" s="228"/>
      <c r="AA965" s="485"/>
      <c r="AB965" s="227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7"/>
      <c r="G966" s="227"/>
      <c r="H966" s="227"/>
      <c r="I966" s="227"/>
      <c r="J966" s="486"/>
      <c r="K966" s="226"/>
      <c r="L966" s="227"/>
      <c r="M966" s="227"/>
      <c r="N966" s="227"/>
      <c r="O966" s="227"/>
      <c r="P966" s="227"/>
      <c r="Q966" s="227"/>
      <c r="R966" s="227"/>
      <c r="S966" s="227"/>
      <c r="T966" s="227"/>
      <c r="U966" s="227"/>
      <c r="V966" s="227"/>
      <c r="W966" s="227"/>
      <c r="X966" s="227"/>
      <c r="Y966" s="227"/>
      <c r="Z966" s="228"/>
      <c r="AA966" s="485"/>
      <c r="AB966" s="227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7"/>
      <c r="G967" s="227"/>
      <c r="H967" s="227"/>
      <c r="I967" s="227"/>
      <c r="J967" s="486"/>
      <c r="K967" s="226"/>
      <c r="L967" s="227"/>
      <c r="M967" s="227"/>
      <c r="N967" s="227"/>
      <c r="O967" s="227"/>
      <c r="P967" s="227"/>
      <c r="Q967" s="227"/>
      <c r="R967" s="227"/>
      <c r="S967" s="227"/>
      <c r="T967" s="227"/>
      <c r="U967" s="227"/>
      <c r="V967" s="227"/>
      <c r="W967" s="227"/>
      <c r="X967" s="227"/>
      <c r="Y967" s="227"/>
      <c r="Z967" s="228"/>
      <c r="AA967" s="485"/>
      <c r="AB967" s="227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7"/>
      <c r="G968" s="227"/>
      <c r="H968" s="227"/>
      <c r="I968" s="227"/>
      <c r="J968" s="486"/>
      <c r="K968" s="226"/>
      <c r="L968" s="227"/>
      <c r="M968" s="227"/>
      <c r="N968" s="227"/>
      <c r="O968" s="227"/>
      <c r="P968" s="227"/>
      <c r="Q968" s="227"/>
      <c r="R968" s="227"/>
      <c r="S968" s="227"/>
      <c r="T968" s="227"/>
      <c r="U968" s="227"/>
      <c r="V968" s="227"/>
      <c r="W968" s="227"/>
      <c r="X968" s="227"/>
      <c r="Y968" s="227"/>
      <c r="Z968" s="228"/>
      <c r="AA968" s="485"/>
      <c r="AB968" s="227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7"/>
      <c r="G969" s="227"/>
      <c r="H969" s="227"/>
      <c r="I969" s="227"/>
      <c r="J969" s="486"/>
      <c r="K969" s="226"/>
      <c r="L969" s="227"/>
      <c r="M969" s="227"/>
      <c r="N969" s="227"/>
      <c r="O969" s="227"/>
      <c r="P969" s="227"/>
      <c r="Q969" s="227"/>
      <c r="R969" s="227"/>
      <c r="S969" s="227"/>
      <c r="T969" s="227"/>
      <c r="U969" s="227"/>
      <c r="V969" s="227"/>
      <c r="W969" s="227"/>
      <c r="X969" s="227"/>
      <c r="Y969" s="227"/>
      <c r="Z969" s="228"/>
      <c r="AA969" s="485"/>
      <c r="AB969" s="227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7"/>
      <c r="G970" s="227"/>
      <c r="H970" s="227"/>
      <c r="I970" s="227"/>
      <c r="J970" s="486"/>
      <c r="K970" s="226"/>
      <c r="L970" s="227"/>
      <c r="M970" s="227"/>
      <c r="N970" s="227"/>
      <c r="O970" s="227"/>
      <c r="P970" s="227"/>
      <c r="Q970" s="227"/>
      <c r="R970" s="227"/>
      <c r="S970" s="227"/>
      <c r="T970" s="227"/>
      <c r="U970" s="227"/>
      <c r="V970" s="227"/>
      <c r="W970" s="227"/>
      <c r="X970" s="227"/>
      <c r="Y970" s="227"/>
      <c r="Z970" s="228"/>
      <c r="AA970" s="485"/>
      <c r="AB970" s="227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7"/>
      <c r="G971" s="227"/>
      <c r="H971" s="227"/>
      <c r="I971" s="227"/>
      <c r="J971" s="486"/>
      <c r="K971" s="226"/>
      <c r="L971" s="227"/>
      <c r="M971" s="227"/>
      <c r="N971" s="227"/>
      <c r="O971" s="227"/>
      <c r="P971" s="227"/>
      <c r="Q971" s="227"/>
      <c r="R971" s="227"/>
      <c r="S971" s="227"/>
      <c r="T971" s="227"/>
      <c r="U971" s="227"/>
      <c r="V971" s="227"/>
      <c r="W971" s="227"/>
      <c r="X971" s="227"/>
      <c r="Y971" s="227"/>
      <c r="Z971" s="228"/>
      <c r="AA971" s="485"/>
      <c r="AB971" s="227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7"/>
      <c r="G972" s="227"/>
      <c r="H972" s="227"/>
      <c r="I972" s="227"/>
      <c r="J972" s="486"/>
      <c r="K972" s="226"/>
      <c r="L972" s="227"/>
      <c r="M972" s="227"/>
      <c r="N972" s="227"/>
      <c r="O972" s="227"/>
      <c r="P972" s="227"/>
      <c r="Q972" s="227"/>
      <c r="R972" s="227"/>
      <c r="S972" s="227"/>
      <c r="T972" s="227"/>
      <c r="U972" s="227"/>
      <c r="V972" s="227"/>
      <c r="W972" s="227"/>
      <c r="X972" s="227"/>
      <c r="Y972" s="227"/>
      <c r="Z972" s="228"/>
      <c r="AA972" s="485"/>
      <c r="AB972" s="227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7"/>
      <c r="G973" s="227"/>
      <c r="H973" s="227"/>
      <c r="I973" s="227"/>
      <c r="J973" s="486"/>
      <c r="K973" s="226"/>
      <c r="L973" s="227"/>
      <c r="M973" s="227"/>
      <c r="N973" s="227"/>
      <c r="O973" s="227"/>
      <c r="P973" s="227"/>
      <c r="Q973" s="227"/>
      <c r="R973" s="227"/>
      <c r="S973" s="227"/>
      <c r="T973" s="227"/>
      <c r="U973" s="227"/>
      <c r="V973" s="227"/>
      <c r="W973" s="227"/>
      <c r="X973" s="227"/>
      <c r="Y973" s="227"/>
      <c r="Z973" s="228"/>
      <c r="AA973" s="485"/>
      <c r="AB973" s="227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7"/>
      <c r="G974" s="227"/>
      <c r="H974" s="227"/>
      <c r="I974" s="227"/>
      <c r="J974" s="486"/>
      <c r="K974" s="226"/>
      <c r="L974" s="227"/>
      <c r="M974" s="227"/>
      <c r="N974" s="227"/>
      <c r="O974" s="227"/>
      <c r="P974" s="227"/>
      <c r="Q974" s="227"/>
      <c r="R974" s="227"/>
      <c r="S974" s="227"/>
      <c r="T974" s="227"/>
      <c r="U974" s="227"/>
      <c r="V974" s="227"/>
      <c r="W974" s="227"/>
      <c r="X974" s="227"/>
      <c r="Y974" s="227"/>
      <c r="Z974" s="228"/>
      <c r="AA974" s="485"/>
      <c r="AB974" s="227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7"/>
      <c r="G975" s="227"/>
      <c r="H975" s="227"/>
      <c r="I975" s="227"/>
      <c r="J975" s="486"/>
      <c r="K975" s="226"/>
      <c r="L975" s="227"/>
      <c r="M975" s="227"/>
      <c r="N975" s="227"/>
      <c r="O975" s="227"/>
      <c r="P975" s="227"/>
      <c r="Q975" s="227"/>
      <c r="R975" s="227"/>
      <c r="S975" s="227"/>
      <c r="T975" s="227"/>
      <c r="U975" s="227"/>
      <c r="V975" s="227"/>
      <c r="W975" s="227"/>
      <c r="X975" s="227"/>
      <c r="Y975" s="227"/>
      <c r="Z975" s="228"/>
      <c r="AA975" s="485"/>
      <c r="AB975" s="227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7"/>
      <c r="G976" s="227"/>
      <c r="H976" s="227"/>
      <c r="I976" s="227"/>
      <c r="J976" s="486"/>
      <c r="K976" s="226"/>
      <c r="L976" s="227"/>
      <c r="M976" s="227"/>
      <c r="N976" s="227"/>
      <c r="O976" s="227"/>
      <c r="P976" s="227"/>
      <c r="Q976" s="227"/>
      <c r="R976" s="227"/>
      <c r="S976" s="227"/>
      <c r="T976" s="227"/>
      <c r="U976" s="227"/>
      <c r="V976" s="227"/>
      <c r="W976" s="227"/>
      <c r="X976" s="227"/>
      <c r="Y976" s="227"/>
      <c r="Z976" s="228"/>
      <c r="AA976" s="485"/>
      <c r="AB976" s="227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7"/>
      <c r="G977" s="227"/>
      <c r="H977" s="227"/>
      <c r="I977" s="227"/>
      <c r="J977" s="486"/>
      <c r="K977" s="226"/>
      <c r="L977" s="227"/>
      <c r="M977" s="227"/>
      <c r="N977" s="227"/>
      <c r="O977" s="227"/>
      <c r="P977" s="227"/>
      <c r="Q977" s="227"/>
      <c r="R977" s="227"/>
      <c r="S977" s="227"/>
      <c r="T977" s="227"/>
      <c r="U977" s="227"/>
      <c r="V977" s="227"/>
      <c r="W977" s="227"/>
      <c r="X977" s="227"/>
      <c r="Y977" s="227"/>
      <c r="Z977" s="228"/>
      <c r="AA977" s="485"/>
      <c r="AB977" s="227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7"/>
      <c r="G978" s="227"/>
      <c r="H978" s="227"/>
      <c r="I978" s="227"/>
      <c r="J978" s="486"/>
      <c r="K978" s="226"/>
      <c r="L978" s="227"/>
      <c r="M978" s="227"/>
      <c r="N978" s="227"/>
      <c r="O978" s="227"/>
      <c r="P978" s="227"/>
      <c r="Q978" s="227"/>
      <c r="R978" s="227"/>
      <c r="S978" s="227"/>
      <c r="T978" s="227"/>
      <c r="U978" s="227"/>
      <c r="V978" s="227"/>
      <c r="W978" s="227"/>
      <c r="X978" s="227"/>
      <c r="Y978" s="227"/>
      <c r="Z978" s="228"/>
      <c r="AA978" s="485"/>
      <c r="AB978" s="227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7"/>
      <c r="G979" s="227"/>
      <c r="H979" s="227"/>
      <c r="I979" s="227"/>
      <c r="J979" s="486"/>
      <c r="K979" s="226"/>
      <c r="L979" s="227"/>
      <c r="M979" s="227"/>
      <c r="N979" s="227"/>
      <c r="O979" s="227"/>
      <c r="P979" s="227"/>
      <c r="Q979" s="227"/>
      <c r="R979" s="227"/>
      <c r="S979" s="227"/>
      <c r="T979" s="227"/>
      <c r="U979" s="227"/>
      <c r="V979" s="227"/>
      <c r="W979" s="227"/>
      <c r="X979" s="227"/>
      <c r="Y979" s="227"/>
      <c r="Z979" s="228"/>
      <c r="AA979" s="485"/>
      <c r="AB979" s="227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7"/>
      <c r="G980" s="227"/>
      <c r="H980" s="227"/>
      <c r="I980" s="227"/>
      <c r="J980" s="486"/>
      <c r="K980" s="226"/>
      <c r="L980" s="227"/>
      <c r="M980" s="227"/>
      <c r="N980" s="227"/>
      <c r="O980" s="227"/>
      <c r="P980" s="227"/>
      <c r="Q980" s="227"/>
      <c r="R980" s="227"/>
      <c r="S980" s="227"/>
      <c r="T980" s="227"/>
      <c r="U980" s="227"/>
      <c r="V980" s="227"/>
      <c r="W980" s="227"/>
      <c r="X980" s="227"/>
      <c r="Y980" s="227"/>
      <c r="Z980" s="228"/>
      <c r="AA980" s="485"/>
      <c r="AB980" s="227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7"/>
      <c r="G981" s="227"/>
      <c r="H981" s="227"/>
      <c r="I981" s="227"/>
      <c r="J981" s="486"/>
      <c r="K981" s="226"/>
      <c r="L981" s="227"/>
      <c r="M981" s="227"/>
      <c r="N981" s="227"/>
      <c r="O981" s="227"/>
      <c r="P981" s="227"/>
      <c r="Q981" s="227"/>
      <c r="R981" s="227"/>
      <c r="S981" s="227"/>
      <c r="T981" s="227"/>
      <c r="U981" s="227"/>
      <c r="V981" s="227"/>
      <c r="W981" s="227"/>
      <c r="X981" s="227"/>
      <c r="Y981" s="227"/>
      <c r="Z981" s="228"/>
      <c r="AA981" s="485"/>
      <c r="AB981" s="227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7"/>
      <c r="G982" s="227"/>
      <c r="H982" s="227"/>
      <c r="I982" s="227"/>
      <c r="J982" s="486"/>
      <c r="K982" s="226"/>
      <c r="L982" s="227"/>
      <c r="M982" s="227"/>
      <c r="N982" s="227"/>
      <c r="O982" s="227"/>
      <c r="P982" s="227"/>
      <c r="Q982" s="227"/>
      <c r="R982" s="227"/>
      <c r="S982" s="227"/>
      <c r="T982" s="227"/>
      <c r="U982" s="227"/>
      <c r="V982" s="227"/>
      <c r="W982" s="227"/>
      <c r="X982" s="227"/>
      <c r="Y982" s="227"/>
      <c r="Z982" s="228"/>
      <c r="AA982" s="485"/>
      <c r="AB982" s="227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7"/>
      <c r="G983" s="227"/>
      <c r="H983" s="227"/>
      <c r="I983" s="227"/>
      <c r="J983" s="486"/>
      <c r="K983" s="226"/>
      <c r="L983" s="227"/>
      <c r="M983" s="227"/>
      <c r="N983" s="227"/>
      <c r="O983" s="227"/>
      <c r="P983" s="227"/>
      <c r="Q983" s="227"/>
      <c r="R983" s="227"/>
      <c r="S983" s="227"/>
      <c r="T983" s="227"/>
      <c r="U983" s="227"/>
      <c r="V983" s="227"/>
      <c r="W983" s="227"/>
      <c r="X983" s="227"/>
      <c r="Y983" s="227"/>
      <c r="Z983" s="228"/>
      <c r="AA983" s="485"/>
      <c r="AB983" s="227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7"/>
      <c r="G984" s="227"/>
      <c r="H984" s="227"/>
      <c r="I984" s="227"/>
      <c r="J984" s="486"/>
      <c r="K984" s="226"/>
      <c r="L984" s="227"/>
      <c r="M984" s="227"/>
      <c r="N984" s="227"/>
      <c r="O984" s="227"/>
      <c r="P984" s="227"/>
      <c r="Q984" s="227"/>
      <c r="R984" s="227"/>
      <c r="S984" s="227"/>
      <c r="T984" s="227"/>
      <c r="U984" s="227"/>
      <c r="V984" s="227"/>
      <c r="W984" s="227"/>
      <c r="X984" s="227"/>
      <c r="Y984" s="227"/>
      <c r="Z984" s="228"/>
      <c r="AA984" s="485"/>
      <c r="AB984" s="227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7"/>
      <c r="G985" s="227"/>
      <c r="H985" s="227"/>
      <c r="I985" s="227"/>
      <c r="J985" s="486"/>
      <c r="K985" s="226"/>
      <c r="L985" s="227"/>
      <c r="M985" s="227"/>
      <c r="N985" s="227"/>
      <c r="O985" s="227"/>
      <c r="P985" s="227"/>
      <c r="Q985" s="227"/>
      <c r="R985" s="227"/>
      <c r="S985" s="227"/>
      <c r="T985" s="227"/>
      <c r="U985" s="227"/>
      <c r="V985" s="227"/>
      <c r="W985" s="227"/>
      <c r="X985" s="227"/>
      <c r="Y985" s="227"/>
      <c r="Z985" s="228"/>
      <c r="AA985" s="485"/>
      <c r="AB985" s="227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7"/>
      <c r="G986" s="227"/>
      <c r="H986" s="227"/>
      <c r="I986" s="227"/>
      <c r="J986" s="486"/>
      <c r="K986" s="226"/>
      <c r="L986" s="227"/>
      <c r="M986" s="227"/>
      <c r="N986" s="227"/>
      <c r="O986" s="227"/>
      <c r="P986" s="227"/>
      <c r="Q986" s="227"/>
      <c r="R986" s="227"/>
      <c r="S986" s="227"/>
      <c r="T986" s="227"/>
      <c r="U986" s="227"/>
      <c r="V986" s="227"/>
      <c r="W986" s="227"/>
      <c r="X986" s="227"/>
      <c r="Y986" s="227"/>
      <c r="Z986" s="228"/>
      <c r="AA986" s="485"/>
      <c r="AB986" s="227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7"/>
      <c r="G987" s="227"/>
      <c r="H987" s="227"/>
      <c r="I987" s="227"/>
      <c r="J987" s="486"/>
      <c r="K987" s="226"/>
      <c r="L987" s="227"/>
      <c r="M987" s="227"/>
      <c r="N987" s="227"/>
      <c r="O987" s="227"/>
      <c r="P987" s="227"/>
      <c r="Q987" s="227"/>
      <c r="R987" s="227"/>
      <c r="S987" s="227"/>
      <c r="T987" s="227"/>
      <c r="U987" s="227"/>
      <c r="V987" s="227"/>
      <c r="W987" s="227"/>
      <c r="X987" s="227"/>
      <c r="Y987" s="227"/>
      <c r="Z987" s="228"/>
      <c r="AA987" s="485"/>
      <c r="AB987" s="227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7"/>
      <c r="G988" s="227"/>
      <c r="H988" s="227"/>
      <c r="I988" s="227"/>
      <c r="J988" s="486"/>
      <c r="K988" s="226"/>
      <c r="L988" s="227"/>
      <c r="M988" s="227"/>
      <c r="N988" s="227"/>
      <c r="O988" s="227"/>
      <c r="P988" s="227"/>
      <c r="Q988" s="227"/>
      <c r="R988" s="227"/>
      <c r="S988" s="227"/>
      <c r="T988" s="227"/>
      <c r="U988" s="227"/>
      <c r="V988" s="227"/>
      <c r="W988" s="227"/>
      <c r="X988" s="227"/>
      <c r="Y988" s="227"/>
      <c r="Z988" s="228"/>
      <c r="AA988" s="485"/>
      <c r="AB988" s="227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7"/>
      <c r="G989" s="227"/>
      <c r="H989" s="227"/>
      <c r="I989" s="227"/>
      <c r="J989" s="486"/>
      <c r="K989" s="226"/>
      <c r="L989" s="227"/>
      <c r="M989" s="227"/>
      <c r="N989" s="227"/>
      <c r="O989" s="227"/>
      <c r="P989" s="227"/>
      <c r="Q989" s="227"/>
      <c r="R989" s="227"/>
      <c r="S989" s="227"/>
      <c r="T989" s="227"/>
      <c r="U989" s="227"/>
      <c r="V989" s="227"/>
      <c r="W989" s="227"/>
      <c r="X989" s="227"/>
      <c r="Y989" s="227"/>
      <c r="Z989" s="228"/>
      <c r="AA989" s="485"/>
      <c r="AB989" s="227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7"/>
      <c r="G990" s="227"/>
      <c r="H990" s="227"/>
      <c r="I990" s="227"/>
      <c r="J990" s="486"/>
      <c r="K990" s="226"/>
      <c r="L990" s="227"/>
      <c r="M990" s="227"/>
      <c r="N990" s="227"/>
      <c r="O990" s="227"/>
      <c r="P990" s="227"/>
      <c r="Q990" s="227"/>
      <c r="R990" s="227"/>
      <c r="S990" s="227"/>
      <c r="T990" s="227"/>
      <c r="U990" s="227"/>
      <c r="V990" s="227"/>
      <c r="W990" s="227"/>
      <c r="X990" s="227"/>
      <c r="Y990" s="227"/>
      <c r="Z990" s="228"/>
      <c r="AA990" s="485"/>
      <c r="AB990" s="227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7"/>
      <c r="G991" s="227"/>
      <c r="H991" s="227"/>
      <c r="I991" s="227"/>
      <c r="J991" s="486"/>
      <c r="K991" s="226"/>
      <c r="L991" s="227"/>
      <c r="M991" s="227"/>
      <c r="N991" s="227"/>
      <c r="O991" s="227"/>
      <c r="P991" s="227"/>
      <c r="Q991" s="227"/>
      <c r="R991" s="227"/>
      <c r="S991" s="227"/>
      <c r="T991" s="227"/>
      <c r="U991" s="227"/>
      <c r="V991" s="227"/>
      <c r="W991" s="227"/>
      <c r="X991" s="227"/>
      <c r="Y991" s="227"/>
      <c r="Z991" s="228"/>
      <c r="AA991" s="485"/>
      <c r="AB991" s="227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7"/>
      <c r="G992" s="227"/>
      <c r="H992" s="227"/>
      <c r="I992" s="227"/>
      <c r="J992" s="486"/>
      <c r="K992" s="226"/>
      <c r="L992" s="227"/>
      <c r="M992" s="227"/>
      <c r="N992" s="227"/>
      <c r="O992" s="227"/>
      <c r="P992" s="227"/>
      <c r="Q992" s="227"/>
      <c r="R992" s="227"/>
      <c r="S992" s="227"/>
      <c r="T992" s="227"/>
      <c r="U992" s="227"/>
      <c r="V992" s="227"/>
      <c r="W992" s="227"/>
      <c r="X992" s="227"/>
      <c r="Y992" s="227"/>
      <c r="Z992" s="228"/>
      <c r="AA992" s="485"/>
      <c r="AB992" s="227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7"/>
      <c r="G993" s="227"/>
      <c r="H993" s="227"/>
      <c r="I993" s="227"/>
      <c r="J993" s="486"/>
      <c r="K993" s="226"/>
      <c r="L993" s="227"/>
      <c r="M993" s="227"/>
      <c r="N993" s="227"/>
      <c r="O993" s="227"/>
      <c r="P993" s="227"/>
      <c r="Q993" s="227"/>
      <c r="R993" s="227"/>
      <c r="S993" s="227"/>
      <c r="T993" s="227"/>
      <c r="U993" s="227"/>
      <c r="V993" s="227"/>
      <c r="W993" s="227"/>
      <c r="X993" s="227"/>
      <c r="Y993" s="227"/>
      <c r="Z993" s="228"/>
      <c r="AA993" s="485"/>
      <c r="AB993" s="227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7"/>
      <c r="G994" s="227"/>
      <c r="H994" s="227"/>
      <c r="I994" s="227"/>
      <c r="J994" s="486"/>
      <c r="K994" s="226"/>
      <c r="L994" s="227"/>
      <c r="M994" s="227"/>
      <c r="N994" s="227"/>
      <c r="O994" s="227"/>
      <c r="P994" s="227"/>
      <c r="Q994" s="227"/>
      <c r="R994" s="227"/>
      <c r="S994" s="227"/>
      <c r="T994" s="227"/>
      <c r="U994" s="227"/>
      <c r="V994" s="227"/>
      <c r="W994" s="227"/>
      <c r="X994" s="227"/>
      <c r="Y994" s="227"/>
      <c r="Z994" s="228"/>
      <c r="AA994" s="485"/>
      <c r="AB994" s="227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7"/>
      <c r="G995" s="227"/>
      <c r="H995" s="227"/>
      <c r="I995" s="227"/>
      <c r="J995" s="486"/>
      <c r="K995" s="226"/>
      <c r="L995" s="227"/>
      <c r="M995" s="227"/>
      <c r="N995" s="227"/>
      <c r="O995" s="227"/>
      <c r="P995" s="227"/>
      <c r="Q995" s="227"/>
      <c r="R995" s="227"/>
      <c r="S995" s="227"/>
      <c r="T995" s="227"/>
      <c r="U995" s="227"/>
      <c r="V995" s="227"/>
      <c r="W995" s="227"/>
      <c r="X995" s="227"/>
      <c r="Y995" s="227"/>
      <c r="Z995" s="228"/>
      <c r="AA995" s="485"/>
      <c r="AB995" s="227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7"/>
      <c r="G996" s="227"/>
      <c r="H996" s="227"/>
      <c r="I996" s="227"/>
      <c r="J996" s="486"/>
      <c r="K996" s="226"/>
      <c r="L996" s="227"/>
      <c r="M996" s="227"/>
      <c r="N996" s="227"/>
      <c r="O996" s="227"/>
      <c r="P996" s="227"/>
      <c r="Q996" s="227"/>
      <c r="R996" s="227"/>
      <c r="S996" s="227"/>
      <c r="T996" s="227"/>
      <c r="U996" s="227"/>
      <c r="V996" s="227"/>
      <c r="W996" s="227"/>
      <c r="X996" s="227"/>
      <c r="Y996" s="227"/>
      <c r="Z996" s="228"/>
      <c r="AA996" s="485"/>
      <c r="AB996" s="227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7"/>
      <c r="G997" s="227"/>
      <c r="H997" s="227"/>
      <c r="I997" s="227"/>
      <c r="J997" s="486"/>
      <c r="K997" s="226"/>
      <c r="L997" s="227"/>
      <c r="M997" s="227"/>
      <c r="N997" s="227"/>
      <c r="O997" s="227"/>
      <c r="P997" s="227"/>
      <c r="Q997" s="227"/>
      <c r="R997" s="227"/>
      <c r="S997" s="227"/>
      <c r="T997" s="227"/>
      <c r="U997" s="227"/>
      <c r="V997" s="227"/>
      <c r="W997" s="227"/>
      <c r="X997" s="227"/>
      <c r="Y997" s="227"/>
      <c r="Z997" s="228"/>
      <c r="AA997" s="485"/>
      <c r="AB997" s="227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7"/>
      <c r="G998" s="227"/>
      <c r="H998" s="227"/>
      <c r="I998" s="227"/>
      <c r="J998" s="486"/>
      <c r="K998" s="226"/>
      <c r="L998" s="227"/>
      <c r="M998" s="227"/>
      <c r="N998" s="227"/>
      <c r="O998" s="227"/>
      <c r="P998" s="227"/>
      <c r="Q998" s="227"/>
      <c r="R998" s="227"/>
      <c r="S998" s="227"/>
      <c r="T998" s="227"/>
      <c r="U998" s="227"/>
      <c r="V998" s="227"/>
      <c r="W998" s="227"/>
      <c r="X998" s="227"/>
      <c r="Y998" s="227"/>
      <c r="Z998" s="228"/>
      <c r="AA998" s="485"/>
      <c r="AB998" s="227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7"/>
      <c r="G999" s="227"/>
      <c r="H999" s="227"/>
      <c r="I999" s="227"/>
      <c r="J999" s="486"/>
      <c r="K999" s="226"/>
      <c r="L999" s="227"/>
      <c r="M999" s="227"/>
      <c r="N999" s="227"/>
      <c r="O999" s="227"/>
      <c r="P999" s="227"/>
      <c r="Q999" s="227"/>
      <c r="R999" s="227"/>
      <c r="S999" s="227"/>
      <c r="T999" s="227"/>
      <c r="U999" s="227"/>
      <c r="V999" s="227"/>
      <c r="W999" s="227"/>
      <c r="X999" s="227"/>
      <c r="Y999" s="227"/>
      <c r="Z999" s="228"/>
      <c r="AA999" s="485"/>
      <c r="AB999" s="227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7"/>
      <c r="G1000" s="227"/>
      <c r="H1000" s="227"/>
      <c r="I1000" s="227"/>
      <c r="J1000" s="486"/>
      <c r="K1000" s="226"/>
      <c r="L1000" s="227"/>
      <c r="M1000" s="227"/>
      <c r="N1000" s="227"/>
      <c r="O1000" s="227"/>
      <c r="P1000" s="227"/>
      <c r="Q1000" s="227"/>
      <c r="R1000" s="227"/>
      <c r="S1000" s="227"/>
      <c r="T1000" s="227"/>
      <c r="U1000" s="227"/>
      <c r="V1000" s="227"/>
      <c r="W1000" s="227"/>
      <c r="X1000" s="227"/>
      <c r="Y1000" s="227"/>
      <c r="Z1000" s="228"/>
      <c r="AA1000" s="485"/>
      <c r="AB1000" s="227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7"/>
      <c r="G1001" s="227"/>
      <c r="H1001" s="227"/>
      <c r="I1001" s="227"/>
      <c r="J1001" s="486"/>
      <c r="K1001" s="226"/>
      <c r="L1001" s="227"/>
      <c r="M1001" s="227"/>
      <c r="N1001" s="227"/>
      <c r="O1001" s="227"/>
      <c r="P1001" s="227"/>
      <c r="Q1001" s="227"/>
      <c r="R1001" s="227"/>
      <c r="S1001" s="227"/>
      <c r="T1001" s="227"/>
      <c r="U1001" s="227"/>
      <c r="V1001" s="227"/>
      <c r="W1001" s="227"/>
      <c r="X1001" s="227"/>
      <c r="Y1001" s="227"/>
      <c r="Z1001" s="228"/>
      <c r="AA1001" s="485"/>
      <c r="AB1001" s="227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7"/>
      <c r="G1002" s="227"/>
      <c r="H1002" s="227"/>
      <c r="I1002" s="227"/>
      <c r="J1002" s="486"/>
      <c r="K1002" s="226"/>
      <c r="L1002" s="227"/>
      <c r="M1002" s="227"/>
      <c r="N1002" s="227"/>
      <c r="O1002" s="227"/>
      <c r="P1002" s="227"/>
      <c r="Q1002" s="227"/>
      <c r="R1002" s="227"/>
      <c r="S1002" s="227"/>
      <c r="T1002" s="227"/>
      <c r="U1002" s="227"/>
      <c r="V1002" s="227"/>
      <c r="W1002" s="227"/>
      <c r="X1002" s="227"/>
      <c r="Y1002" s="227"/>
      <c r="Z1002" s="228"/>
      <c r="AA1002" s="485"/>
      <c r="AB1002" s="227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7"/>
      <c r="G1003" s="227"/>
      <c r="H1003" s="227"/>
      <c r="I1003" s="227"/>
      <c r="J1003" s="486"/>
      <c r="K1003" s="226"/>
      <c r="L1003" s="227"/>
      <c r="M1003" s="227"/>
      <c r="N1003" s="227"/>
      <c r="O1003" s="227"/>
      <c r="P1003" s="227"/>
      <c r="Q1003" s="227"/>
      <c r="R1003" s="227"/>
      <c r="S1003" s="227"/>
      <c r="T1003" s="227"/>
      <c r="U1003" s="227"/>
      <c r="V1003" s="227"/>
      <c r="W1003" s="227"/>
      <c r="X1003" s="227"/>
      <c r="Y1003" s="227"/>
      <c r="Z1003" s="228"/>
      <c r="AA1003" s="485"/>
      <c r="AB1003" s="227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7"/>
      <c r="G1004" s="227"/>
      <c r="H1004" s="227"/>
      <c r="I1004" s="227"/>
      <c r="J1004" s="486"/>
      <c r="K1004" s="226"/>
      <c r="L1004" s="227"/>
      <c r="M1004" s="227"/>
      <c r="N1004" s="227"/>
      <c r="O1004" s="227"/>
      <c r="P1004" s="227"/>
      <c r="Q1004" s="227"/>
      <c r="R1004" s="227"/>
      <c r="S1004" s="227"/>
      <c r="T1004" s="227"/>
      <c r="U1004" s="227"/>
      <c r="V1004" s="227"/>
      <c r="W1004" s="227"/>
      <c r="X1004" s="227"/>
      <c r="Y1004" s="227"/>
      <c r="Z1004" s="228"/>
      <c r="AA1004" s="485"/>
      <c r="AB1004" s="227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7"/>
      <c r="G1005" s="227"/>
      <c r="H1005" s="227"/>
      <c r="I1005" s="227"/>
      <c r="J1005" s="486"/>
      <c r="K1005" s="226"/>
      <c r="L1005" s="227"/>
      <c r="M1005" s="227"/>
      <c r="N1005" s="227"/>
      <c r="O1005" s="227"/>
      <c r="P1005" s="227"/>
      <c r="Q1005" s="227"/>
      <c r="R1005" s="227"/>
      <c r="S1005" s="227"/>
      <c r="T1005" s="227"/>
      <c r="U1005" s="227"/>
      <c r="V1005" s="227"/>
      <c r="W1005" s="227"/>
      <c r="X1005" s="227"/>
      <c r="Y1005" s="227"/>
      <c r="Z1005" s="228"/>
      <c r="AA1005" s="485"/>
      <c r="AB1005" s="227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7"/>
      <c r="G1006" s="227"/>
      <c r="H1006" s="227"/>
      <c r="I1006" s="227"/>
      <c r="J1006" s="486"/>
      <c r="K1006" s="226"/>
      <c r="L1006" s="227"/>
      <c r="M1006" s="227"/>
      <c r="N1006" s="227"/>
      <c r="O1006" s="227"/>
      <c r="P1006" s="227"/>
      <c r="Q1006" s="227"/>
      <c r="R1006" s="227"/>
      <c r="S1006" s="227"/>
      <c r="T1006" s="227"/>
      <c r="U1006" s="227"/>
      <c r="V1006" s="227"/>
      <c r="W1006" s="227"/>
      <c r="X1006" s="227"/>
      <c r="Y1006" s="227"/>
      <c r="Z1006" s="228"/>
      <c r="AA1006" s="485"/>
      <c r="AB1006" s="227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7"/>
      <c r="G1007" s="227"/>
      <c r="H1007" s="227"/>
      <c r="I1007" s="227"/>
      <c r="J1007" s="486"/>
      <c r="K1007" s="226"/>
      <c r="L1007" s="227"/>
      <c r="M1007" s="227"/>
      <c r="N1007" s="227"/>
      <c r="O1007" s="227"/>
      <c r="P1007" s="227"/>
      <c r="Q1007" s="227"/>
      <c r="R1007" s="227"/>
      <c r="S1007" s="227"/>
      <c r="T1007" s="227"/>
      <c r="U1007" s="227"/>
      <c r="V1007" s="227"/>
      <c r="W1007" s="227"/>
      <c r="X1007" s="227"/>
      <c r="Y1007" s="227"/>
      <c r="Z1007" s="228"/>
      <c r="AA1007" s="485"/>
      <c r="AB1007" s="227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7"/>
      <c r="G1008" s="227"/>
      <c r="H1008" s="227"/>
      <c r="I1008" s="227"/>
      <c r="J1008" s="486"/>
      <c r="K1008" s="226"/>
      <c r="L1008" s="227"/>
      <c r="M1008" s="227"/>
      <c r="N1008" s="227"/>
      <c r="O1008" s="227"/>
      <c r="P1008" s="227"/>
      <c r="Q1008" s="227"/>
      <c r="R1008" s="227"/>
      <c r="S1008" s="227"/>
      <c r="T1008" s="227"/>
      <c r="U1008" s="227"/>
      <c r="V1008" s="227"/>
      <c r="W1008" s="227"/>
      <c r="X1008" s="227"/>
      <c r="Y1008" s="227"/>
      <c r="Z1008" s="228"/>
      <c r="AA1008" s="485"/>
      <c r="AB1008" s="227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7"/>
      <c r="G1009" s="227"/>
      <c r="H1009" s="227"/>
      <c r="I1009" s="227"/>
      <c r="J1009" s="486"/>
      <c r="K1009" s="226"/>
      <c r="L1009" s="227"/>
      <c r="M1009" s="227"/>
      <c r="N1009" s="227"/>
      <c r="O1009" s="227"/>
      <c r="P1009" s="227"/>
      <c r="Q1009" s="227"/>
      <c r="R1009" s="227"/>
      <c r="S1009" s="227"/>
      <c r="T1009" s="227"/>
      <c r="U1009" s="227"/>
      <c r="V1009" s="227"/>
      <c r="W1009" s="227"/>
      <c r="X1009" s="227"/>
      <c r="Y1009" s="227"/>
      <c r="Z1009" s="228"/>
      <c r="AA1009" s="485"/>
      <c r="AB1009" s="227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7"/>
      <c r="G1010" s="227"/>
      <c r="H1010" s="227"/>
      <c r="I1010" s="227"/>
      <c r="J1010" s="486"/>
      <c r="K1010" s="226"/>
      <c r="L1010" s="227"/>
      <c r="M1010" s="227"/>
      <c r="N1010" s="227"/>
      <c r="O1010" s="227"/>
      <c r="P1010" s="227"/>
      <c r="Q1010" s="227"/>
      <c r="R1010" s="227"/>
      <c r="S1010" s="227"/>
      <c r="T1010" s="227"/>
      <c r="U1010" s="227"/>
      <c r="V1010" s="227"/>
      <c r="W1010" s="227"/>
      <c r="X1010" s="227"/>
      <c r="Y1010" s="227"/>
      <c r="Z1010" s="228"/>
      <c r="AA1010" s="485"/>
      <c r="AB1010" s="227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7"/>
      <c r="G1011" s="227"/>
      <c r="H1011" s="227"/>
      <c r="I1011" s="227"/>
      <c r="J1011" s="486"/>
      <c r="K1011" s="226"/>
      <c r="L1011" s="227"/>
      <c r="M1011" s="227"/>
      <c r="N1011" s="227"/>
      <c r="O1011" s="227"/>
      <c r="P1011" s="227"/>
      <c r="Q1011" s="227"/>
      <c r="R1011" s="227"/>
      <c r="S1011" s="227"/>
      <c r="T1011" s="227"/>
      <c r="U1011" s="227"/>
      <c r="V1011" s="227"/>
      <c r="W1011" s="227"/>
      <c r="X1011" s="227"/>
      <c r="Y1011" s="227"/>
      <c r="Z1011" s="228"/>
      <c r="AA1011" s="485"/>
      <c r="AB1011" s="227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7"/>
      <c r="G1012" s="227"/>
      <c r="H1012" s="227"/>
      <c r="I1012" s="227"/>
      <c r="J1012" s="486"/>
      <c r="K1012" s="226"/>
      <c r="L1012" s="227"/>
      <c r="M1012" s="227"/>
      <c r="N1012" s="227"/>
      <c r="O1012" s="227"/>
      <c r="P1012" s="227"/>
      <c r="Q1012" s="227"/>
      <c r="R1012" s="227"/>
      <c r="S1012" s="227"/>
      <c r="T1012" s="227"/>
      <c r="U1012" s="227"/>
      <c r="V1012" s="227"/>
      <c r="W1012" s="227"/>
      <c r="X1012" s="227"/>
      <c r="Y1012" s="227"/>
      <c r="Z1012" s="228"/>
      <c r="AA1012" s="485"/>
      <c r="AB1012" s="227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7"/>
      <c r="G1013" s="227"/>
      <c r="H1013" s="227"/>
      <c r="I1013" s="227"/>
      <c r="J1013" s="486"/>
      <c r="K1013" s="226"/>
      <c r="L1013" s="227"/>
      <c r="M1013" s="227"/>
      <c r="N1013" s="227"/>
      <c r="O1013" s="227"/>
      <c r="P1013" s="227"/>
      <c r="Q1013" s="227"/>
      <c r="R1013" s="227"/>
      <c r="S1013" s="227"/>
      <c r="T1013" s="227"/>
      <c r="U1013" s="227"/>
      <c r="V1013" s="227"/>
      <c r="W1013" s="227"/>
      <c r="X1013" s="227"/>
      <c r="Y1013" s="227"/>
      <c r="Z1013" s="228"/>
      <c r="AA1013" s="485"/>
      <c r="AB1013" s="227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7"/>
      <c r="G1014" s="227"/>
      <c r="H1014" s="227"/>
      <c r="I1014" s="227"/>
      <c r="J1014" s="486"/>
      <c r="K1014" s="226"/>
      <c r="L1014" s="227"/>
      <c r="M1014" s="227"/>
      <c r="N1014" s="227"/>
      <c r="O1014" s="227"/>
      <c r="P1014" s="227"/>
      <c r="Q1014" s="227"/>
      <c r="R1014" s="227"/>
      <c r="S1014" s="227"/>
      <c r="T1014" s="227"/>
      <c r="U1014" s="227"/>
      <c r="V1014" s="227"/>
      <c r="W1014" s="227"/>
      <c r="X1014" s="227"/>
      <c r="Y1014" s="227"/>
      <c r="Z1014" s="228"/>
      <c r="AA1014" s="485"/>
      <c r="AB1014" s="227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7"/>
      <c r="G1015" s="227"/>
      <c r="H1015" s="227"/>
      <c r="I1015" s="227"/>
      <c r="J1015" s="486"/>
      <c r="K1015" s="226"/>
      <c r="L1015" s="227"/>
      <c r="M1015" s="227"/>
      <c r="N1015" s="227"/>
      <c r="O1015" s="227"/>
      <c r="P1015" s="227"/>
      <c r="Q1015" s="227"/>
      <c r="R1015" s="227"/>
      <c r="S1015" s="227"/>
      <c r="T1015" s="227"/>
      <c r="U1015" s="227"/>
      <c r="V1015" s="227"/>
      <c r="W1015" s="227"/>
      <c r="X1015" s="227"/>
      <c r="Y1015" s="227"/>
      <c r="Z1015" s="228"/>
      <c r="AA1015" s="485"/>
      <c r="AB1015" s="227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7"/>
      <c r="G1016" s="227"/>
      <c r="H1016" s="227"/>
      <c r="I1016" s="227"/>
      <c r="J1016" s="486"/>
      <c r="K1016" s="226"/>
      <c r="L1016" s="227"/>
      <c r="M1016" s="227"/>
      <c r="N1016" s="227"/>
      <c r="O1016" s="227"/>
      <c r="P1016" s="227"/>
      <c r="Q1016" s="227"/>
      <c r="R1016" s="227"/>
      <c r="S1016" s="227"/>
      <c r="T1016" s="227"/>
      <c r="U1016" s="227"/>
      <c r="V1016" s="227"/>
      <c r="W1016" s="227"/>
      <c r="X1016" s="227"/>
      <c r="Y1016" s="227"/>
      <c r="Z1016" s="228"/>
      <c r="AA1016" s="485"/>
      <c r="AB1016" s="227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7"/>
      <c r="G1017" s="227"/>
      <c r="H1017" s="227"/>
      <c r="I1017" s="227"/>
      <c r="J1017" s="486"/>
      <c r="K1017" s="226"/>
      <c r="L1017" s="227"/>
      <c r="M1017" s="227"/>
      <c r="N1017" s="227"/>
      <c r="O1017" s="227"/>
      <c r="P1017" s="227"/>
      <c r="Q1017" s="227"/>
      <c r="R1017" s="227"/>
      <c r="S1017" s="227"/>
      <c r="T1017" s="227"/>
      <c r="U1017" s="227"/>
      <c r="V1017" s="227"/>
      <c r="W1017" s="227"/>
      <c r="X1017" s="227"/>
      <c r="Y1017" s="227"/>
      <c r="Z1017" s="228"/>
      <c r="AA1017" s="485"/>
      <c r="AB1017" s="227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7"/>
      <c r="G1018" s="227"/>
      <c r="H1018" s="227"/>
      <c r="I1018" s="227"/>
      <c r="J1018" s="486"/>
      <c r="K1018" s="226"/>
      <c r="L1018" s="227"/>
      <c r="M1018" s="227"/>
      <c r="N1018" s="227"/>
      <c r="O1018" s="227"/>
      <c r="P1018" s="227"/>
      <c r="Q1018" s="227"/>
      <c r="R1018" s="227"/>
      <c r="S1018" s="227"/>
      <c r="T1018" s="227"/>
      <c r="U1018" s="227"/>
      <c r="V1018" s="227"/>
      <c r="W1018" s="227"/>
      <c r="X1018" s="227"/>
      <c r="Y1018" s="227"/>
      <c r="Z1018" s="228"/>
      <c r="AA1018" s="485"/>
      <c r="AB1018" s="227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7"/>
      <c r="G1019" s="227"/>
      <c r="H1019" s="227"/>
      <c r="I1019" s="227"/>
      <c r="J1019" s="486"/>
      <c r="K1019" s="226"/>
      <c r="L1019" s="227"/>
      <c r="M1019" s="227"/>
      <c r="N1019" s="227"/>
      <c r="O1019" s="227"/>
      <c r="P1019" s="227"/>
      <c r="Q1019" s="227"/>
      <c r="R1019" s="227"/>
      <c r="S1019" s="227"/>
      <c r="T1019" s="227"/>
      <c r="U1019" s="227"/>
      <c r="V1019" s="227"/>
      <c r="W1019" s="227"/>
      <c r="X1019" s="227"/>
      <c r="Y1019" s="227"/>
      <c r="Z1019" s="228"/>
      <c r="AA1019" s="485"/>
      <c r="AB1019" s="227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7"/>
      <c r="G1020" s="227"/>
      <c r="H1020" s="227"/>
      <c r="I1020" s="227"/>
      <c r="J1020" s="486"/>
      <c r="K1020" s="226"/>
      <c r="L1020" s="227"/>
      <c r="M1020" s="227"/>
      <c r="N1020" s="227"/>
      <c r="O1020" s="227"/>
      <c r="P1020" s="227"/>
      <c r="Q1020" s="227"/>
      <c r="R1020" s="227"/>
      <c r="S1020" s="227"/>
      <c r="T1020" s="227"/>
      <c r="U1020" s="227"/>
      <c r="V1020" s="227"/>
      <c r="W1020" s="227"/>
      <c r="X1020" s="227"/>
      <c r="Y1020" s="227"/>
      <c r="Z1020" s="228"/>
      <c r="AA1020" s="485"/>
      <c r="AB1020" s="227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7"/>
      <c r="G1021" s="227"/>
      <c r="H1021" s="227"/>
      <c r="I1021" s="227"/>
      <c r="J1021" s="486"/>
      <c r="K1021" s="226"/>
      <c r="L1021" s="227"/>
      <c r="M1021" s="227"/>
      <c r="N1021" s="227"/>
      <c r="O1021" s="227"/>
      <c r="P1021" s="227"/>
      <c r="Q1021" s="227"/>
      <c r="R1021" s="227"/>
      <c r="S1021" s="227"/>
      <c r="T1021" s="227"/>
      <c r="U1021" s="227"/>
      <c r="V1021" s="227"/>
      <c r="W1021" s="227"/>
      <c r="X1021" s="227"/>
      <c r="Y1021" s="227"/>
      <c r="Z1021" s="228"/>
      <c r="AA1021" s="485"/>
      <c r="AB1021" s="227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7"/>
      <c r="G1022" s="227"/>
      <c r="H1022" s="227"/>
      <c r="I1022" s="227"/>
      <c r="J1022" s="486"/>
      <c r="K1022" s="226"/>
      <c r="L1022" s="227"/>
      <c r="M1022" s="227"/>
      <c r="N1022" s="227"/>
      <c r="O1022" s="227"/>
      <c r="P1022" s="227"/>
      <c r="Q1022" s="227"/>
      <c r="R1022" s="227"/>
      <c r="S1022" s="227"/>
      <c r="T1022" s="227"/>
      <c r="U1022" s="227"/>
      <c r="V1022" s="227"/>
      <c r="W1022" s="227"/>
      <c r="X1022" s="227"/>
      <c r="Y1022" s="227"/>
      <c r="Z1022" s="228"/>
      <c r="AA1022" s="485"/>
      <c r="AB1022" s="227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7"/>
      <c r="G1023" s="227"/>
      <c r="H1023" s="227"/>
      <c r="I1023" s="227"/>
      <c r="J1023" s="486"/>
      <c r="K1023" s="226"/>
      <c r="L1023" s="227"/>
      <c r="M1023" s="227"/>
      <c r="N1023" s="227"/>
      <c r="O1023" s="227"/>
      <c r="P1023" s="227"/>
      <c r="Q1023" s="227"/>
      <c r="R1023" s="227"/>
      <c r="S1023" s="227"/>
      <c r="T1023" s="227"/>
      <c r="U1023" s="227"/>
      <c r="V1023" s="227"/>
      <c r="W1023" s="227"/>
      <c r="X1023" s="227"/>
      <c r="Y1023" s="227"/>
      <c r="Z1023" s="228"/>
      <c r="AA1023" s="485"/>
      <c r="AB1023" s="227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7"/>
      <c r="G1024" s="227"/>
      <c r="H1024" s="227"/>
      <c r="I1024" s="227"/>
      <c r="J1024" s="486"/>
      <c r="K1024" s="226"/>
      <c r="L1024" s="227"/>
      <c r="M1024" s="227"/>
      <c r="N1024" s="227"/>
      <c r="O1024" s="227"/>
      <c r="P1024" s="227"/>
      <c r="Q1024" s="227"/>
      <c r="R1024" s="227"/>
      <c r="S1024" s="227"/>
      <c r="T1024" s="227"/>
      <c r="U1024" s="227"/>
      <c r="V1024" s="227"/>
      <c r="W1024" s="227"/>
      <c r="X1024" s="227"/>
      <c r="Y1024" s="227"/>
      <c r="Z1024" s="228"/>
      <c r="AA1024" s="485"/>
      <c r="AB1024" s="227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7"/>
      <c r="G1025" s="227"/>
      <c r="H1025" s="227"/>
      <c r="I1025" s="227"/>
      <c r="J1025" s="486"/>
      <c r="K1025" s="226"/>
      <c r="L1025" s="227"/>
      <c r="M1025" s="227"/>
      <c r="N1025" s="227"/>
      <c r="O1025" s="227"/>
      <c r="P1025" s="227"/>
      <c r="Q1025" s="227"/>
      <c r="R1025" s="227"/>
      <c r="S1025" s="227"/>
      <c r="T1025" s="227"/>
      <c r="U1025" s="227"/>
      <c r="V1025" s="227"/>
      <c r="W1025" s="227"/>
      <c r="X1025" s="227"/>
      <c r="Y1025" s="227"/>
      <c r="Z1025" s="228"/>
      <c r="AA1025" s="485"/>
      <c r="AB1025" s="227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7"/>
      <c r="G1026" s="227"/>
      <c r="H1026" s="227"/>
      <c r="I1026" s="227"/>
      <c r="J1026" s="486"/>
      <c r="K1026" s="226"/>
      <c r="L1026" s="227"/>
      <c r="M1026" s="227"/>
      <c r="N1026" s="227"/>
      <c r="O1026" s="227"/>
      <c r="P1026" s="227"/>
      <c r="Q1026" s="227"/>
      <c r="R1026" s="227"/>
      <c r="S1026" s="227"/>
      <c r="T1026" s="227"/>
      <c r="U1026" s="227"/>
      <c r="V1026" s="227"/>
      <c r="W1026" s="227"/>
      <c r="X1026" s="227"/>
      <c r="Y1026" s="227"/>
      <c r="Z1026" s="228"/>
      <c r="AA1026" s="485"/>
      <c r="AB1026" s="227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7"/>
      <c r="G1027" s="227"/>
      <c r="H1027" s="227"/>
      <c r="I1027" s="227"/>
      <c r="J1027" s="486"/>
      <c r="K1027" s="226"/>
      <c r="L1027" s="227"/>
      <c r="M1027" s="227"/>
      <c r="N1027" s="227"/>
      <c r="O1027" s="227"/>
      <c r="P1027" s="227"/>
      <c r="Q1027" s="227"/>
      <c r="R1027" s="227"/>
      <c r="S1027" s="227"/>
      <c r="T1027" s="227"/>
      <c r="U1027" s="227"/>
      <c r="V1027" s="227"/>
      <c r="W1027" s="227"/>
      <c r="X1027" s="227"/>
      <c r="Y1027" s="227"/>
      <c r="Z1027" s="228"/>
      <c r="AA1027" s="485"/>
      <c r="AB1027" s="227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7"/>
      <c r="G1028" s="227"/>
      <c r="H1028" s="227"/>
      <c r="I1028" s="227"/>
      <c r="J1028" s="486"/>
      <c r="K1028" s="226"/>
      <c r="L1028" s="227"/>
      <c r="M1028" s="227"/>
      <c r="N1028" s="227"/>
      <c r="O1028" s="227"/>
      <c r="P1028" s="227"/>
      <c r="Q1028" s="227"/>
      <c r="R1028" s="227"/>
      <c r="S1028" s="227"/>
      <c r="T1028" s="227"/>
      <c r="U1028" s="227"/>
      <c r="V1028" s="227"/>
      <c r="W1028" s="227"/>
      <c r="X1028" s="227"/>
      <c r="Y1028" s="227"/>
      <c r="Z1028" s="228"/>
      <c r="AA1028" s="485"/>
      <c r="AB1028" s="227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7"/>
      <c r="G1029" s="227"/>
      <c r="H1029" s="227"/>
      <c r="I1029" s="227"/>
      <c r="J1029" s="486"/>
      <c r="K1029" s="226"/>
      <c r="L1029" s="227"/>
      <c r="M1029" s="227"/>
      <c r="N1029" s="227"/>
      <c r="O1029" s="227"/>
      <c r="P1029" s="227"/>
      <c r="Q1029" s="227"/>
      <c r="R1029" s="227"/>
      <c r="S1029" s="227"/>
      <c r="T1029" s="227"/>
      <c r="U1029" s="227"/>
      <c r="V1029" s="227"/>
      <c r="W1029" s="227"/>
      <c r="X1029" s="227"/>
      <c r="Y1029" s="227"/>
      <c r="Z1029" s="228"/>
      <c r="AA1029" s="485"/>
      <c r="AB1029" s="227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7"/>
      <c r="G1030" s="227"/>
      <c r="H1030" s="227"/>
      <c r="I1030" s="227"/>
      <c r="J1030" s="486"/>
      <c r="K1030" s="226"/>
      <c r="L1030" s="227"/>
      <c r="M1030" s="227"/>
      <c r="N1030" s="227"/>
      <c r="O1030" s="227"/>
      <c r="P1030" s="227"/>
      <c r="Q1030" s="227"/>
      <c r="R1030" s="227"/>
      <c r="S1030" s="227"/>
      <c r="T1030" s="227"/>
      <c r="U1030" s="227"/>
      <c r="V1030" s="227"/>
      <c r="W1030" s="227"/>
      <c r="X1030" s="227"/>
      <c r="Y1030" s="227"/>
      <c r="Z1030" s="228"/>
      <c r="AA1030" s="485"/>
      <c r="AB1030" s="227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7"/>
      <c r="G1031" s="227"/>
      <c r="H1031" s="227"/>
      <c r="I1031" s="227"/>
      <c r="J1031" s="486"/>
      <c r="K1031" s="226"/>
      <c r="L1031" s="227"/>
      <c r="M1031" s="227"/>
      <c r="N1031" s="227"/>
      <c r="O1031" s="227"/>
      <c r="P1031" s="227"/>
      <c r="Q1031" s="227"/>
      <c r="R1031" s="227"/>
      <c r="S1031" s="227"/>
      <c r="T1031" s="227"/>
      <c r="U1031" s="227"/>
      <c r="V1031" s="227"/>
      <c r="W1031" s="227"/>
      <c r="X1031" s="227"/>
      <c r="Y1031" s="227"/>
      <c r="Z1031" s="228"/>
      <c r="AA1031" s="485"/>
      <c r="AB1031" s="227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7"/>
      <c r="G1032" s="227"/>
      <c r="H1032" s="227"/>
      <c r="I1032" s="227"/>
      <c r="J1032" s="486"/>
      <c r="K1032" s="226"/>
      <c r="L1032" s="227"/>
      <c r="M1032" s="227"/>
      <c r="N1032" s="227"/>
      <c r="O1032" s="227"/>
      <c r="P1032" s="227"/>
      <c r="Q1032" s="227"/>
      <c r="R1032" s="227"/>
      <c r="S1032" s="227"/>
      <c r="T1032" s="227"/>
      <c r="U1032" s="227"/>
      <c r="V1032" s="227"/>
      <c r="W1032" s="227"/>
      <c r="X1032" s="227"/>
      <c r="Y1032" s="227"/>
      <c r="Z1032" s="228"/>
      <c r="AA1032" s="485"/>
      <c r="AB1032" s="227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7"/>
      <c r="G1033" s="227"/>
      <c r="H1033" s="227"/>
      <c r="I1033" s="227"/>
      <c r="J1033" s="486"/>
      <c r="K1033" s="226"/>
      <c r="L1033" s="227"/>
      <c r="M1033" s="227"/>
      <c r="N1033" s="227"/>
      <c r="O1033" s="227"/>
      <c r="P1033" s="227"/>
      <c r="Q1033" s="227"/>
      <c r="R1033" s="227"/>
      <c r="S1033" s="227"/>
      <c r="T1033" s="227"/>
      <c r="U1033" s="227"/>
      <c r="V1033" s="227"/>
      <c r="W1033" s="227"/>
      <c r="X1033" s="227"/>
      <c r="Y1033" s="227"/>
      <c r="Z1033" s="228"/>
      <c r="AA1033" s="485"/>
      <c r="AB1033" s="227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7"/>
      <c r="G1034" s="227"/>
      <c r="H1034" s="227"/>
      <c r="I1034" s="227"/>
      <c r="J1034" s="486"/>
      <c r="K1034" s="226"/>
      <c r="L1034" s="227"/>
      <c r="M1034" s="227"/>
      <c r="N1034" s="227"/>
      <c r="O1034" s="227"/>
      <c r="P1034" s="227"/>
      <c r="Q1034" s="227"/>
      <c r="R1034" s="227"/>
      <c r="S1034" s="227"/>
      <c r="T1034" s="227"/>
      <c r="U1034" s="227"/>
      <c r="V1034" s="227"/>
      <c r="W1034" s="227"/>
      <c r="X1034" s="227"/>
      <c r="Y1034" s="227"/>
      <c r="Z1034" s="228"/>
      <c r="AA1034" s="485"/>
      <c r="AB1034" s="227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7"/>
      <c r="G1035" s="227"/>
      <c r="H1035" s="227"/>
      <c r="I1035" s="227"/>
      <c r="J1035" s="486"/>
      <c r="K1035" s="226"/>
      <c r="L1035" s="227"/>
      <c r="M1035" s="227"/>
      <c r="N1035" s="227"/>
      <c r="O1035" s="227"/>
      <c r="P1035" s="227"/>
      <c r="Q1035" s="227"/>
      <c r="R1035" s="227"/>
      <c r="S1035" s="227"/>
      <c r="T1035" s="227"/>
      <c r="U1035" s="227"/>
      <c r="V1035" s="227"/>
      <c r="W1035" s="227"/>
      <c r="X1035" s="227"/>
      <c r="Y1035" s="227"/>
      <c r="Z1035" s="228"/>
      <c r="AA1035" s="485"/>
      <c r="AB1035" s="227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7"/>
      <c r="G1036" s="227"/>
      <c r="H1036" s="227"/>
      <c r="I1036" s="227"/>
      <c r="J1036" s="486"/>
      <c r="K1036" s="226"/>
      <c r="L1036" s="227"/>
      <c r="M1036" s="227"/>
      <c r="N1036" s="227"/>
      <c r="O1036" s="227"/>
      <c r="P1036" s="227"/>
      <c r="Q1036" s="227"/>
      <c r="R1036" s="227"/>
      <c r="S1036" s="227"/>
      <c r="T1036" s="227"/>
      <c r="U1036" s="227"/>
      <c r="V1036" s="227"/>
      <c r="W1036" s="227"/>
      <c r="X1036" s="227"/>
      <c r="Y1036" s="227"/>
      <c r="Z1036" s="228"/>
      <c r="AA1036" s="485"/>
      <c r="AB1036" s="227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7"/>
      <c r="G1037" s="227"/>
      <c r="H1037" s="227"/>
      <c r="I1037" s="227"/>
      <c r="J1037" s="486"/>
      <c r="K1037" s="226"/>
      <c r="L1037" s="227"/>
      <c r="M1037" s="227"/>
      <c r="N1037" s="227"/>
      <c r="O1037" s="227"/>
      <c r="P1037" s="227"/>
      <c r="Q1037" s="227"/>
      <c r="R1037" s="227"/>
      <c r="S1037" s="227"/>
      <c r="T1037" s="227"/>
      <c r="U1037" s="227"/>
      <c r="V1037" s="227"/>
      <c r="W1037" s="227"/>
      <c r="X1037" s="227"/>
      <c r="Y1037" s="227"/>
      <c r="Z1037" s="228"/>
      <c r="AA1037" s="485"/>
      <c r="AB1037" s="227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7"/>
      <c r="G1038" s="227"/>
      <c r="H1038" s="227"/>
      <c r="I1038" s="227"/>
      <c r="J1038" s="486"/>
      <c r="K1038" s="226"/>
      <c r="L1038" s="227"/>
      <c r="M1038" s="227"/>
      <c r="N1038" s="227"/>
      <c r="O1038" s="227"/>
      <c r="P1038" s="227"/>
      <c r="Q1038" s="227"/>
      <c r="R1038" s="227"/>
      <c r="S1038" s="227"/>
      <c r="T1038" s="227"/>
      <c r="U1038" s="227"/>
      <c r="V1038" s="227"/>
      <c r="W1038" s="227"/>
      <c r="X1038" s="227"/>
      <c r="Y1038" s="227"/>
      <c r="Z1038" s="228"/>
      <c r="AA1038" s="485"/>
      <c r="AB1038" s="227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7"/>
      <c r="G1039" s="227"/>
      <c r="H1039" s="227"/>
      <c r="I1039" s="227"/>
      <c r="J1039" s="486"/>
      <c r="K1039" s="226"/>
      <c r="L1039" s="227"/>
      <c r="M1039" s="227"/>
      <c r="N1039" s="227"/>
      <c r="O1039" s="227"/>
      <c r="P1039" s="227"/>
      <c r="Q1039" s="227"/>
      <c r="R1039" s="227"/>
      <c r="S1039" s="227"/>
      <c r="T1039" s="227"/>
      <c r="U1039" s="227"/>
      <c r="V1039" s="227"/>
      <c r="W1039" s="227"/>
      <c r="X1039" s="227"/>
      <c r="Y1039" s="227"/>
      <c r="Z1039" s="228"/>
      <c r="AA1039" s="485"/>
      <c r="AB1039" s="227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7"/>
      <c r="G1040" s="227"/>
      <c r="H1040" s="227"/>
      <c r="I1040" s="227"/>
      <c r="J1040" s="486"/>
      <c r="K1040" s="226"/>
      <c r="L1040" s="227"/>
      <c r="M1040" s="227"/>
      <c r="N1040" s="227"/>
      <c r="O1040" s="227"/>
      <c r="P1040" s="227"/>
      <c r="Q1040" s="227"/>
      <c r="R1040" s="227"/>
      <c r="S1040" s="227"/>
      <c r="T1040" s="227"/>
      <c r="U1040" s="227"/>
      <c r="V1040" s="227"/>
      <c r="W1040" s="227"/>
      <c r="X1040" s="227"/>
      <c r="Y1040" s="227"/>
      <c r="Z1040" s="228"/>
      <c r="AA1040" s="485"/>
      <c r="AB1040" s="227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7"/>
      <c r="G1041" s="227"/>
      <c r="H1041" s="227"/>
      <c r="I1041" s="227"/>
      <c r="J1041" s="486"/>
      <c r="K1041" s="226"/>
      <c r="L1041" s="227"/>
      <c r="M1041" s="227"/>
      <c r="N1041" s="227"/>
      <c r="O1041" s="227"/>
      <c r="P1041" s="227"/>
      <c r="Q1041" s="227"/>
      <c r="R1041" s="227"/>
      <c r="S1041" s="227"/>
      <c r="T1041" s="227"/>
      <c r="U1041" s="227"/>
      <c r="V1041" s="227"/>
      <c r="W1041" s="227"/>
      <c r="X1041" s="227"/>
      <c r="Y1041" s="227"/>
      <c r="Z1041" s="228"/>
      <c r="AA1041" s="485"/>
      <c r="AB1041" s="227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7"/>
      <c r="G1042" s="227"/>
      <c r="H1042" s="227"/>
      <c r="I1042" s="227"/>
      <c r="J1042" s="486"/>
      <c r="K1042" s="226"/>
      <c r="L1042" s="227"/>
      <c r="M1042" s="227"/>
      <c r="N1042" s="227"/>
      <c r="O1042" s="227"/>
      <c r="P1042" s="227"/>
      <c r="Q1042" s="227"/>
      <c r="R1042" s="227"/>
      <c r="S1042" s="227"/>
      <c r="T1042" s="227"/>
      <c r="U1042" s="227"/>
      <c r="V1042" s="227"/>
      <c r="W1042" s="227"/>
      <c r="X1042" s="227"/>
      <c r="Y1042" s="227"/>
      <c r="Z1042" s="228"/>
      <c r="AA1042" s="485"/>
      <c r="AB1042" s="227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7"/>
      <c r="G1043" s="227"/>
      <c r="H1043" s="227"/>
      <c r="I1043" s="227"/>
      <c r="J1043" s="486"/>
      <c r="K1043" s="226"/>
      <c r="L1043" s="227"/>
      <c r="M1043" s="227"/>
      <c r="N1043" s="227"/>
      <c r="O1043" s="227"/>
      <c r="P1043" s="227"/>
      <c r="Q1043" s="227"/>
      <c r="R1043" s="227"/>
      <c r="S1043" s="227"/>
      <c r="T1043" s="227"/>
      <c r="U1043" s="227"/>
      <c r="V1043" s="227"/>
      <c r="W1043" s="227"/>
      <c r="X1043" s="227"/>
      <c r="Y1043" s="227"/>
      <c r="Z1043" s="228"/>
      <c r="AA1043" s="485"/>
      <c r="AB1043" s="227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7"/>
      <c r="G1044" s="227"/>
      <c r="H1044" s="227"/>
      <c r="I1044" s="227"/>
      <c r="J1044" s="486"/>
      <c r="K1044" s="226"/>
      <c r="L1044" s="227"/>
      <c r="M1044" s="227"/>
      <c r="N1044" s="227"/>
      <c r="O1044" s="227"/>
      <c r="P1044" s="227"/>
      <c r="Q1044" s="227"/>
      <c r="R1044" s="227"/>
      <c r="S1044" s="227"/>
      <c r="T1044" s="227"/>
      <c r="U1044" s="227"/>
      <c r="V1044" s="227"/>
      <c r="W1044" s="227"/>
      <c r="X1044" s="227"/>
      <c r="Y1044" s="227"/>
      <c r="Z1044" s="228"/>
      <c r="AA1044" s="485"/>
      <c r="AB1044" s="227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7"/>
      <c r="G1045" s="227"/>
      <c r="H1045" s="227"/>
      <c r="I1045" s="227"/>
      <c r="J1045" s="486"/>
      <c r="K1045" s="226"/>
      <c r="L1045" s="227"/>
      <c r="M1045" s="227"/>
      <c r="N1045" s="227"/>
      <c r="O1045" s="227"/>
      <c r="P1045" s="227"/>
      <c r="Q1045" s="227"/>
      <c r="R1045" s="227"/>
      <c r="S1045" s="227"/>
      <c r="T1045" s="227"/>
      <c r="U1045" s="227"/>
      <c r="V1045" s="227"/>
      <c r="W1045" s="227"/>
      <c r="X1045" s="227"/>
      <c r="Y1045" s="227"/>
      <c r="Z1045" s="228"/>
      <c r="AA1045" s="485"/>
      <c r="AB1045" s="227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7"/>
      <c r="G1046" s="227"/>
      <c r="H1046" s="227"/>
      <c r="I1046" s="227"/>
      <c r="J1046" s="486"/>
      <c r="K1046" s="226"/>
      <c r="L1046" s="227"/>
      <c r="M1046" s="227"/>
      <c r="N1046" s="227"/>
      <c r="O1046" s="227"/>
      <c r="P1046" s="227"/>
      <c r="Q1046" s="227"/>
      <c r="R1046" s="227"/>
      <c r="S1046" s="227"/>
      <c r="T1046" s="227"/>
      <c r="U1046" s="227"/>
      <c r="V1046" s="227"/>
      <c r="W1046" s="227"/>
      <c r="X1046" s="227"/>
      <c r="Y1046" s="227"/>
      <c r="Z1046" s="228"/>
      <c r="AA1046" s="485"/>
      <c r="AB1046" s="227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7"/>
      <c r="G1047" s="227"/>
      <c r="H1047" s="227"/>
      <c r="I1047" s="227"/>
      <c r="J1047" s="486"/>
      <c r="K1047" s="226"/>
      <c r="L1047" s="227"/>
      <c r="M1047" s="227"/>
      <c r="N1047" s="227"/>
      <c r="O1047" s="227"/>
      <c r="P1047" s="227"/>
      <c r="Q1047" s="227"/>
      <c r="R1047" s="227"/>
      <c r="S1047" s="227"/>
      <c r="T1047" s="227"/>
      <c r="U1047" s="227"/>
      <c r="V1047" s="227"/>
      <c r="W1047" s="227"/>
      <c r="X1047" s="227"/>
      <c r="Y1047" s="227"/>
      <c r="Z1047" s="228"/>
      <c r="AA1047" s="485"/>
      <c r="AB1047" s="227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7"/>
      <c r="G1048" s="227"/>
      <c r="H1048" s="227"/>
      <c r="I1048" s="227"/>
      <c r="J1048" s="486"/>
      <c r="K1048" s="226"/>
      <c r="L1048" s="227"/>
      <c r="M1048" s="227"/>
      <c r="N1048" s="227"/>
      <c r="O1048" s="227"/>
      <c r="P1048" s="227"/>
      <c r="Q1048" s="227"/>
      <c r="R1048" s="227"/>
      <c r="S1048" s="227"/>
      <c r="T1048" s="227"/>
      <c r="U1048" s="227"/>
      <c r="V1048" s="227"/>
      <c r="W1048" s="227"/>
      <c r="X1048" s="227"/>
      <c r="Y1048" s="227"/>
      <c r="Z1048" s="228"/>
      <c r="AA1048" s="485"/>
      <c r="AB1048" s="227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7"/>
      <c r="G1049" s="227"/>
      <c r="H1049" s="227"/>
      <c r="I1049" s="227"/>
      <c r="J1049" s="486"/>
      <c r="K1049" s="226"/>
      <c r="L1049" s="227"/>
      <c r="M1049" s="227"/>
      <c r="N1049" s="227"/>
      <c r="O1049" s="227"/>
      <c r="P1049" s="227"/>
      <c r="Q1049" s="227"/>
      <c r="R1049" s="227"/>
      <c r="S1049" s="227"/>
      <c r="T1049" s="227"/>
      <c r="U1049" s="227"/>
      <c r="V1049" s="227"/>
      <c r="W1049" s="227"/>
      <c r="X1049" s="227"/>
      <c r="Y1049" s="227"/>
      <c r="Z1049" s="228"/>
      <c r="AA1049" s="485"/>
      <c r="AB1049" s="227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7"/>
      <c r="G1050" s="227"/>
      <c r="H1050" s="227"/>
      <c r="I1050" s="227"/>
      <c r="J1050" s="486"/>
      <c r="K1050" s="226"/>
      <c r="L1050" s="227"/>
      <c r="M1050" s="227"/>
      <c r="N1050" s="227"/>
      <c r="O1050" s="227"/>
      <c r="P1050" s="227"/>
      <c r="Q1050" s="227"/>
      <c r="R1050" s="227"/>
      <c r="S1050" s="227"/>
      <c r="T1050" s="227"/>
      <c r="U1050" s="227"/>
      <c r="V1050" s="227"/>
      <c r="W1050" s="227"/>
      <c r="X1050" s="227"/>
      <c r="Y1050" s="227"/>
      <c r="Z1050" s="228"/>
      <c r="AA1050" s="485"/>
      <c r="AB1050" s="227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7"/>
      <c r="G1051" s="227"/>
      <c r="H1051" s="227"/>
      <c r="I1051" s="227"/>
      <c r="J1051" s="486"/>
      <c r="K1051" s="226"/>
      <c r="L1051" s="227"/>
      <c r="M1051" s="227"/>
      <c r="N1051" s="227"/>
      <c r="O1051" s="227"/>
      <c r="P1051" s="227"/>
      <c r="Q1051" s="227"/>
      <c r="R1051" s="227"/>
      <c r="S1051" s="227"/>
      <c r="T1051" s="227"/>
      <c r="U1051" s="227"/>
      <c r="V1051" s="227"/>
      <c r="W1051" s="227"/>
      <c r="X1051" s="227"/>
      <c r="Y1051" s="227"/>
      <c r="Z1051" s="228"/>
      <c r="AA1051" s="485"/>
      <c r="AB1051" s="227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7"/>
      <c r="G1052" s="227"/>
      <c r="H1052" s="227"/>
      <c r="I1052" s="227"/>
      <c r="J1052" s="486"/>
      <c r="K1052" s="226"/>
      <c r="L1052" s="227"/>
      <c r="M1052" s="227"/>
      <c r="N1052" s="227"/>
      <c r="O1052" s="227"/>
      <c r="P1052" s="227"/>
      <c r="Q1052" s="227"/>
      <c r="R1052" s="227"/>
      <c r="S1052" s="227"/>
      <c r="T1052" s="227"/>
      <c r="U1052" s="227"/>
      <c r="V1052" s="227"/>
      <c r="W1052" s="227"/>
      <c r="X1052" s="227"/>
      <c r="Y1052" s="227"/>
      <c r="Z1052" s="228"/>
      <c r="AA1052" s="485"/>
      <c r="AB1052" s="227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7"/>
      <c r="G1053" s="227"/>
      <c r="H1053" s="227"/>
      <c r="I1053" s="227"/>
      <c r="J1053" s="486"/>
      <c r="K1053" s="226"/>
      <c r="L1053" s="227"/>
      <c r="M1053" s="227"/>
      <c r="N1053" s="227"/>
      <c r="O1053" s="227"/>
      <c r="P1053" s="227"/>
      <c r="Q1053" s="227"/>
      <c r="R1053" s="227"/>
      <c r="S1053" s="227"/>
      <c r="T1053" s="227"/>
      <c r="U1053" s="227"/>
      <c r="V1053" s="227"/>
      <c r="W1053" s="227"/>
      <c r="X1053" s="227"/>
      <c r="Y1053" s="227"/>
      <c r="Z1053" s="228"/>
      <c r="AA1053" s="485"/>
      <c r="AB1053" s="227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7"/>
      <c r="G1054" s="227"/>
      <c r="H1054" s="227"/>
      <c r="I1054" s="227"/>
      <c r="J1054" s="486"/>
      <c r="K1054" s="226"/>
      <c r="L1054" s="227"/>
      <c r="M1054" s="227"/>
      <c r="N1054" s="227"/>
      <c r="O1054" s="227"/>
      <c r="P1054" s="227"/>
      <c r="Q1054" s="227"/>
      <c r="R1054" s="227"/>
      <c r="S1054" s="227"/>
      <c r="T1054" s="227"/>
      <c r="U1054" s="227"/>
      <c r="V1054" s="227"/>
      <c r="W1054" s="227"/>
      <c r="X1054" s="227"/>
      <c r="Y1054" s="227"/>
      <c r="Z1054" s="228"/>
      <c r="AA1054" s="485"/>
      <c r="AB1054" s="227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7"/>
      <c r="G1055" s="227"/>
      <c r="H1055" s="227"/>
      <c r="I1055" s="227"/>
      <c r="J1055" s="486"/>
      <c r="K1055" s="226"/>
      <c r="L1055" s="227"/>
      <c r="M1055" s="227"/>
      <c r="N1055" s="227"/>
      <c r="O1055" s="227"/>
      <c r="P1055" s="227"/>
      <c r="Q1055" s="227"/>
      <c r="R1055" s="227"/>
      <c r="S1055" s="227"/>
      <c r="T1055" s="227"/>
      <c r="U1055" s="227"/>
      <c r="V1055" s="227"/>
      <c r="W1055" s="227"/>
      <c r="X1055" s="227"/>
      <c r="Y1055" s="227"/>
      <c r="Z1055" s="228"/>
      <c r="AA1055" s="485"/>
      <c r="AB1055" s="227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7"/>
      <c r="G1056" s="227"/>
      <c r="H1056" s="227"/>
      <c r="I1056" s="227"/>
      <c r="J1056" s="486"/>
      <c r="K1056" s="226"/>
      <c r="L1056" s="227"/>
      <c r="M1056" s="227"/>
      <c r="N1056" s="227"/>
      <c r="O1056" s="227"/>
      <c r="P1056" s="227"/>
      <c r="Q1056" s="227"/>
      <c r="R1056" s="227"/>
      <c r="S1056" s="227"/>
      <c r="T1056" s="227"/>
      <c r="U1056" s="227"/>
      <c r="V1056" s="227"/>
      <c r="W1056" s="227"/>
      <c r="X1056" s="227"/>
      <c r="Y1056" s="227"/>
      <c r="Z1056" s="228"/>
      <c r="AA1056" s="485"/>
      <c r="AB1056" s="227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7"/>
      <c r="G1057" s="227"/>
      <c r="H1057" s="227"/>
      <c r="I1057" s="227"/>
      <c r="J1057" s="486"/>
      <c r="K1057" s="226"/>
      <c r="L1057" s="227"/>
      <c r="M1057" s="227"/>
      <c r="N1057" s="227"/>
      <c r="O1057" s="227"/>
      <c r="P1057" s="227"/>
      <c r="Q1057" s="227"/>
      <c r="R1057" s="227"/>
      <c r="S1057" s="227"/>
      <c r="T1057" s="227"/>
      <c r="U1057" s="227"/>
      <c r="V1057" s="227"/>
      <c r="W1057" s="227"/>
      <c r="X1057" s="227"/>
      <c r="Y1057" s="227"/>
      <c r="Z1057" s="228"/>
      <c r="AA1057" s="485"/>
      <c r="AB1057" s="227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7"/>
      <c r="G1058" s="227"/>
      <c r="H1058" s="227"/>
      <c r="I1058" s="227"/>
      <c r="J1058" s="486"/>
      <c r="K1058" s="226"/>
      <c r="L1058" s="227"/>
      <c r="M1058" s="227"/>
      <c r="N1058" s="227"/>
      <c r="O1058" s="227"/>
      <c r="P1058" s="227"/>
      <c r="Q1058" s="227"/>
      <c r="R1058" s="227"/>
      <c r="S1058" s="227"/>
      <c r="T1058" s="227"/>
      <c r="U1058" s="227"/>
      <c r="V1058" s="227"/>
      <c r="W1058" s="227"/>
      <c r="X1058" s="227"/>
      <c r="Y1058" s="227"/>
      <c r="Z1058" s="228"/>
      <c r="AA1058" s="485"/>
      <c r="AB1058" s="227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7"/>
      <c r="G1059" s="227"/>
      <c r="H1059" s="227"/>
      <c r="I1059" s="227"/>
      <c r="J1059" s="486"/>
      <c r="K1059" s="226"/>
      <c r="L1059" s="227"/>
      <c r="M1059" s="227"/>
      <c r="N1059" s="227"/>
      <c r="O1059" s="227"/>
      <c r="P1059" s="227"/>
      <c r="Q1059" s="227"/>
      <c r="R1059" s="227"/>
      <c r="S1059" s="227"/>
      <c r="T1059" s="227"/>
      <c r="U1059" s="227"/>
      <c r="V1059" s="227"/>
      <c r="W1059" s="227"/>
      <c r="X1059" s="227"/>
      <c r="Y1059" s="227"/>
      <c r="Z1059" s="228"/>
      <c r="AA1059" s="485"/>
      <c r="AB1059" s="227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7"/>
      <c r="G1060" s="227"/>
      <c r="H1060" s="227"/>
      <c r="I1060" s="227"/>
      <c r="J1060" s="486"/>
      <c r="K1060" s="226"/>
      <c r="L1060" s="227"/>
      <c r="M1060" s="227"/>
      <c r="N1060" s="227"/>
      <c r="O1060" s="227"/>
      <c r="P1060" s="227"/>
      <c r="Q1060" s="227"/>
      <c r="R1060" s="227"/>
      <c r="S1060" s="227"/>
      <c r="T1060" s="227"/>
      <c r="U1060" s="227"/>
      <c r="V1060" s="227"/>
      <c r="W1060" s="227"/>
      <c r="X1060" s="227"/>
      <c r="Y1060" s="227"/>
      <c r="Z1060" s="228"/>
      <c r="AA1060" s="485"/>
      <c r="AB1060" s="227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7"/>
      <c r="G1061" s="227"/>
      <c r="H1061" s="227"/>
      <c r="I1061" s="227"/>
      <c r="J1061" s="486"/>
      <c r="K1061" s="226"/>
      <c r="L1061" s="227"/>
      <c r="M1061" s="227"/>
      <c r="N1061" s="227"/>
      <c r="O1061" s="227"/>
      <c r="P1061" s="227"/>
      <c r="Q1061" s="227"/>
      <c r="R1061" s="227"/>
      <c r="S1061" s="227"/>
      <c r="T1061" s="227"/>
      <c r="U1061" s="227"/>
      <c r="V1061" s="227"/>
      <c r="W1061" s="227"/>
      <c r="X1061" s="227"/>
      <c r="Y1061" s="227"/>
      <c r="Z1061" s="228"/>
      <c r="AA1061" s="485"/>
      <c r="AB1061" s="227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7"/>
      <c r="G1062" s="227"/>
      <c r="H1062" s="227"/>
      <c r="I1062" s="227"/>
      <c r="J1062" s="486"/>
      <c r="K1062" s="226"/>
      <c r="L1062" s="227"/>
      <c r="M1062" s="227"/>
      <c r="N1062" s="227"/>
      <c r="O1062" s="227"/>
      <c r="P1062" s="227"/>
      <c r="Q1062" s="227"/>
      <c r="R1062" s="227"/>
      <c r="S1062" s="227"/>
      <c r="T1062" s="227"/>
      <c r="U1062" s="227"/>
      <c r="V1062" s="227"/>
      <c r="W1062" s="227"/>
      <c r="X1062" s="227"/>
      <c r="Y1062" s="227"/>
      <c r="Z1062" s="228"/>
      <c r="AA1062" s="485"/>
      <c r="AB1062" s="227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7"/>
      <c r="G1063" s="227"/>
      <c r="H1063" s="227"/>
      <c r="I1063" s="227"/>
      <c r="J1063" s="486"/>
      <c r="K1063" s="226"/>
      <c r="L1063" s="227"/>
      <c r="M1063" s="227"/>
      <c r="N1063" s="227"/>
      <c r="O1063" s="227"/>
      <c r="P1063" s="227"/>
      <c r="Q1063" s="227"/>
      <c r="R1063" s="227"/>
      <c r="S1063" s="227"/>
      <c r="T1063" s="227"/>
      <c r="U1063" s="227"/>
      <c r="V1063" s="227"/>
      <c r="W1063" s="227"/>
      <c r="X1063" s="227"/>
      <c r="Y1063" s="227"/>
      <c r="Z1063" s="228"/>
      <c r="AA1063" s="485"/>
      <c r="AB1063" s="227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7"/>
      <c r="G1064" s="227"/>
      <c r="H1064" s="227"/>
      <c r="I1064" s="227"/>
      <c r="J1064" s="486"/>
      <c r="K1064" s="226"/>
      <c r="L1064" s="227"/>
      <c r="M1064" s="227"/>
      <c r="N1064" s="227"/>
      <c r="O1064" s="227"/>
      <c r="P1064" s="227"/>
      <c r="Q1064" s="227"/>
      <c r="R1064" s="227"/>
      <c r="S1064" s="227"/>
      <c r="T1064" s="227"/>
      <c r="U1064" s="227"/>
      <c r="V1064" s="227"/>
      <c r="W1064" s="227"/>
      <c r="X1064" s="227"/>
      <c r="Y1064" s="227"/>
      <c r="Z1064" s="228"/>
      <c r="AA1064" s="485"/>
      <c r="AB1064" s="227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7"/>
      <c r="G1065" s="227"/>
      <c r="H1065" s="227"/>
      <c r="I1065" s="227"/>
      <c r="J1065" s="486"/>
      <c r="K1065" s="226"/>
      <c r="L1065" s="227"/>
      <c r="M1065" s="227"/>
      <c r="N1065" s="227"/>
      <c r="O1065" s="227"/>
      <c r="P1065" s="227"/>
      <c r="Q1065" s="227"/>
      <c r="R1065" s="227"/>
      <c r="S1065" s="227"/>
      <c r="T1065" s="227"/>
      <c r="U1065" s="227"/>
      <c r="V1065" s="227"/>
      <c r="W1065" s="227"/>
      <c r="X1065" s="227"/>
      <c r="Y1065" s="227"/>
      <c r="Z1065" s="228"/>
      <c r="AA1065" s="485"/>
      <c r="AB1065" s="227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7"/>
      <c r="G1066" s="227"/>
      <c r="H1066" s="227"/>
      <c r="I1066" s="227"/>
      <c r="J1066" s="486"/>
      <c r="K1066" s="226"/>
      <c r="L1066" s="227"/>
      <c r="M1066" s="227"/>
      <c r="N1066" s="227"/>
      <c r="O1066" s="227"/>
      <c r="P1066" s="227"/>
      <c r="Q1066" s="227"/>
      <c r="R1066" s="227"/>
      <c r="S1066" s="227"/>
      <c r="T1066" s="227"/>
      <c r="U1066" s="227"/>
      <c r="V1066" s="227"/>
      <c r="W1066" s="227"/>
      <c r="X1066" s="227"/>
      <c r="Y1066" s="227"/>
      <c r="Z1066" s="228"/>
      <c r="AA1066" s="485"/>
      <c r="AB1066" s="227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7"/>
      <c r="G1067" s="227"/>
      <c r="H1067" s="227"/>
      <c r="I1067" s="227"/>
      <c r="J1067" s="486"/>
      <c r="K1067" s="226"/>
      <c r="L1067" s="227"/>
      <c r="M1067" s="227"/>
      <c r="N1067" s="227"/>
      <c r="O1067" s="227"/>
      <c r="P1067" s="227"/>
      <c r="Q1067" s="227"/>
      <c r="R1067" s="227"/>
      <c r="S1067" s="227"/>
      <c r="T1067" s="227"/>
      <c r="U1067" s="227"/>
      <c r="V1067" s="227"/>
      <c r="W1067" s="227"/>
      <c r="X1067" s="227"/>
      <c r="Y1067" s="227"/>
      <c r="Z1067" s="228"/>
      <c r="AA1067" s="485"/>
      <c r="AB1067" s="227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7"/>
      <c r="G1068" s="227"/>
      <c r="H1068" s="227"/>
      <c r="I1068" s="227"/>
      <c r="J1068" s="486"/>
      <c r="K1068" s="226"/>
      <c r="L1068" s="227"/>
      <c r="M1068" s="227"/>
      <c r="N1068" s="227"/>
      <c r="O1068" s="227"/>
      <c r="P1068" s="227"/>
      <c r="Q1068" s="227"/>
      <c r="R1068" s="227"/>
      <c r="S1068" s="227"/>
      <c r="T1068" s="227"/>
      <c r="U1068" s="227"/>
      <c r="V1068" s="227"/>
      <c r="W1068" s="227"/>
      <c r="X1068" s="227"/>
      <c r="Y1068" s="227"/>
      <c r="Z1068" s="228"/>
      <c r="AA1068" s="485"/>
      <c r="AB1068" s="227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7"/>
      <c r="G1069" s="227"/>
      <c r="H1069" s="227"/>
      <c r="I1069" s="227"/>
      <c r="J1069" s="486"/>
      <c r="K1069" s="226"/>
      <c r="L1069" s="227"/>
      <c r="M1069" s="227"/>
      <c r="N1069" s="227"/>
      <c r="O1069" s="227"/>
      <c r="P1069" s="227"/>
      <c r="Q1069" s="227"/>
      <c r="R1069" s="227"/>
      <c r="S1069" s="227"/>
      <c r="T1069" s="227"/>
      <c r="U1069" s="227"/>
      <c r="V1069" s="227"/>
      <c r="W1069" s="227"/>
      <c r="X1069" s="227"/>
      <c r="Y1069" s="227"/>
      <c r="Z1069" s="228"/>
      <c r="AA1069" s="485"/>
      <c r="AB1069" s="227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7"/>
      <c r="G1070" s="227"/>
      <c r="H1070" s="227"/>
      <c r="I1070" s="227"/>
      <c r="J1070" s="486"/>
      <c r="K1070" s="226"/>
      <c r="L1070" s="227"/>
      <c r="M1070" s="227"/>
      <c r="N1070" s="227"/>
      <c r="O1070" s="227"/>
      <c r="P1070" s="227"/>
      <c r="Q1070" s="227"/>
      <c r="R1070" s="227"/>
      <c r="S1070" s="227"/>
      <c r="T1070" s="227"/>
      <c r="U1070" s="227"/>
      <c r="V1070" s="227"/>
      <c r="W1070" s="227"/>
      <c r="X1070" s="227"/>
      <c r="Y1070" s="227"/>
      <c r="Z1070" s="228"/>
      <c r="AA1070" s="485"/>
      <c r="AB1070" s="227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7"/>
      <c r="G1071" s="227"/>
      <c r="H1071" s="227"/>
      <c r="I1071" s="227"/>
      <c r="J1071" s="486"/>
      <c r="K1071" s="226"/>
      <c r="L1071" s="227"/>
      <c r="M1071" s="227"/>
      <c r="N1071" s="227"/>
      <c r="O1071" s="227"/>
      <c r="P1071" s="227"/>
      <c r="Q1071" s="227"/>
      <c r="R1071" s="227"/>
      <c r="S1071" s="227"/>
      <c r="T1071" s="227"/>
      <c r="U1071" s="227"/>
      <c r="V1071" s="227"/>
      <c r="W1071" s="227"/>
      <c r="X1071" s="227"/>
      <c r="Y1071" s="227"/>
      <c r="Z1071" s="228"/>
      <c r="AA1071" s="485"/>
      <c r="AB1071" s="227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7"/>
      <c r="G1072" s="227"/>
      <c r="H1072" s="227"/>
      <c r="I1072" s="227"/>
      <c r="J1072" s="486"/>
      <c r="K1072" s="226"/>
      <c r="L1072" s="227"/>
      <c r="M1072" s="227"/>
      <c r="N1072" s="227"/>
      <c r="O1072" s="227"/>
      <c r="P1072" s="227"/>
      <c r="Q1072" s="227"/>
      <c r="R1072" s="227"/>
      <c r="S1072" s="227"/>
      <c r="T1072" s="227"/>
      <c r="U1072" s="227"/>
      <c r="V1072" s="227"/>
      <c r="W1072" s="227"/>
      <c r="X1072" s="227"/>
      <c r="Y1072" s="227"/>
      <c r="Z1072" s="228"/>
      <c r="AA1072" s="485"/>
      <c r="AB1072" s="227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7"/>
      <c r="G1073" s="227"/>
      <c r="H1073" s="227"/>
      <c r="I1073" s="227"/>
      <c r="J1073" s="486"/>
      <c r="K1073" s="226"/>
      <c r="L1073" s="227"/>
      <c r="M1073" s="227"/>
      <c r="N1073" s="227"/>
      <c r="O1073" s="227"/>
      <c r="P1073" s="227"/>
      <c r="Q1073" s="227"/>
      <c r="R1073" s="227"/>
      <c r="S1073" s="227"/>
      <c r="T1073" s="227"/>
      <c r="U1073" s="227"/>
      <c r="V1073" s="227"/>
      <c r="W1073" s="227"/>
      <c r="X1073" s="227"/>
      <c r="Y1073" s="227"/>
      <c r="Z1073" s="228"/>
      <c r="AA1073" s="485"/>
      <c r="AB1073" s="227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7"/>
      <c r="G1074" s="227"/>
      <c r="H1074" s="227"/>
      <c r="I1074" s="227"/>
      <c r="J1074" s="486"/>
      <c r="K1074" s="226"/>
      <c r="L1074" s="227"/>
      <c r="M1074" s="227"/>
      <c r="N1074" s="227"/>
      <c r="O1074" s="227"/>
      <c r="P1074" s="227"/>
      <c r="Q1074" s="227"/>
      <c r="R1074" s="227"/>
      <c r="S1074" s="227"/>
      <c r="T1074" s="227"/>
      <c r="U1074" s="227"/>
      <c r="V1074" s="227"/>
      <c r="W1074" s="227"/>
      <c r="X1074" s="227"/>
      <c r="Y1074" s="227"/>
      <c r="Z1074" s="228"/>
      <c r="AA1074" s="485"/>
      <c r="AB1074" s="227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7"/>
      <c r="G1075" s="227"/>
      <c r="H1075" s="227"/>
      <c r="I1075" s="227"/>
      <c r="J1075" s="486"/>
      <c r="K1075" s="226"/>
      <c r="L1075" s="227"/>
      <c r="M1075" s="227"/>
      <c r="N1075" s="227"/>
      <c r="O1075" s="227"/>
      <c r="P1075" s="227"/>
      <c r="Q1075" s="227"/>
      <c r="R1075" s="227"/>
      <c r="S1075" s="227"/>
      <c r="T1075" s="227"/>
      <c r="U1075" s="227"/>
      <c r="V1075" s="227"/>
      <c r="W1075" s="227"/>
      <c r="X1075" s="227"/>
      <c r="Y1075" s="227"/>
      <c r="Z1075" s="228"/>
      <c r="AA1075" s="485"/>
      <c r="AB1075" s="227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7"/>
      <c r="G1076" s="227"/>
      <c r="H1076" s="227"/>
      <c r="I1076" s="227"/>
      <c r="J1076" s="486"/>
      <c r="K1076" s="226"/>
      <c r="L1076" s="227"/>
      <c r="M1076" s="227"/>
      <c r="N1076" s="227"/>
      <c r="O1076" s="227"/>
      <c r="P1076" s="227"/>
      <c r="Q1076" s="227"/>
      <c r="R1076" s="227"/>
      <c r="S1076" s="227"/>
      <c r="T1076" s="227"/>
      <c r="U1076" s="227"/>
      <c r="V1076" s="227"/>
      <c r="W1076" s="227"/>
      <c r="X1076" s="227"/>
      <c r="Y1076" s="227"/>
      <c r="Z1076" s="228"/>
      <c r="AA1076" s="485"/>
      <c r="AB1076" s="227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7"/>
      <c r="G1077" s="227"/>
      <c r="H1077" s="227"/>
      <c r="I1077" s="227"/>
      <c r="J1077" s="486"/>
      <c r="K1077" s="226"/>
      <c r="L1077" s="227"/>
      <c r="M1077" s="227"/>
      <c r="N1077" s="227"/>
      <c r="O1077" s="227"/>
      <c r="P1077" s="227"/>
      <c r="Q1077" s="227"/>
      <c r="R1077" s="227"/>
      <c r="S1077" s="227"/>
      <c r="T1077" s="227"/>
      <c r="U1077" s="227"/>
      <c r="V1077" s="227"/>
      <c r="W1077" s="227"/>
      <c r="X1077" s="227"/>
      <c r="Y1077" s="227"/>
      <c r="Z1077" s="228"/>
      <c r="AA1077" s="485"/>
      <c r="AB1077" s="227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7"/>
      <c r="G1078" s="227"/>
      <c r="H1078" s="227"/>
      <c r="I1078" s="227"/>
      <c r="J1078" s="486"/>
      <c r="K1078" s="226"/>
      <c r="L1078" s="227"/>
      <c r="M1078" s="227"/>
      <c r="N1078" s="227"/>
      <c r="O1078" s="227"/>
      <c r="P1078" s="227"/>
      <c r="Q1078" s="227"/>
      <c r="R1078" s="227"/>
      <c r="S1078" s="227"/>
      <c r="T1078" s="227"/>
      <c r="U1078" s="227"/>
      <c r="V1078" s="227"/>
      <c r="W1078" s="227"/>
      <c r="X1078" s="227"/>
      <c r="Y1078" s="227"/>
      <c r="Z1078" s="228"/>
      <c r="AA1078" s="485"/>
      <c r="AB1078" s="227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7"/>
      <c r="G1079" s="227"/>
      <c r="H1079" s="227"/>
      <c r="I1079" s="227"/>
      <c r="J1079" s="486"/>
      <c r="K1079" s="226"/>
      <c r="L1079" s="227"/>
      <c r="M1079" s="227"/>
      <c r="N1079" s="227"/>
      <c r="O1079" s="227"/>
      <c r="P1079" s="227"/>
      <c r="Q1079" s="227"/>
      <c r="R1079" s="227"/>
      <c r="S1079" s="227"/>
      <c r="T1079" s="227"/>
      <c r="U1079" s="227"/>
      <c r="V1079" s="227"/>
      <c r="W1079" s="227"/>
      <c r="X1079" s="227"/>
      <c r="Y1079" s="227"/>
      <c r="Z1079" s="228"/>
      <c r="AA1079" s="485"/>
      <c r="AB1079" s="227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7"/>
      <c r="G1080" s="227"/>
      <c r="H1080" s="227"/>
      <c r="I1080" s="227"/>
      <c r="J1080" s="486"/>
      <c r="K1080" s="226"/>
      <c r="L1080" s="227"/>
      <c r="M1080" s="227"/>
      <c r="N1080" s="227"/>
      <c r="O1080" s="227"/>
      <c r="P1080" s="227"/>
      <c r="Q1080" s="227"/>
      <c r="R1080" s="227"/>
      <c r="S1080" s="227"/>
      <c r="T1080" s="227"/>
      <c r="U1080" s="227"/>
      <c r="V1080" s="227"/>
      <c r="W1080" s="227"/>
      <c r="X1080" s="227"/>
      <c r="Y1080" s="227"/>
      <c r="Z1080" s="228"/>
      <c r="AA1080" s="485"/>
      <c r="AB1080" s="227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7"/>
      <c r="G1081" s="227"/>
      <c r="H1081" s="227"/>
      <c r="I1081" s="227"/>
      <c r="J1081" s="486"/>
      <c r="K1081" s="226"/>
      <c r="L1081" s="227"/>
      <c r="M1081" s="227"/>
      <c r="N1081" s="227"/>
      <c r="O1081" s="227"/>
      <c r="P1081" s="227"/>
      <c r="Q1081" s="227"/>
      <c r="R1081" s="227"/>
      <c r="S1081" s="227"/>
      <c r="T1081" s="227"/>
      <c r="U1081" s="227"/>
      <c r="V1081" s="227"/>
      <c r="W1081" s="227"/>
      <c r="X1081" s="227"/>
      <c r="Y1081" s="227"/>
      <c r="Z1081" s="228"/>
      <c r="AA1081" s="485"/>
      <c r="AB1081" s="227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7"/>
      <c r="G1082" s="227"/>
      <c r="H1082" s="227"/>
      <c r="I1082" s="227"/>
      <c r="J1082" s="486"/>
      <c r="K1082" s="226"/>
      <c r="L1082" s="227"/>
      <c r="M1082" s="227"/>
      <c r="N1082" s="227"/>
      <c r="O1082" s="227"/>
      <c r="P1082" s="227"/>
      <c r="Q1082" s="227"/>
      <c r="R1082" s="227"/>
      <c r="S1082" s="227"/>
      <c r="T1082" s="227"/>
      <c r="U1082" s="227"/>
      <c r="V1082" s="227"/>
      <c r="W1082" s="227"/>
      <c r="X1082" s="227"/>
      <c r="Y1082" s="227"/>
      <c r="Z1082" s="228"/>
      <c r="AA1082" s="485"/>
      <c r="AB1082" s="227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7"/>
      <c r="G1083" s="227"/>
      <c r="H1083" s="227"/>
      <c r="I1083" s="227"/>
      <c r="J1083" s="486"/>
      <c r="K1083" s="226"/>
      <c r="L1083" s="227"/>
      <c r="M1083" s="227"/>
      <c r="N1083" s="227"/>
      <c r="O1083" s="227"/>
      <c r="P1083" s="227"/>
      <c r="Q1083" s="227"/>
      <c r="R1083" s="227"/>
      <c r="S1083" s="227"/>
      <c r="T1083" s="227"/>
      <c r="U1083" s="227"/>
      <c r="V1083" s="227"/>
      <c r="W1083" s="227"/>
      <c r="X1083" s="227"/>
      <c r="Y1083" s="227"/>
      <c r="Z1083" s="228"/>
      <c r="AA1083" s="485"/>
      <c r="AB1083" s="227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7"/>
      <c r="G1084" s="227"/>
      <c r="H1084" s="227"/>
      <c r="I1084" s="227"/>
      <c r="J1084" s="486"/>
      <c r="K1084" s="226"/>
      <c r="L1084" s="227"/>
      <c r="M1084" s="227"/>
      <c r="N1084" s="227"/>
      <c r="O1084" s="227"/>
      <c r="P1084" s="227"/>
      <c r="Q1084" s="227"/>
      <c r="R1084" s="227"/>
      <c r="S1084" s="227"/>
      <c r="T1084" s="227"/>
      <c r="U1084" s="227"/>
      <c r="V1084" s="227"/>
      <c r="W1084" s="227"/>
      <c r="X1084" s="227"/>
      <c r="Y1084" s="227"/>
      <c r="Z1084" s="228"/>
      <c r="AA1084" s="485"/>
      <c r="AB1084" s="227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7"/>
      <c r="G1085" s="227"/>
      <c r="H1085" s="227"/>
      <c r="I1085" s="227"/>
      <c r="J1085" s="486"/>
      <c r="K1085" s="226"/>
      <c r="L1085" s="227"/>
      <c r="M1085" s="227"/>
      <c r="N1085" s="227"/>
      <c r="O1085" s="227"/>
      <c r="P1085" s="227"/>
      <c r="Q1085" s="227"/>
      <c r="R1085" s="227"/>
      <c r="S1085" s="227"/>
      <c r="T1085" s="227"/>
      <c r="U1085" s="227"/>
      <c r="V1085" s="227"/>
      <c r="W1085" s="227"/>
      <c r="X1085" s="227"/>
      <c r="Y1085" s="227"/>
      <c r="Z1085" s="228"/>
      <c r="AA1085" s="485"/>
      <c r="AB1085" s="227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7"/>
      <c r="G1086" s="227"/>
      <c r="H1086" s="227"/>
      <c r="I1086" s="227"/>
      <c r="J1086" s="486"/>
      <c r="K1086" s="226"/>
      <c r="L1086" s="227"/>
      <c r="M1086" s="227"/>
      <c r="N1086" s="227"/>
      <c r="O1086" s="227"/>
      <c r="P1086" s="227"/>
      <c r="Q1086" s="227"/>
      <c r="R1086" s="227"/>
      <c r="S1086" s="227"/>
      <c r="T1086" s="227"/>
      <c r="U1086" s="227"/>
      <c r="V1086" s="227"/>
      <c r="W1086" s="227"/>
      <c r="X1086" s="227"/>
      <c r="Y1086" s="227"/>
      <c r="Z1086" s="228"/>
      <c r="AA1086" s="485"/>
      <c r="AB1086" s="227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7"/>
      <c r="G1087" s="227"/>
      <c r="H1087" s="227"/>
      <c r="I1087" s="227"/>
      <c r="J1087" s="486"/>
      <c r="K1087" s="226"/>
      <c r="L1087" s="227"/>
      <c r="M1087" s="227"/>
      <c r="N1087" s="227"/>
      <c r="O1087" s="227"/>
      <c r="P1087" s="227"/>
      <c r="Q1087" s="227"/>
      <c r="R1087" s="227"/>
      <c r="S1087" s="227"/>
      <c r="T1087" s="227"/>
      <c r="U1087" s="227"/>
      <c r="V1087" s="227"/>
      <c r="W1087" s="227"/>
      <c r="X1087" s="227"/>
      <c r="Y1087" s="227"/>
      <c r="Z1087" s="228"/>
      <c r="AA1087" s="485"/>
      <c r="AB1087" s="227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7"/>
      <c r="G1088" s="227"/>
      <c r="H1088" s="227"/>
      <c r="I1088" s="227"/>
      <c r="J1088" s="486"/>
      <c r="K1088" s="226"/>
      <c r="L1088" s="227"/>
      <c r="M1088" s="227"/>
      <c r="N1088" s="227"/>
      <c r="O1088" s="227"/>
      <c r="P1088" s="227"/>
      <c r="Q1088" s="227"/>
      <c r="R1088" s="227"/>
      <c r="S1088" s="227"/>
      <c r="T1088" s="227"/>
      <c r="U1088" s="227"/>
      <c r="V1088" s="227"/>
      <c r="W1088" s="227"/>
      <c r="X1088" s="227"/>
      <c r="Y1088" s="227"/>
      <c r="Z1088" s="228"/>
      <c r="AA1088" s="485"/>
      <c r="AB1088" s="227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7"/>
      <c r="G1089" s="227"/>
      <c r="H1089" s="227"/>
      <c r="I1089" s="227"/>
      <c r="J1089" s="486"/>
      <c r="K1089" s="226"/>
      <c r="L1089" s="227"/>
      <c r="M1089" s="227"/>
      <c r="N1089" s="227"/>
      <c r="O1089" s="227"/>
      <c r="P1089" s="227"/>
      <c r="Q1089" s="227"/>
      <c r="R1089" s="227"/>
      <c r="S1089" s="227"/>
      <c r="T1089" s="227"/>
      <c r="U1089" s="227"/>
      <c r="V1089" s="227"/>
      <c r="W1089" s="227"/>
      <c r="X1089" s="227"/>
      <c r="Y1089" s="227"/>
      <c r="Z1089" s="228"/>
      <c r="AA1089" s="485"/>
      <c r="AB1089" s="227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7"/>
      <c r="G1090" s="227"/>
      <c r="H1090" s="227"/>
      <c r="I1090" s="227"/>
      <c r="J1090" s="486"/>
      <c r="K1090" s="226"/>
      <c r="L1090" s="227"/>
      <c r="M1090" s="227"/>
      <c r="N1090" s="227"/>
      <c r="O1090" s="227"/>
      <c r="P1090" s="227"/>
      <c r="Q1090" s="227"/>
      <c r="R1090" s="227"/>
      <c r="S1090" s="227"/>
      <c r="T1090" s="227"/>
      <c r="U1090" s="227"/>
      <c r="V1090" s="227"/>
      <c r="W1090" s="227"/>
      <c r="X1090" s="227"/>
      <c r="Y1090" s="227"/>
      <c r="Z1090" s="228"/>
      <c r="AA1090" s="485"/>
      <c r="AB1090" s="227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7"/>
      <c r="G1091" s="227"/>
      <c r="H1091" s="227"/>
      <c r="I1091" s="227"/>
      <c r="J1091" s="486"/>
      <c r="K1091" s="226"/>
      <c r="L1091" s="227"/>
      <c r="M1091" s="227"/>
      <c r="N1091" s="227"/>
      <c r="O1091" s="227"/>
      <c r="P1091" s="227"/>
      <c r="Q1091" s="227"/>
      <c r="R1091" s="227"/>
      <c r="S1091" s="227"/>
      <c r="T1091" s="227"/>
      <c r="U1091" s="227"/>
      <c r="V1091" s="227"/>
      <c r="W1091" s="227"/>
      <c r="X1091" s="227"/>
      <c r="Y1091" s="227"/>
      <c r="Z1091" s="228"/>
      <c r="AA1091" s="485"/>
      <c r="AB1091" s="227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7"/>
      <c r="G1092" s="227"/>
      <c r="H1092" s="227"/>
      <c r="I1092" s="227"/>
      <c r="J1092" s="486"/>
      <c r="K1092" s="226"/>
      <c r="L1092" s="227"/>
      <c r="M1092" s="227"/>
      <c r="N1092" s="227"/>
      <c r="O1092" s="227"/>
      <c r="P1092" s="227"/>
      <c r="Q1092" s="227"/>
      <c r="R1092" s="227"/>
      <c r="S1092" s="227"/>
      <c r="T1092" s="227"/>
      <c r="U1092" s="227"/>
      <c r="V1092" s="227"/>
      <c r="W1092" s="227"/>
      <c r="X1092" s="227"/>
      <c r="Y1092" s="227"/>
      <c r="Z1092" s="228"/>
      <c r="AA1092" s="485"/>
      <c r="AB1092" s="227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7"/>
      <c r="G1093" s="227"/>
      <c r="H1093" s="227"/>
      <c r="I1093" s="227"/>
      <c r="J1093" s="486"/>
      <c r="K1093" s="226"/>
      <c r="L1093" s="227"/>
      <c r="M1093" s="227"/>
      <c r="N1093" s="227"/>
      <c r="O1093" s="227"/>
      <c r="P1093" s="227"/>
      <c r="Q1093" s="227"/>
      <c r="R1093" s="227"/>
      <c r="S1093" s="227"/>
      <c r="T1093" s="227"/>
      <c r="U1093" s="227"/>
      <c r="V1093" s="227"/>
      <c r="W1093" s="227"/>
      <c r="X1093" s="227"/>
      <c r="Y1093" s="227"/>
      <c r="Z1093" s="228"/>
      <c r="AA1093" s="485"/>
      <c r="AB1093" s="227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7"/>
      <c r="G1094" s="227"/>
      <c r="H1094" s="227"/>
      <c r="I1094" s="227"/>
      <c r="J1094" s="486"/>
      <c r="K1094" s="226"/>
      <c r="L1094" s="227"/>
      <c r="M1094" s="227"/>
      <c r="N1094" s="227"/>
      <c r="O1094" s="227"/>
      <c r="P1094" s="227"/>
      <c r="Q1094" s="227"/>
      <c r="R1094" s="227"/>
      <c r="S1094" s="227"/>
      <c r="T1094" s="227"/>
      <c r="U1094" s="227"/>
      <c r="V1094" s="227"/>
      <c r="W1094" s="227"/>
      <c r="X1094" s="227"/>
      <c r="Y1094" s="227"/>
      <c r="Z1094" s="228"/>
      <c r="AA1094" s="485"/>
      <c r="AB1094" s="227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7"/>
      <c r="G1095" s="227"/>
      <c r="H1095" s="227"/>
      <c r="I1095" s="227"/>
      <c r="J1095" s="486"/>
      <c r="K1095" s="226"/>
      <c r="L1095" s="227"/>
      <c r="M1095" s="227"/>
      <c r="N1095" s="227"/>
      <c r="O1095" s="227"/>
      <c r="P1095" s="227"/>
      <c r="Q1095" s="227"/>
      <c r="R1095" s="227"/>
      <c r="S1095" s="227"/>
      <c r="T1095" s="227"/>
      <c r="U1095" s="227"/>
      <c r="V1095" s="227"/>
      <c r="W1095" s="227"/>
      <c r="X1095" s="227"/>
      <c r="Y1095" s="227"/>
      <c r="Z1095" s="228"/>
      <c r="AA1095" s="485"/>
      <c r="AB1095" s="227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7"/>
      <c r="G1096" s="227"/>
      <c r="H1096" s="227"/>
      <c r="I1096" s="227"/>
      <c r="J1096" s="486"/>
      <c r="K1096" s="226"/>
      <c r="L1096" s="227"/>
      <c r="M1096" s="227"/>
      <c r="N1096" s="227"/>
      <c r="O1096" s="227"/>
      <c r="P1096" s="227"/>
      <c r="Q1096" s="227"/>
      <c r="R1096" s="227"/>
      <c r="S1096" s="227"/>
      <c r="T1096" s="227"/>
      <c r="U1096" s="227"/>
      <c r="V1096" s="227"/>
      <c r="W1096" s="227"/>
      <c r="X1096" s="227"/>
      <c r="Y1096" s="227"/>
      <c r="Z1096" s="228"/>
      <c r="AA1096" s="485"/>
      <c r="AB1096" s="227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7"/>
      <c r="G1097" s="227"/>
      <c r="H1097" s="227"/>
      <c r="I1097" s="227"/>
      <c r="J1097" s="486"/>
      <c r="K1097" s="226"/>
      <c r="L1097" s="227"/>
      <c r="M1097" s="227"/>
      <c r="N1097" s="227"/>
      <c r="O1097" s="227"/>
      <c r="P1097" s="227"/>
      <c r="Q1097" s="227"/>
      <c r="R1097" s="227"/>
      <c r="S1097" s="227"/>
      <c r="T1097" s="227"/>
      <c r="U1097" s="227"/>
      <c r="V1097" s="227"/>
      <c r="W1097" s="227"/>
      <c r="X1097" s="227"/>
      <c r="Y1097" s="227"/>
      <c r="Z1097" s="228"/>
      <c r="AA1097" s="485"/>
      <c r="AB1097" s="227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7"/>
      <c r="G1098" s="227"/>
      <c r="H1098" s="227"/>
      <c r="I1098" s="227"/>
      <c r="J1098" s="486"/>
      <c r="K1098" s="226"/>
      <c r="L1098" s="227"/>
      <c r="M1098" s="227"/>
      <c r="N1098" s="227"/>
      <c r="O1098" s="227"/>
      <c r="P1098" s="227"/>
      <c r="Q1098" s="227"/>
      <c r="R1098" s="227"/>
      <c r="S1098" s="227"/>
      <c r="T1098" s="227"/>
      <c r="U1098" s="227"/>
      <c r="V1098" s="227"/>
      <c r="W1098" s="227"/>
      <c r="X1098" s="227"/>
      <c r="Y1098" s="227"/>
      <c r="Z1098" s="228"/>
      <c r="AA1098" s="485"/>
      <c r="AB1098" s="227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7"/>
      <c r="G1099" s="227"/>
      <c r="H1099" s="227"/>
      <c r="I1099" s="227"/>
      <c r="J1099" s="486"/>
      <c r="K1099" s="226"/>
      <c r="L1099" s="227"/>
      <c r="M1099" s="227"/>
      <c r="N1099" s="227"/>
      <c r="O1099" s="227"/>
      <c r="P1099" s="227"/>
      <c r="Q1099" s="227"/>
      <c r="R1099" s="227"/>
      <c r="S1099" s="227"/>
      <c r="T1099" s="227"/>
      <c r="U1099" s="227"/>
      <c r="V1099" s="227"/>
      <c r="W1099" s="227"/>
      <c r="X1099" s="227"/>
      <c r="Y1099" s="227"/>
      <c r="Z1099" s="228"/>
      <c r="AA1099" s="485"/>
      <c r="AB1099" s="227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7"/>
      <c r="G1100" s="227"/>
      <c r="H1100" s="227"/>
      <c r="I1100" s="227"/>
      <c r="J1100" s="486"/>
      <c r="K1100" s="226"/>
      <c r="L1100" s="227"/>
      <c r="M1100" s="227"/>
      <c r="N1100" s="227"/>
      <c r="O1100" s="227"/>
      <c r="P1100" s="227"/>
      <c r="Q1100" s="227"/>
      <c r="R1100" s="227"/>
      <c r="S1100" s="227"/>
      <c r="T1100" s="227"/>
      <c r="U1100" s="227"/>
      <c r="V1100" s="227"/>
      <c r="W1100" s="227"/>
      <c r="X1100" s="227"/>
      <c r="Y1100" s="227"/>
      <c r="Z1100" s="228"/>
      <c r="AA1100" s="485"/>
      <c r="AB1100" s="227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7"/>
      <c r="G1101" s="227"/>
      <c r="H1101" s="227"/>
      <c r="I1101" s="227"/>
      <c r="J1101" s="486"/>
      <c r="K1101" s="226"/>
      <c r="L1101" s="227"/>
      <c r="M1101" s="227"/>
      <c r="N1101" s="227"/>
      <c r="O1101" s="227"/>
      <c r="P1101" s="227"/>
      <c r="Q1101" s="227"/>
      <c r="R1101" s="227"/>
      <c r="S1101" s="227"/>
      <c r="T1101" s="227"/>
      <c r="U1101" s="227"/>
      <c r="V1101" s="227"/>
      <c r="W1101" s="227"/>
      <c r="X1101" s="227"/>
      <c r="Y1101" s="227"/>
      <c r="Z1101" s="228"/>
      <c r="AA1101" s="485"/>
      <c r="AB1101" s="227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7"/>
      <c r="G1102" s="227"/>
      <c r="H1102" s="227"/>
      <c r="I1102" s="227"/>
      <c r="J1102" s="486"/>
      <c r="K1102" s="226"/>
      <c r="L1102" s="227"/>
      <c r="M1102" s="227"/>
      <c r="N1102" s="227"/>
      <c r="O1102" s="227"/>
      <c r="P1102" s="227"/>
      <c r="Q1102" s="227"/>
      <c r="R1102" s="227"/>
      <c r="S1102" s="227"/>
      <c r="T1102" s="227"/>
      <c r="U1102" s="227"/>
      <c r="V1102" s="227"/>
      <c r="W1102" s="227"/>
      <c r="X1102" s="227"/>
      <c r="Y1102" s="227"/>
      <c r="Z1102" s="228"/>
      <c r="AA1102" s="485"/>
      <c r="AB1102" s="227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7"/>
      <c r="G1103" s="227"/>
      <c r="H1103" s="227"/>
      <c r="I1103" s="227"/>
      <c r="J1103" s="486"/>
      <c r="K1103" s="226"/>
      <c r="L1103" s="227"/>
      <c r="M1103" s="227"/>
      <c r="N1103" s="227"/>
      <c r="O1103" s="227"/>
      <c r="P1103" s="227"/>
      <c r="Q1103" s="227"/>
      <c r="R1103" s="227"/>
      <c r="S1103" s="227"/>
      <c r="T1103" s="227"/>
      <c r="U1103" s="227"/>
      <c r="V1103" s="227"/>
      <c r="W1103" s="227"/>
      <c r="X1103" s="227"/>
      <c r="Y1103" s="227"/>
      <c r="Z1103" s="228"/>
      <c r="AA1103" s="485"/>
      <c r="AB1103" s="227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7"/>
      <c r="G1104" s="227"/>
      <c r="H1104" s="227"/>
      <c r="I1104" s="227"/>
      <c r="J1104" s="486"/>
      <c r="K1104" s="226"/>
      <c r="L1104" s="227"/>
      <c r="M1104" s="227"/>
      <c r="N1104" s="227"/>
      <c r="O1104" s="227"/>
      <c r="P1104" s="227"/>
      <c r="Q1104" s="227"/>
      <c r="R1104" s="227"/>
      <c r="S1104" s="227"/>
      <c r="T1104" s="227"/>
      <c r="U1104" s="227"/>
      <c r="V1104" s="227"/>
      <c r="W1104" s="227"/>
      <c r="X1104" s="227"/>
      <c r="Y1104" s="227"/>
      <c r="Z1104" s="228"/>
      <c r="AA1104" s="485"/>
      <c r="AB1104" s="227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7"/>
      <c r="G1105" s="227"/>
      <c r="H1105" s="227"/>
      <c r="I1105" s="227"/>
      <c r="J1105" s="486"/>
      <c r="K1105" s="226"/>
      <c r="L1105" s="227"/>
      <c r="M1105" s="227"/>
      <c r="N1105" s="227"/>
      <c r="O1105" s="227"/>
      <c r="P1105" s="227"/>
      <c r="Q1105" s="227"/>
      <c r="R1105" s="227"/>
      <c r="S1105" s="227"/>
      <c r="T1105" s="227"/>
      <c r="U1105" s="227"/>
      <c r="V1105" s="227"/>
      <c r="W1105" s="227"/>
      <c r="X1105" s="227"/>
      <c r="Y1105" s="227"/>
      <c r="Z1105" s="228"/>
      <c r="AA1105" s="485"/>
      <c r="AB1105" s="227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7"/>
      <c r="G1106" s="227"/>
      <c r="H1106" s="227"/>
      <c r="I1106" s="227"/>
      <c r="J1106" s="486"/>
      <c r="K1106" s="226"/>
      <c r="L1106" s="227"/>
      <c r="M1106" s="227"/>
      <c r="N1106" s="227"/>
      <c r="O1106" s="227"/>
      <c r="P1106" s="227"/>
      <c r="Q1106" s="227"/>
      <c r="R1106" s="227"/>
      <c r="S1106" s="227"/>
      <c r="T1106" s="227"/>
      <c r="U1106" s="227"/>
      <c r="V1106" s="227"/>
      <c r="W1106" s="227"/>
      <c r="X1106" s="227"/>
      <c r="Y1106" s="227"/>
      <c r="Z1106" s="228"/>
      <c r="AA1106" s="485"/>
      <c r="AB1106" s="227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7"/>
      <c r="G1107" s="227"/>
      <c r="H1107" s="227"/>
      <c r="I1107" s="227"/>
      <c r="J1107" s="486"/>
      <c r="K1107" s="226"/>
      <c r="L1107" s="227"/>
      <c r="M1107" s="227"/>
      <c r="N1107" s="227"/>
      <c r="O1107" s="227"/>
      <c r="P1107" s="227"/>
      <c r="Q1107" s="227"/>
      <c r="R1107" s="227"/>
      <c r="S1107" s="227"/>
      <c r="T1107" s="227"/>
      <c r="U1107" s="227"/>
      <c r="V1107" s="227"/>
      <c r="W1107" s="227"/>
      <c r="X1107" s="227"/>
      <c r="Y1107" s="227"/>
      <c r="Z1107" s="228"/>
      <c r="AA1107" s="485"/>
      <c r="AB1107" s="227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7"/>
      <c r="G1108" s="227"/>
      <c r="H1108" s="227"/>
      <c r="I1108" s="227"/>
      <c r="J1108" s="486"/>
      <c r="K1108" s="226"/>
      <c r="L1108" s="227"/>
      <c r="M1108" s="227"/>
      <c r="N1108" s="227"/>
      <c r="O1108" s="227"/>
      <c r="P1108" s="227"/>
      <c r="Q1108" s="227"/>
      <c r="R1108" s="227"/>
      <c r="S1108" s="227"/>
      <c r="T1108" s="227"/>
      <c r="U1108" s="227"/>
      <c r="V1108" s="227"/>
      <c r="W1108" s="227"/>
      <c r="X1108" s="227"/>
      <c r="Y1108" s="227"/>
      <c r="Z1108" s="228"/>
      <c r="AA1108" s="485"/>
      <c r="AB1108" s="227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7"/>
      <c r="G1109" s="227"/>
      <c r="H1109" s="227"/>
      <c r="I1109" s="227"/>
      <c r="J1109" s="486"/>
      <c r="K1109" s="226"/>
      <c r="L1109" s="227"/>
      <c r="M1109" s="227"/>
      <c r="N1109" s="227"/>
      <c r="O1109" s="227"/>
      <c r="P1109" s="227"/>
      <c r="Q1109" s="227"/>
      <c r="R1109" s="227"/>
      <c r="S1109" s="227"/>
      <c r="T1109" s="227"/>
      <c r="U1109" s="227"/>
      <c r="V1109" s="227"/>
      <c r="W1109" s="227"/>
      <c r="X1109" s="227"/>
      <c r="Y1109" s="227"/>
      <c r="Z1109" s="228"/>
      <c r="AA1109" s="485"/>
      <c r="AB1109" s="227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7"/>
      <c r="G1110" s="227"/>
      <c r="H1110" s="227"/>
      <c r="I1110" s="227"/>
      <c r="J1110" s="486"/>
      <c r="K1110" s="226"/>
      <c r="L1110" s="227"/>
      <c r="M1110" s="227"/>
      <c r="N1110" s="227"/>
      <c r="O1110" s="227"/>
      <c r="P1110" s="227"/>
      <c r="Q1110" s="227"/>
      <c r="R1110" s="227"/>
      <c r="S1110" s="227"/>
      <c r="T1110" s="227"/>
      <c r="U1110" s="227"/>
      <c r="V1110" s="227"/>
      <c r="W1110" s="227"/>
      <c r="X1110" s="227"/>
      <c r="Y1110" s="227"/>
      <c r="Z1110" s="228"/>
      <c r="AA1110" s="485"/>
      <c r="AB1110" s="227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7"/>
      <c r="G1111" s="227"/>
      <c r="H1111" s="227"/>
      <c r="I1111" s="227"/>
      <c r="J1111" s="486"/>
      <c r="K1111" s="226"/>
      <c r="L1111" s="227"/>
      <c r="M1111" s="227"/>
      <c r="N1111" s="227"/>
      <c r="O1111" s="227"/>
      <c r="P1111" s="227"/>
      <c r="Q1111" s="227"/>
      <c r="R1111" s="227"/>
      <c r="S1111" s="227"/>
      <c r="T1111" s="227"/>
      <c r="U1111" s="227"/>
      <c r="V1111" s="227"/>
      <c r="W1111" s="227"/>
      <c r="X1111" s="227"/>
      <c r="Y1111" s="227"/>
      <c r="Z1111" s="228"/>
      <c r="AA1111" s="485"/>
      <c r="AB1111" s="227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7"/>
      <c r="G1112" s="227"/>
      <c r="H1112" s="227"/>
      <c r="I1112" s="227"/>
      <c r="J1112" s="486"/>
      <c r="K1112" s="226"/>
      <c r="L1112" s="227"/>
      <c r="M1112" s="227"/>
      <c r="N1112" s="227"/>
      <c r="O1112" s="227"/>
      <c r="P1112" s="227"/>
      <c r="Q1112" s="227"/>
      <c r="R1112" s="227"/>
      <c r="S1112" s="227"/>
      <c r="T1112" s="227"/>
      <c r="U1112" s="227"/>
      <c r="V1112" s="227"/>
      <c r="W1112" s="227"/>
      <c r="X1112" s="227"/>
      <c r="Y1112" s="227"/>
      <c r="Z1112" s="228"/>
      <c r="AA1112" s="485"/>
      <c r="AB1112" s="227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7"/>
      <c r="G1113" s="227"/>
      <c r="H1113" s="227"/>
      <c r="I1113" s="227"/>
      <c r="J1113" s="486"/>
      <c r="K1113" s="226"/>
      <c r="L1113" s="227"/>
      <c r="M1113" s="227"/>
      <c r="N1113" s="227"/>
      <c r="O1113" s="227"/>
      <c r="P1113" s="227"/>
      <c r="Q1113" s="227"/>
      <c r="R1113" s="227"/>
      <c r="S1113" s="227"/>
      <c r="T1113" s="227"/>
      <c r="U1113" s="227"/>
      <c r="V1113" s="227"/>
      <c r="W1113" s="227"/>
      <c r="X1113" s="227"/>
      <c r="Y1113" s="227"/>
      <c r="Z1113" s="228"/>
      <c r="AA1113" s="485"/>
      <c r="AB1113" s="227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7"/>
      <c r="G1114" s="227"/>
      <c r="H1114" s="227"/>
      <c r="I1114" s="227"/>
      <c r="J1114" s="486"/>
      <c r="K1114" s="226"/>
      <c r="L1114" s="227"/>
      <c r="M1114" s="227"/>
      <c r="N1114" s="227"/>
      <c r="O1114" s="227"/>
      <c r="P1114" s="227"/>
      <c r="Q1114" s="227"/>
      <c r="R1114" s="227"/>
      <c r="S1114" s="227"/>
      <c r="T1114" s="227"/>
      <c r="U1114" s="227"/>
      <c r="V1114" s="227"/>
      <c r="W1114" s="227"/>
      <c r="X1114" s="227"/>
      <c r="Y1114" s="227"/>
      <c r="Z1114" s="228"/>
      <c r="AA1114" s="485"/>
      <c r="AB1114" s="227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7"/>
      <c r="G1115" s="227"/>
      <c r="H1115" s="227"/>
      <c r="I1115" s="227"/>
      <c r="J1115" s="486"/>
      <c r="K1115" s="226"/>
      <c r="L1115" s="227"/>
      <c r="M1115" s="227"/>
      <c r="N1115" s="227"/>
      <c r="O1115" s="227"/>
      <c r="P1115" s="227"/>
      <c r="Q1115" s="227"/>
      <c r="R1115" s="227"/>
      <c r="S1115" s="227"/>
      <c r="T1115" s="227"/>
      <c r="U1115" s="227"/>
      <c r="V1115" s="227"/>
      <c r="W1115" s="227"/>
      <c r="X1115" s="227"/>
      <c r="Y1115" s="227"/>
      <c r="Z1115" s="228"/>
      <c r="AA1115" s="485"/>
      <c r="AB1115" s="227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7"/>
      <c r="G1116" s="227"/>
      <c r="H1116" s="227"/>
      <c r="I1116" s="227"/>
      <c r="J1116" s="486"/>
      <c r="K1116" s="226"/>
      <c r="L1116" s="227"/>
      <c r="M1116" s="227"/>
      <c r="N1116" s="227"/>
      <c r="O1116" s="227"/>
      <c r="P1116" s="227"/>
      <c r="Q1116" s="227"/>
      <c r="R1116" s="227"/>
      <c r="S1116" s="227"/>
      <c r="T1116" s="227"/>
      <c r="U1116" s="227"/>
      <c r="V1116" s="227"/>
      <c r="W1116" s="227"/>
      <c r="X1116" s="227"/>
      <c r="Y1116" s="227"/>
      <c r="Z1116" s="228"/>
      <c r="AA1116" s="485"/>
      <c r="AB1116" s="227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7"/>
      <c r="G1117" s="227"/>
      <c r="H1117" s="227"/>
      <c r="I1117" s="227"/>
      <c r="J1117" s="486"/>
      <c r="K1117" s="226"/>
      <c r="L1117" s="227"/>
      <c r="M1117" s="227"/>
      <c r="N1117" s="227"/>
      <c r="O1117" s="227"/>
      <c r="P1117" s="227"/>
      <c r="Q1117" s="227"/>
      <c r="R1117" s="227"/>
      <c r="S1117" s="227"/>
      <c r="T1117" s="227"/>
      <c r="U1117" s="227"/>
      <c r="V1117" s="227"/>
      <c r="W1117" s="227"/>
      <c r="X1117" s="227"/>
      <c r="Y1117" s="227"/>
      <c r="Z1117" s="228"/>
      <c r="AA1117" s="485"/>
      <c r="AB1117" s="227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7"/>
      <c r="G1118" s="227"/>
      <c r="H1118" s="227"/>
      <c r="I1118" s="227"/>
      <c r="J1118" s="486"/>
      <c r="K1118" s="226"/>
      <c r="L1118" s="227"/>
      <c r="M1118" s="227"/>
      <c r="N1118" s="227"/>
      <c r="O1118" s="227"/>
      <c r="P1118" s="227"/>
      <c r="Q1118" s="227"/>
      <c r="R1118" s="227"/>
      <c r="S1118" s="227"/>
      <c r="T1118" s="227"/>
      <c r="U1118" s="227"/>
      <c r="V1118" s="227"/>
      <c r="W1118" s="227"/>
      <c r="X1118" s="227"/>
      <c r="Y1118" s="227"/>
      <c r="Z1118" s="228"/>
      <c r="AA1118" s="485"/>
      <c r="AB1118" s="227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7"/>
      <c r="G1119" s="227"/>
      <c r="H1119" s="227"/>
      <c r="I1119" s="227"/>
      <c r="J1119" s="486"/>
      <c r="K1119" s="226"/>
      <c r="L1119" s="227"/>
      <c r="M1119" s="227"/>
      <c r="N1119" s="227"/>
      <c r="O1119" s="227"/>
      <c r="P1119" s="227"/>
      <c r="Q1119" s="227"/>
      <c r="R1119" s="227"/>
      <c r="S1119" s="227"/>
      <c r="T1119" s="227"/>
      <c r="U1119" s="227"/>
      <c r="V1119" s="227"/>
      <c r="W1119" s="227"/>
      <c r="X1119" s="227"/>
      <c r="Y1119" s="227"/>
      <c r="Z1119" s="228"/>
      <c r="AA1119" s="485"/>
      <c r="AB1119" s="227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7"/>
      <c r="G1120" s="227"/>
      <c r="H1120" s="227"/>
      <c r="I1120" s="227"/>
      <c r="J1120" s="486"/>
      <c r="K1120" s="226"/>
      <c r="L1120" s="227"/>
      <c r="M1120" s="227"/>
      <c r="N1120" s="227"/>
      <c r="O1120" s="227"/>
      <c r="P1120" s="227"/>
      <c r="Q1120" s="227"/>
      <c r="R1120" s="227"/>
      <c r="S1120" s="227"/>
      <c r="T1120" s="227"/>
      <c r="U1120" s="227"/>
      <c r="V1120" s="227"/>
      <c r="W1120" s="227"/>
      <c r="X1120" s="227"/>
      <c r="Y1120" s="227"/>
      <c r="Z1120" s="228"/>
      <c r="AA1120" s="485"/>
      <c r="AB1120" s="227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7"/>
      <c r="G1121" s="227"/>
      <c r="H1121" s="227"/>
      <c r="I1121" s="227"/>
      <c r="J1121" s="486"/>
      <c r="K1121" s="226"/>
      <c r="L1121" s="227"/>
      <c r="M1121" s="227"/>
      <c r="N1121" s="227"/>
      <c r="O1121" s="227"/>
      <c r="P1121" s="227"/>
      <c r="Q1121" s="227"/>
      <c r="R1121" s="227"/>
      <c r="S1121" s="227"/>
      <c r="T1121" s="227"/>
      <c r="U1121" s="227"/>
      <c r="V1121" s="227"/>
      <c r="W1121" s="227"/>
      <c r="X1121" s="227"/>
      <c r="Y1121" s="227"/>
      <c r="Z1121" s="228"/>
      <c r="AA1121" s="485"/>
      <c r="AB1121" s="227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7"/>
      <c r="G1122" s="227"/>
      <c r="H1122" s="227"/>
      <c r="I1122" s="227"/>
      <c r="J1122" s="486"/>
      <c r="K1122" s="226"/>
      <c r="L1122" s="227"/>
      <c r="M1122" s="227"/>
      <c r="N1122" s="227"/>
      <c r="O1122" s="227"/>
      <c r="P1122" s="227"/>
      <c r="Q1122" s="227"/>
      <c r="R1122" s="227"/>
      <c r="S1122" s="227"/>
      <c r="T1122" s="227"/>
      <c r="U1122" s="227"/>
      <c r="V1122" s="227"/>
      <c r="W1122" s="227"/>
      <c r="X1122" s="227"/>
      <c r="Y1122" s="227"/>
      <c r="Z1122" s="228"/>
      <c r="AA1122" s="485"/>
      <c r="AB1122" s="227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7"/>
      <c r="G1123" s="227"/>
      <c r="H1123" s="227"/>
      <c r="I1123" s="227"/>
      <c r="J1123" s="486"/>
      <c r="K1123" s="226"/>
      <c r="L1123" s="227"/>
      <c r="M1123" s="227"/>
      <c r="N1123" s="227"/>
      <c r="O1123" s="227"/>
      <c r="P1123" s="227"/>
      <c r="Q1123" s="227"/>
      <c r="R1123" s="227"/>
      <c r="S1123" s="227"/>
      <c r="T1123" s="227"/>
      <c r="U1123" s="227"/>
      <c r="V1123" s="227"/>
      <c r="W1123" s="227"/>
      <c r="X1123" s="227"/>
      <c r="Y1123" s="227"/>
      <c r="Z1123" s="228"/>
      <c r="AA1123" s="485"/>
      <c r="AB1123" s="227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7"/>
      <c r="G1124" s="227"/>
      <c r="H1124" s="227"/>
      <c r="I1124" s="227"/>
      <c r="J1124" s="486"/>
      <c r="K1124" s="226"/>
      <c r="L1124" s="227"/>
      <c r="M1124" s="227"/>
      <c r="N1124" s="227"/>
      <c r="O1124" s="227"/>
      <c r="P1124" s="227"/>
      <c r="Q1124" s="227"/>
      <c r="R1124" s="227"/>
      <c r="S1124" s="227"/>
      <c r="T1124" s="227"/>
      <c r="U1124" s="227"/>
      <c r="V1124" s="227"/>
      <c r="W1124" s="227"/>
      <c r="X1124" s="227"/>
      <c r="Y1124" s="227"/>
      <c r="Z1124" s="228"/>
      <c r="AA1124" s="485"/>
      <c r="AB1124" s="227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7"/>
      <c r="G1125" s="227"/>
      <c r="H1125" s="227"/>
      <c r="I1125" s="227"/>
      <c r="J1125" s="486"/>
      <c r="K1125" s="226"/>
      <c r="L1125" s="227"/>
      <c r="M1125" s="227"/>
      <c r="N1125" s="227"/>
      <c r="O1125" s="227"/>
      <c r="P1125" s="227"/>
      <c r="Q1125" s="227"/>
      <c r="R1125" s="227"/>
      <c r="S1125" s="227"/>
      <c r="T1125" s="227"/>
      <c r="U1125" s="227"/>
      <c r="V1125" s="227"/>
      <c r="W1125" s="227"/>
      <c r="X1125" s="227"/>
      <c r="Y1125" s="227"/>
      <c r="Z1125" s="228"/>
      <c r="AA1125" s="485"/>
      <c r="AB1125" s="227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7"/>
      <c r="G1126" s="227"/>
      <c r="H1126" s="227"/>
      <c r="I1126" s="227"/>
      <c r="J1126" s="486"/>
      <c r="K1126" s="226"/>
      <c r="L1126" s="227"/>
      <c r="M1126" s="227"/>
      <c r="N1126" s="227"/>
      <c r="O1126" s="227"/>
      <c r="P1126" s="227"/>
      <c r="Q1126" s="227"/>
      <c r="R1126" s="227"/>
      <c r="S1126" s="227"/>
      <c r="T1126" s="227"/>
      <c r="U1126" s="227"/>
      <c r="V1126" s="227"/>
      <c r="W1126" s="227"/>
      <c r="X1126" s="227"/>
      <c r="Y1126" s="227"/>
      <c r="Z1126" s="228"/>
      <c r="AA1126" s="485"/>
      <c r="AB1126" s="227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7"/>
      <c r="G1127" s="227"/>
      <c r="H1127" s="227"/>
      <c r="I1127" s="227"/>
      <c r="J1127" s="486"/>
      <c r="K1127" s="226"/>
      <c r="L1127" s="227"/>
      <c r="M1127" s="227"/>
      <c r="N1127" s="227"/>
      <c r="O1127" s="227"/>
      <c r="P1127" s="227"/>
      <c r="Q1127" s="227"/>
      <c r="R1127" s="227"/>
      <c r="S1127" s="227"/>
      <c r="T1127" s="227"/>
      <c r="U1127" s="227"/>
      <c r="V1127" s="227"/>
      <c r="W1127" s="227"/>
      <c r="X1127" s="227"/>
      <c r="Y1127" s="227"/>
      <c r="Z1127" s="228"/>
      <c r="AA1127" s="485"/>
      <c r="AB1127" s="227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7"/>
      <c r="G1128" s="227"/>
      <c r="H1128" s="227"/>
      <c r="I1128" s="227"/>
      <c r="J1128" s="486"/>
      <c r="K1128" s="226"/>
      <c r="L1128" s="227"/>
      <c r="M1128" s="227"/>
      <c r="N1128" s="227"/>
      <c r="O1128" s="227"/>
      <c r="P1128" s="227"/>
      <c r="Q1128" s="227"/>
      <c r="R1128" s="227"/>
      <c r="S1128" s="227"/>
      <c r="T1128" s="227"/>
      <c r="U1128" s="227"/>
      <c r="V1128" s="227"/>
      <c r="W1128" s="227"/>
      <c r="X1128" s="227"/>
      <c r="Y1128" s="227"/>
      <c r="Z1128" s="228"/>
      <c r="AA1128" s="485"/>
      <c r="AB1128" s="227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7"/>
      <c r="G1129" s="227"/>
      <c r="H1129" s="227"/>
      <c r="I1129" s="227"/>
      <c r="J1129" s="486"/>
      <c r="K1129" s="226"/>
      <c r="L1129" s="227"/>
      <c r="M1129" s="227"/>
      <c r="N1129" s="227"/>
      <c r="O1129" s="227"/>
      <c r="P1129" s="227"/>
      <c r="Q1129" s="227"/>
      <c r="R1129" s="227"/>
      <c r="S1129" s="227"/>
      <c r="T1129" s="227"/>
      <c r="U1129" s="227"/>
      <c r="V1129" s="227"/>
      <c r="W1129" s="227"/>
      <c r="X1129" s="227"/>
      <c r="Y1129" s="227"/>
      <c r="Z1129" s="228"/>
      <c r="AA1129" s="485"/>
      <c r="AB1129" s="227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7"/>
      <c r="G1130" s="227"/>
      <c r="H1130" s="227"/>
      <c r="I1130" s="227"/>
      <c r="J1130" s="486"/>
      <c r="K1130" s="226"/>
      <c r="L1130" s="227"/>
      <c r="M1130" s="227"/>
      <c r="N1130" s="227"/>
      <c r="O1130" s="227"/>
      <c r="P1130" s="227"/>
      <c r="Q1130" s="227"/>
      <c r="R1130" s="227"/>
      <c r="S1130" s="227"/>
      <c r="T1130" s="227"/>
      <c r="U1130" s="227"/>
      <c r="V1130" s="227"/>
      <c r="W1130" s="227"/>
      <c r="X1130" s="227"/>
      <c r="Y1130" s="227"/>
      <c r="Z1130" s="228"/>
      <c r="AA1130" s="485"/>
      <c r="AB1130" s="227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2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6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6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39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39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39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39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39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39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39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39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39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39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39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39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39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39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39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39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39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39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4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2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2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2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6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7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88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7"/>
      <c r="G53" s="227"/>
      <c r="H53" s="227"/>
      <c r="I53" s="227"/>
      <c r="J53" s="486"/>
      <c r="K53" s="226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8"/>
      <c r="AA53" s="485"/>
      <c r="AB53" s="227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7"/>
      <c r="G54" s="227"/>
      <c r="H54" s="227"/>
      <c r="I54" s="227"/>
      <c r="J54" s="486"/>
      <c r="K54" s="226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8"/>
      <c r="AA54" s="485"/>
      <c r="AB54" s="227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7"/>
      <c r="G55" s="227"/>
      <c r="H55" s="227"/>
      <c r="I55" s="227"/>
      <c r="J55" s="486"/>
      <c r="K55" s="226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8"/>
      <c r="AA55" s="485"/>
      <c r="AB55" s="227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2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6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6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39"/>
      <c r="C63" s="393"/>
      <c r="D63" s="240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59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39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39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39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39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39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39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39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39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39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39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39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39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39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39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39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4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4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0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7"/>
      <c r="G100" s="227"/>
      <c r="H100" s="227"/>
      <c r="I100" s="227"/>
      <c r="J100" s="486"/>
      <c r="K100" s="226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8"/>
      <c r="AA100" s="485"/>
      <c r="AB100" s="227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7"/>
      <c r="G101" s="227"/>
      <c r="H101" s="227"/>
      <c r="I101" s="227"/>
      <c r="J101" s="486"/>
      <c r="K101" s="226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8"/>
      <c r="AA101" s="485"/>
      <c r="AB101" s="227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7"/>
      <c r="G102" s="227"/>
      <c r="H102" s="227"/>
      <c r="I102" s="227"/>
      <c r="J102" s="486"/>
      <c r="K102" s="226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8"/>
      <c r="AA102" s="485"/>
      <c r="AB102" s="227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1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7"/>
      <c r="G131" s="227"/>
      <c r="H131" s="227"/>
      <c r="I131" s="227"/>
      <c r="J131" s="486"/>
      <c r="K131" s="226"/>
      <c r="L131" s="227"/>
      <c r="M131" s="227"/>
      <c r="N131" s="227"/>
      <c r="O131" s="227"/>
      <c r="P131" s="227"/>
      <c r="Q131" s="227"/>
      <c r="R131" s="227"/>
      <c r="S131" s="227"/>
      <c r="T131" s="227"/>
      <c r="U131" s="227"/>
      <c r="V131" s="227"/>
      <c r="W131" s="227"/>
      <c r="X131" s="227"/>
      <c r="Y131" s="227"/>
      <c r="Z131" s="228"/>
      <c r="AA131" s="485"/>
      <c r="AB131" s="227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7"/>
      <c r="G132" s="227"/>
      <c r="H132" s="227"/>
      <c r="I132" s="227"/>
      <c r="J132" s="486"/>
      <c r="K132" s="226"/>
      <c r="L132" s="227"/>
      <c r="M132" s="227"/>
      <c r="N132" s="227"/>
      <c r="O132" s="227"/>
      <c r="P132" s="227"/>
      <c r="Q132" s="227"/>
      <c r="R132" s="227"/>
      <c r="S132" s="227"/>
      <c r="T132" s="227"/>
      <c r="U132" s="227"/>
      <c r="V132" s="227"/>
      <c r="W132" s="227"/>
      <c r="X132" s="227"/>
      <c r="Y132" s="227"/>
      <c r="Z132" s="228"/>
      <c r="AA132" s="485"/>
      <c r="AB132" s="227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7"/>
      <c r="G133" s="227"/>
      <c r="H133" s="227"/>
      <c r="I133" s="227"/>
      <c r="J133" s="486"/>
      <c r="K133" s="226"/>
      <c r="L133" s="227"/>
      <c r="M133" s="227"/>
      <c r="N133" s="227"/>
      <c r="O133" s="227"/>
      <c r="P133" s="227"/>
      <c r="Q133" s="227"/>
      <c r="R133" s="227"/>
      <c r="S133" s="227"/>
      <c r="T133" s="227"/>
      <c r="U133" s="227"/>
      <c r="V133" s="227"/>
      <c r="W133" s="227"/>
      <c r="X133" s="227"/>
      <c r="Y133" s="227"/>
      <c r="Z133" s="228"/>
      <c r="AA133" s="485"/>
      <c r="AB133" s="227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7"/>
      <c r="G134" s="227"/>
      <c r="H134" s="227"/>
      <c r="I134" s="227"/>
      <c r="J134" s="486"/>
      <c r="K134" s="226"/>
      <c r="L134" s="227"/>
      <c r="M134" s="227"/>
      <c r="N134" s="227"/>
      <c r="O134" s="227"/>
      <c r="P134" s="227"/>
      <c r="Q134" s="227"/>
      <c r="R134" s="227"/>
      <c r="S134" s="227"/>
      <c r="T134" s="227"/>
      <c r="U134" s="227"/>
      <c r="V134" s="227"/>
      <c r="W134" s="227"/>
      <c r="X134" s="227"/>
      <c r="Y134" s="227"/>
      <c r="Z134" s="228"/>
      <c r="AA134" s="485"/>
      <c r="AB134" s="227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7"/>
      <c r="G135" s="227"/>
      <c r="H135" s="227"/>
      <c r="I135" s="227"/>
      <c r="J135" s="486"/>
      <c r="K135" s="226"/>
      <c r="L135" s="227"/>
      <c r="M135" s="227"/>
      <c r="N135" s="227"/>
      <c r="O135" s="227"/>
      <c r="P135" s="227"/>
      <c r="Q135" s="227"/>
      <c r="R135" s="227"/>
      <c r="S135" s="227"/>
      <c r="T135" s="227"/>
      <c r="U135" s="227"/>
      <c r="V135" s="227"/>
      <c r="W135" s="227"/>
      <c r="X135" s="227"/>
      <c r="Y135" s="227"/>
      <c r="Z135" s="228"/>
      <c r="AA135" s="485"/>
      <c r="AB135" s="227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7"/>
      <c r="G136" s="227"/>
      <c r="H136" s="227"/>
      <c r="I136" s="227"/>
      <c r="J136" s="486"/>
      <c r="K136" s="226"/>
      <c r="L136" s="227"/>
      <c r="M136" s="227"/>
      <c r="N136" s="227"/>
      <c r="O136" s="227"/>
      <c r="P136" s="227"/>
      <c r="Q136" s="227"/>
      <c r="R136" s="227"/>
      <c r="S136" s="227"/>
      <c r="T136" s="227"/>
      <c r="U136" s="227"/>
      <c r="V136" s="227"/>
      <c r="W136" s="227"/>
      <c r="X136" s="227"/>
      <c r="Y136" s="227"/>
      <c r="Z136" s="228"/>
      <c r="AA136" s="485"/>
      <c r="AB136" s="227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7"/>
      <c r="G137" s="227"/>
      <c r="H137" s="227"/>
      <c r="I137" s="227"/>
      <c r="J137" s="486"/>
      <c r="K137" s="226"/>
      <c r="L137" s="227"/>
      <c r="M137" s="227"/>
      <c r="N137" s="227"/>
      <c r="O137" s="227"/>
      <c r="P137" s="227"/>
      <c r="Q137" s="227"/>
      <c r="R137" s="227"/>
      <c r="S137" s="227"/>
      <c r="T137" s="227"/>
      <c r="U137" s="227"/>
      <c r="V137" s="227"/>
      <c r="W137" s="227"/>
      <c r="X137" s="227"/>
      <c r="Y137" s="227"/>
      <c r="Z137" s="228"/>
      <c r="AA137" s="485"/>
      <c r="AB137" s="227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7"/>
      <c r="G138" s="227"/>
      <c r="H138" s="227"/>
      <c r="I138" s="227"/>
      <c r="J138" s="486"/>
      <c r="K138" s="226"/>
      <c r="L138" s="227"/>
      <c r="M138" s="227"/>
      <c r="N138" s="227"/>
      <c r="O138" s="227"/>
      <c r="P138" s="227"/>
      <c r="Q138" s="227"/>
      <c r="R138" s="227"/>
      <c r="S138" s="227"/>
      <c r="T138" s="227"/>
      <c r="U138" s="227"/>
      <c r="V138" s="227"/>
      <c r="W138" s="227"/>
      <c r="X138" s="227"/>
      <c r="Y138" s="227"/>
      <c r="Z138" s="228"/>
      <c r="AA138" s="485"/>
      <c r="AB138" s="227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7"/>
      <c r="G139" s="227"/>
      <c r="H139" s="227"/>
      <c r="I139" s="227"/>
      <c r="J139" s="486"/>
      <c r="K139" s="226"/>
      <c r="L139" s="227"/>
      <c r="M139" s="227"/>
      <c r="N139" s="227"/>
      <c r="O139" s="227"/>
      <c r="P139" s="227"/>
      <c r="Q139" s="227"/>
      <c r="R139" s="227"/>
      <c r="S139" s="227"/>
      <c r="T139" s="227"/>
      <c r="U139" s="227"/>
      <c r="V139" s="227"/>
      <c r="W139" s="227"/>
      <c r="X139" s="227"/>
      <c r="Y139" s="227"/>
      <c r="Z139" s="228"/>
      <c r="AA139" s="485"/>
      <c r="AB139" s="227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7"/>
      <c r="G140" s="227"/>
      <c r="H140" s="227"/>
      <c r="I140" s="227"/>
      <c r="J140" s="486"/>
      <c r="K140" s="226"/>
      <c r="L140" s="227"/>
      <c r="M140" s="227"/>
      <c r="N140" s="227"/>
      <c r="O140" s="227"/>
      <c r="P140" s="227"/>
      <c r="Q140" s="227"/>
      <c r="R140" s="227"/>
      <c r="S140" s="227"/>
      <c r="T140" s="227"/>
      <c r="U140" s="227"/>
      <c r="V140" s="227"/>
      <c r="W140" s="227"/>
      <c r="X140" s="227"/>
      <c r="Y140" s="227"/>
      <c r="Z140" s="228"/>
      <c r="AA140" s="485"/>
      <c r="AB140" s="227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7"/>
      <c r="G141" s="227"/>
      <c r="H141" s="227"/>
      <c r="I141" s="227"/>
      <c r="J141" s="486"/>
      <c r="K141" s="226"/>
      <c r="L141" s="227"/>
      <c r="M141" s="227"/>
      <c r="N141" s="227"/>
      <c r="O141" s="227"/>
      <c r="P141" s="227"/>
      <c r="Q141" s="227"/>
      <c r="R141" s="227"/>
      <c r="S141" s="227"/>
      <c r="T141" s="227"/>
      <c r="U141" s="227"/>
      <c r="V141" s="227"/>
      <c r="W141" s="227"/>
      <c r="X141" s="227"/>
      <c r="Y141" s="227"/>
      <c r="Z141" s="228"/>
      <c r="AA141" s="485"/>
      <c r="AB141" s="227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7"/>
      <c r="G142" s="227"/>
      <c r="H142" s="227"/>
      <c r="I142" s="227"/>
      <c r="J142" s="486"/>
      <c r="K142" s="226"/>
      <c r="L142" s="227"/>
      <c r="M142" s="227"/>
      <c r="N142" s="227"/>
      <c r="O142" s="227"/>
      <c r="P142" s="227"/>
      <c r="Q142" s="227"/>
      <c r="R142" s="227"/>
      <c r="S142" s="227"/>
      <c r="T142" s="227"/>
      <c r="U142" s="227"/>
      <c r="V142" s="227"/>
      <c r="W142" s="227"/>
      <c r="X142" s="227"/>
      <c r="Y142" s="227"/>
      <c r="Z142" s="228"/>
      <c r="AA142" s="485"/>
      <c r="AB142" s="227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7"/>
      <c r="G143" s="227"/>
      <c r="H143" s="227"/>
      <c r="I143" s="227"/>
      <c r="J143" s="486"/>
      <c r="K143" s="226"/>
      <c r="L143" s="227"/>
      <c r="M143" s="227"/>
      <c r="N143" s="227"/>
      <c r="O143" s="227"/>
      <c r="P143" s="227"/>
      <c r="Q143" s="227"/>
      <c r="R143" s="227"/>
      <c r="S143" s="227"/>
      <c r="T143" s="227"/>
      <c r="U143" s="227"/>
      <c r="V143" s="227"/>
      <c r="W143" s="227"/>
      <c r="X143" s="227"/>
      <c r="Y143" s="227"/>
      <c r="Z143" s="228"/>
      <c r="AA143" s="485"/>
      <c r="AB143" s="227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7"/>
      <c r="G144" s="227"/>
      <c r="H144" s="227"/>
      <c r="I144" s="227"/>
      <c r="J144" s="486"/>
      <c r="K144" s="226"/>
      <c r="L144" s="227"/>
      <c r="M144" s="227"/>
      <c r="N144" s="227"/>
      <c r="O144" s="227"/>
      <c r="P144" s="227"/>
      <c r="Q144" s="227"/>
      <c r="R144" s="227"/>
      <c r="S144" s="227"/>
      <c r="T144" s="227"/>
      <c r="U144" s="227"/>
      <c r="V144" s="227"/>
      <c r="W144" s="227"/>
      <c r="X144" s="227"/>
      <c r="Y144" s="227"/>
      <c r="Z144" s="228"/>
      <c r="AA144" s="485"/>
      <c r="AB144" s="227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7"/>
      <c r="G145" s="227"/>
      <c r="H145" s="227"/>
      <c r="I145" s="227"/>
      <c r="J145" s="486"/>
      <c r="K145" s="226"/>
      <c r="L145" s="227"/>
      <c r="M145" s="227"/>
      <c r="N145" s="227"/>
      <c r="O145" s="227"/>
      <c r="P145" s="227"/>
      <c r="Q145" s="227"/>
      <c r="R145" s="227"/>
      <c r="S145" s="227"/>
      <c r="T145" s="227"/>
      <c r="U145" s="227"/>
      <c r="V145" s="227"/>
      <c r="W145" s="227"/>
      <c r="X145" s="227"/>
      <c r="Y145" s="227"/>
      <c r="Z145" s="228"/>
      <c r="AA145" s="485"/>
      <c r="AB145" s="227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7"/>
      <c r="G146" s="227"/>
      <c r="H146" s="227"/>
      <c r="I146" s="227"/>
      <c r="J146" s="486"/>
      <c r="K146" s="226"/>
      <c r="L146" s="227"/>
      <c r="M146" s="227"/>
      <c r="N146" s="227"/>
      <c r="O146" s="227"/>
      <c r="P146" s="227"/>
      <c r="Q146" s="227"/>
      <c r="R146" s="227"/>
      <c r="S146" s="227"/>
      <c r="T146" s="227"/>
      <c r="U146" s="227"/>
      <c r="V146" s="227"/>
      <c r="W146" s="227"/>
      <c r="X146" s="227"/>
      <c r="Y146" s="227"/>
      <c r="Z146" s="228"/>
      <c r="AA146" s="485"/>
      <c r="AB146" s="227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7"/>
      <c r="G147" s="227"/>
      <c r="H147" s="227"/>
      <c r="I147" s="227"/>
      <c r="J147" s="486"/>
      <c r="K147" s="226"/>
      <c r="L147" s="227"/>
      <c r="M147" s="227"/>
      <c r="N147" s="227"/>
      <c r="O147" s="227"/>
      <c r="P147" s="227"/>
      <c r="Q147" s="227"/>
      <c r="R147" s="227"/>
      <c r="S147" s="227"/>
      <c r="T147" s="227"/>
      <c r="U147" s="227"/>
      <c r="V147" s="227"/>
      <c r="W147" s="227"/>
      <c r="X147" s="227"/>
      <c r="Y147" s="227"/>
      <c r="Z147" s="228"/>
      <c r="AA147" s="485"/>
      <c r="AB147" s="227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7"/>
      <c r="G148" s="227"/>
      <c r="H148" s="227"/>
      <c r="I148" s="227"/>
      <c r="J148" s="486"/>
      <c r="K148" s="226"/>
      <c r="L148" s="227"/>
      <c r="M148" s="227"/>
      <c r="N148" s="227"/>
      <c r="O148" s="227"/>
      <c r="P148" s="227"/>
      <c r="Q148" s="227"/>
      <c r="R148" s="227"/>
      <c r="S148" s="227"/>
      <c r="T148" s="227"/>
      <c r="U148" s="227"/>
      <c r="V148" s="227"/>
      <c r="W148" s="227"/>
      <c r="X148" s="227"/>
      <c r="Y148" s="227"/>
      <c r="Z148" s="228"/>
      <c r="AA148" s="485"/>
      <c r="AB148" s="227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7"/>
      <c r="G149" s="227"/>
      <c r="H149" s="227"/>
      <c r="I149" s="227"/>
      <c r="J149" s="486"/>
      <c r="K149" s="226"/>
      <c r="L149" s="227"/>
      <c r="M149" s="227"/>
      <c r="N149" s="227"/>
      <c r="O149" s="227"/>
      <c r="P149" s="227"/>
      <c r="Q149" s="227"/>
      <c r="R149" s="227"/>
      <c r="S149" s="227"/>
      <c r="T149" s="227"/>
      <c r="U149" s="227"/>
      <c r="V149" s="227"/>
      <c r="W149" s="227"/>
      <c r="X149" s="227"/>
      <c r="Y149" s="227"/>
      <c r="Z149" s="228"/>
      <c r="AA149" s="485"/>
      <c r="AB149" s="227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7"/>
      <c r="G150" s="227"/>
      <c r="H150" s="227"/>
      <c r="I150" s="227"/>
      <c r="J150" s="486"/>
      <c r="K150" s="226"/>
      <c r="L150" s="227"/>
      <c r="M150" s="227"/>
      <c r="N150" s="227"/>
      <c r="O150" s="227"/>
      <c r="P150" s="227"/>
      <c r="Q150" s="227"/>
      <c r="R150" s="227"/>
      <c r="S150" s="227"/>
      <c r="T150" s="227"/>
      <c r="U150" s="227"/>
      <c r="V150" s="227"/>
      <c r="W150" s="227"/>
      <c r="X150" s="227"/>
      <c r="Y150" s="227"/>
      <c r="Z150" s="228"/>
      <c r="AA150" s="485"/>
      <c r="AB150" s="227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7"/>
      <c r="G151" s="227"/>
      <c r="H151" s="227"/>
      <c r="I151" s="227"/>
      <c r="J151" s="486"/>
      <c r="K151" s="226"/>
      <c r="L151" s="227"/>
      <c r="M151" s="227"/>
      <c r="N151" s="227"/>
      <c r="O151" s="227"/>
      <c r="P151" s="227"/>
      <c r="Q151" s="227"/>
      <c r="R151" s="227"/>
      <c r="S151" s="227"/>
      <c r="T151" s="227"/>
      <c r="U151" s="227"/>
      <c r="V151" s="227"/>
      <c r="W151" s="227"/>
      <c r="X151" s="227"/>
      <c r="Y151" s="227"/>
      <c r="Z151" s="228"/>
      <c r="AA151" s="485"/>
      <c r="AB151" s="227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7"/>
      <c r="G152" s="227"/>
      <c r="H152" s="227"/>
      <c r="I152" s="227"/>
      <c r="J152" s="486"/>
      <c r="K152" s="226"/>
      <c r="L152" s="227"/>
      <c r="M152" s="227"/>
      <c r="N152" s="227"/>
      <c r="O152" s="227"/>
      <c r="P152" s="227"/>
      <c r="Q152" s="227"/>
      <c r="R152" s="227"/>
      <c r="S152" s="227"/>
      <c r="T152" s="227"/>
      <c r="U152" s="227"/>
      <c r="V152" s="227"/>
      <c r="W152" s="227"/>
      <c r="X152" s="227"/>
      <c r="Y152" s="227"/>
      <c r="Z152" s="228"/>
      <c r="AA152" s="485"/>
      <c r="AB152" s="227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7"/>
      <c r="G153" s="227"/>
      <c r="H153" s="227"/>
      <c r="I153" s="227"/>
      <c r="J153" s="486"/>
      <c r="K153" s="226"/>
      <c r="L153" s="227"/>
      <c r="M153" s="227"/>
      <c r="N153" s="227"/>
      <c r="O153" s="227"/>
      <c r="P153" s="227"/>
      <c r="Q153" s="227"/>
      <c r="R153" s="227"/>
      <c r="S153" s="227"/>
      <c r="T153" s="227"/>
      <c r="U153" s="227"/>
      <c r="V153" s="227"/>
      <c r="W153" s="227"/>
      <c r="X153" s="227"/>
      <c r="Y153" s="227"/>
      <c r="Z153" s="228"/>
      <c r="AA153" s="485"/>
      <c r="AB153" s="227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7"/>
      <c r="G154" s="227"/>
      <c r="H154" s="227"/>
      <c r="I154" s="227"/>
      <c r="J154" s="486"/>
      <c r="K154" s="226"/>
      <c r="L154" s="227"/>
      <c r="M154" s="227"/>
      <c r="N154" s="227"/>
      <c r="O154" s="227"/>
      <c r="P154" s="227"/>
      <c r="Q154" s="227"/>
      <c r="R154" s="227"/>
      <c r="S154" s="227"/>
      <c r="T154" s="227"/>
      <c r="U154" s="227"/>
      <c r="V154" s="227"/>
      <c r="W154" s="227"/>
      <c r="X154" s="227"/>
      <c r="Y154" s="227"/>
      <c r="Z154" s="228"/>
      <c r="AA154" s="485"/>
      <c r="AB154" s="227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7"/>
      <c r="G155" s="227"/>
      <c r="H155" s="227"/>
      <c r="I155" s="227"/>
      <c r="J155" s="486"/>
      <c r="K155" s="226"/>
      <c r="L155" s="227"/>
      <c r="M155" s="227"/>
      <c r="N155" s="227"/>
      <c r="O155" s="227"/>
      <c r="P155" s="227"/>
      <c r="Q155" s="227"/>
      <c r="R155" s="227"/>
      <c r="S155" s="227"/>
      <c r="T155" s="227"/>
      <c r="U155" s="227"/>
      <c r="V155" s="227"/>
      <c r="W155" s="227"/>
      <c r="X155" s="227"/>
      <c r="Y155" s="227"/>
      <c r="Z155" s="228"/>
      <c r="AA155" s="485"/>
      <c r="AB155" s="227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7"/>
      <c r="G156" s="227"/>
      <c r="H156" s="227"/>
      <c r="I156" s="227"/>
      <c r="J156" s="486"/>
      <c r="K156" s="226"/>
      <c r="L156" s="227"/>
      <c r="M156" s="227"/>
      <c r="N156" s="227"/>
      <c r="O156" s="227"/>
      <c r="P156" s="227"/>
      <c r="Q156" s="227"/>
      <c r="R156" s="227"/>
      <c r="S156" s="227"/>
      <c r="T156" s="227"/>
      <c r="U156" s="227"/>
      <c r="V156" s="227"/>
      <c r="W156" s="227"/>
      <c r="X156" s="227"/>
      <c r="Y156" s="227"/>
      <c r="Z156" s="228"/>
      <c r="AA156" s="485"/>
      <c r="AB156" s="227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7"/>
      <c r="G157" s="227"/>
      <c r="H157" s="227"/>
      <c r="I157" s="227"/>
      <c r="J157" s="486"/>
      <c r="K157" s="226"/>
      <c r="L157" s="227"/>
      <c r="M157" s="227"/>
      <c r="N157" s="227"/>
      <c r="O157" s="227"/>
      <c r="P157" s="227"/>
      <c r="Q157" s="227"/>
      <c r="R157" s="227"/>
      <c r="S157" s="227"/>
      <c r="T157" s="227"/>
      <c r="U157" s="227"/>
      <c r="V157" s="227"/>
      <c r="W157" s="227"/>
      <c r="X157" s="227"/>
      <c r="Y157" s="227"/>
      <c r="Z157" s="228"/>
      <c r="AA157" s="485"/>
      <c r="AB157" s="227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7"/>
      <c r="G158" s="227"/>
      <c r="H158" s="227"/>
      <c r="I158" s="227"/>
      <c r="J158" s="486"/>
      <c r="K158" s="226"/>
      <c r="L158" s="227"/>
      <c r="M158" s="227"/>
      <c r="N158" s="227"/>
      <c r="O158" s="227"/>
      <c r="P158" s="227"/>
      <c r="Q158" s="227"/>
      <c r="R158" s="227"/>
      <c r="S158" s="227"/>
      <c r="T158" s="227"/>
      <c r="U158" s="227"/>
      <c r="V158" s="227"/>
      <c r="W158" s="227"/>
      <c r="X158" s="227"/>
      <c r="Y158" s="227"/>
      <c r="Z158" s="228"/>
      <c r="AA158" s="485"/>
      <c r="AB158" s="227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7"/>
      <c r="G159" s="227"/>
      <c r="H159" s="227"/>
      <c r="I159" s="227"/>
      <c r="J159" s="486"/>
      <c r="K159" s="226"/>
      <c r="L159" s="227"/>
      <c r="M159" s="227"/>
      <c r="N159" s="227"/>
      <c r="O159" s="227"/>
      <c r="P159" s="227"/>
      <c r="Q159" s="227"/>
      <c r="R159" s="227"/>
      <c r="S159" s="227"/>
      <c r="T159" s="227"/>
      <c r="U159" s="227"/>
      <c r="V159" s="227"/>
      <c r="W159" s="227"/>
      <c r="X159" s="227"/>
      <c r="Y159" s="227"/>
      <c r="Z159" s="228"/>
      <c r="AA159" s="485"/>
      <c r="AB159" s="227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7"/>
      <c r="G160" s="227"/>
      <c r="H160" s="227"/>
      <c r="I160" s="227"/>
      <c r="J160" s="486"/>
      <c r="K160" s="226"/>
      <c r="L160" s="227"/>
      <c r="M160" s="227"/>
      <c r="N160" s="227"/>
      <c r="O160" s="227"/>
      <c r="P160" s="227"/>
      <c r="Q160" s="227"/>
      <c r="R160" s="227"/>
      <c r="S160" s="227"/>
      <c r="T160" s="227"/>
      <c r="U160" s="227"/>
      <c r="V160" s="227"/>
      <c r="W160" s="227"/>
      <c r="X160" s="227"/>
      <c r="Y160" s="227"/>
      <c r="Z160" s="228"/>
      <c r="AA160" s="485"/>
      <c r="AB160" s="227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7"/>
      <c r="G161" s="227"/>
      <c r="H161" s="227"/>
      <c r="I161" s="227"/>
      <c r="J161" s="486"/>
      <c r="K161" s="226"/>
      <c r="L161" s="227"/>
      <c r="M161" s="227"/>
      <c r="N161" s="227"/>
      <c r="O161" s="227"/>
      <c r="P161" s="227"/>
      <c r="Q161" s="227"/>
      <c r="R161" s="227"/>
      <c r="S161" s="227"/>
      <c r="T161" s="227"/>
      <c r="U161" s="227"/>
      <c r="V161" s="227"/>
      <c r="W161" s="227"/>
      <c r="X161" s="227"/>
      <c r="Y161" s="227"/>
      <c r="Z161" s="228"/>
      <c r="AA161" s="485"/>
      <c r="AB161" s="227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7"/>
      <c r="G162" s="227"/>
      <c r="H162" s="227"/>
      <c r="I162" s="227"/>
      <c r="J162" s="486"/>
      <c r="K162" s="226"/>
      <c r="L162" s="227"/>
      <c r="M162" s="227"/>
      <c r="N162" s="227"/>
      <c r="O162" s="227"/>
      <c r="P162" s="227"/>
      <c r="Q162" s="227"/>
      <c r="R162" s="227"/>
      <c r="S162" s="227"/>
      <c r="T162" s="227"/>
      <c r="U162" s="227"/>
      <c r="V162" s="227"/>
      <c r="W162" s="227"/>
      <c r="X162" s="227"/>
      <c r="Y162" s="227"/>
      <c r="Z162" s="228"/>
      <c r="AA162" s="485"/>
      <c r="AB162" s="227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7"/>
      <c r="G163" s="227"/>
      <c r="H163" s="227"/>
      <c r="I163" s="227"/>
      <c r="J163" s="486"/>
      <c r="K163" s="226"/>
      <c r="L163" s="227"/>
      <c r="M163" s="227"/>
      <c r="N163" s="227"/>
      <c r="O163" s="227"/>
      <c r="P163" s="227"/>
      <c r="Q163" s="227"/>
      <c r="R163" s="227"/>
      <c r="S163" s="227"/>
      <c r="T163" s="227"/>
      <c r="U163" s="227"/>
      <c r="V163" s="227"/>
      <c r="W163" s="227"/>
      <c r="X163" s="227"/>
      <c r="Y163" s="227"/>
      <c r="Z163" s="228"/>
      <c r="AA163" s="485"/>
      <c r="AB163" s="227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7"/>
      <c r="G164" s="227"/>
      <c r="H164" s="227"/>
      <c r="I164" s="227"/>
      <c r="J164" s="486"/>
      <c r="K164" s="226"/>
      <c r="L164" s="227"/>
      <c r="M164" s="227"/>
      <c r="N164" s="227"/>
      <c r="O164" s="227"/>
      <c r="P164" s="227"/>
      <c r="Q164" s="227"/>
      <c r="R164" s="227"/>
      <c r="S164" s="227"/>
      <c r="T164" s="227"/>
      <c r="U164" s="227"/>
      <c r="V164" s="227"/>
      <c r="W164" s="227"/>
      <c r="X164" s="227"/>
      <c r="Y164" s="227"/>
      <c r="Z164" s="228"/>
      <c r="AA164" s="485"/>
      <c r="AB164" s="227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7"/>
      <c r="G165" s="227"/>
      <c r="H165" s="227"/>
      <c r="I165" s="227"/>
      <c r="J165" s="486"/>
      <c r="K165" s="226"/>
      <c r="L165" s="227"/>
      <c r="M165" s="227"/>
      <c r="N165" s="227"/>
      <c r="O165" s="227"/>
      <c r="P165" s="227"/>
      <c r="Q165" s="227"/>
      <c r="R165" s="227"/>
      <c r="S165" s="227"/>
      <c r="T165" s="227"/>
      <c r="U165" s="227"/>
      <c r="V165" s="227"/>
      <c r="W165" s="227"/>
      <c r="X165" s="227"/>
      <c r="Y165" s="227"/>
      <c r="Z165" s="228"/>
      <c r="AA165" s="485"/>
      <c r="AB165" s="227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7"/>
      <c r="G166" s="227"/>
      <c r="H166" s="227"/>
      <c r="I166" s="227"/>
      <c r="J166" s="486"/>
      <c r="K166" s="226"/>
      <c r="L166" s="227"/>
      <c r="M166" s="227"/>
      <c r="N166" s="227"/>
      <c r="O166" s="227"/>
      <c r="P166" s="227"/>
      <c r="Q166" s="227"/>
      <c r="R166" s="227"/>
      <c r="S166" s="227"/>
      <c r="T166" s="227"/>
      <c r="U166" s="227"/>
      <c r="V166" s="227"/>
      <c r="W166" s="227"/>
      <c r="X166" s="227"/>
      <c r="Y166" s="227"/>
      <c r="Z166" s="228"/>
      <c r="AA166" s="485"/>
      <c r="AB166" s="227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7"/>
      <c r="G167" s="227"/>
      <c r="H167" s="227"/>
      <c r="I167" s="227"/>
      <c r="J167" s="486"/>
      <c r="K167" s="226"/>
      <c r="L167" s="227"/>
      <c r="M167" s="227"/>
      <c r="N167" s="227"/>
      <c r="O167" s="227"/>
      <c r="P167" s="227"/>
      <c r="Q167" s="227"/>
      <c r="R167" s="227"/>
      <c r="S167" s="227"/>
      <c r="T167" s="227"/>
      <c r="U167" s="227"/>
      <c r="V167" s="227"/>
      <c r="W167" s="227"/>
      <c r="X167" s="227"/>
      <c r="Y167" s="227"/>
      <c r="Z167" s="228"/>
      <c r="AA167" s="485"/>
      <c r="AB167" s="227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7"/>
      <c r="G168" s="227"/>
      <c r="H168" s="227"/>
      <c r="I168" s="227"/>
      <c r="J168" s="486"/>
      <c r="K168" s="226"/>
      <c r="L168" s="227"/>
      <c r="M168" s="227"/>
      <c r="N168" s="227"/>
      <c r="O168" s="227"/>
      <c r="P168" s="227"/>
      <c r="Q168" s="227"/>
      <c r="R168" s="227"/>
      <c r="S168" s="227"/>
      <c r="T168" s="227"/>
      <c r="U168" s="227"/>
      <c r="V168" s="227"/>
      <c r="W168" s="227"/>
      <c r="X168" s="227"/>
      <c r="Y168" s="227"/>
      <c r="Z168" s="228"/>
      <c r="AA168" s="485"/>
      <c r="AB168" s="227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7"/>
      <c r="G169" s="227"/>
      <c r="H169" s="227"/>
      <c r="I169" s="227"/>
      <c r="J169" s="486"/>
      <c r="K169" s="226"/>
      <c r="L169" s="227"/>
      <c r="M169" s="227"/>
      <c r="N169" s="227"/>
      <c r="O169" s="227"/>
      <c r="P169" s="227"/>
      <c r="Q169" s="227"/>
      <c r="R169" s="227"/>
      <c r="S169" s="227"/>
      <c r="T169" s="227"/>
      <c r="U169" s="227"/>
      <c r="V169" s="227"/>
      <c r="W169" s="227"/>
      <c r="X169" s="227"/>
      <c r="Y169" s="227"/>
      <c r="Z169" s="228"/>
      <c r="AA169" s="485"/>
      <c r="AB169" s="227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7"/>
      <c r="G170" s="227"/>
      <c r="H170" s="227"/>
      <c r="I170" s="227"/>
      <c r="J170" s="486"/>
      <c r="K170" s="226"/>
      <c r="L170" s="227"/>
      <c r="M170" s="227"/>
      <c r="N170" s="227"/>
      <c r="O170" s="227"/>
      <c r="P170" s="227"/>
      <c r="Q170" s="227"/>
      <c r="R170" s="227"/>
      <c r="S170" s="227"/>
      <c r="T170" s="227"/>
      <c r="U170" s="227"/>
      <c r="V170" s="227"/>
      <c r="W170" s="227"/>
      <c r="X170" s="227"/>
      <c r="Y170" s="227"/>
      <c r="Z170" s="228"/>
      <c r="AA170" s="485"/>
      <c r="AB170" s="227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7"/>
      <c r="G171" s="227"/>
      <c r="H171" s="227"/>
      <c r="I171" s="227"/>
      <c r="J171" s="486"/>
      <c r="K171" s="226"/>
      <c r="L171" s="227"/>
      <c r="M171" s="227"/>
      <c r="N171" s="227"/>
      <c r="O171" s="227"/>
      <c r="P171" s="227"/>
      <c r="Q171" s="227"/>
      <c r="R171" s="227"/>
      <c r="S171" s="227"/>
      <c r="T171" s="227"/>
      <c r="U171" s="227"/>
      <c r="V171" s="227"/>
      <c r="W171" s="227"/>
      <c r="X171" s="227"/>
      <c r="Y171" s="227"/>
      <c r="Z171" s="228"/>
      <c r="AA171" s="485"/>
      <c r="AB171" s="227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7"/>
      <c r="G172" s="227"/>
      <c r="H172" s="227"/>
      <c r="I172" s="227"/>
      <c r="J172" s="486"/>
      <c r="K172" s="226"/>
      <c r="L172" s="227"/>
      <c r="M172" s="227"/>
      <c r="N172" s="227"/>
      <c r="O172" s="227"/>
      <c r="P172" s="227"/>
      <c r="Q172" s="227"/>
      <c r="R172" s="227"/>
      <c r="S172" s="227"/>
      <c r="T172" s="227"/>
      <c r="U172" s="227"/>
      <c r="V172" s="227"/>
      <c r="W172" s="227"/>
      <c r="X172" s="227"/>
      <c r="Y172" s="227"/>
      <c r="Z172" s="228"/>
      <c r="AA172" s="485"/>
      <c r="AB172" s="227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7"/>
      <c r="G173" s="227"/>
      <c r="H173" s="227"/>
      <c r="I173" s="227"/>
      <c r="J173" s="486"/>
      <c r="K173" s="226"/>
      <c r="L173" s="227"/>
      <c r="M173" s="227"/>
      <c r="N173" s="227"/>
      <c r="O173" s="227"/>
      <c r="P173" s="227"/>
      <c r="Q173" s="227"/>
      <c r="R173" s="227"/>
      <c r="S173" s="227"/>
      <c r="T173" s="227"/>
      <c r="U173" s="227"/>
      <c r="V173" s="227"/>
      <c r="W173" s="227"/>
      <c r="X173" s="227"/>
      <c r="Y173" s="227"/>
      <c r="Z173" s="228"/>
      <c r="AA173" s="485"/>
      <c r="AB173" s="227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7"/>
      <c r="G174" s="227"/>
      <c r="H174" s="227"/>
      <c r="I174" s="227"/>
      <c r="J174" s="486"/>
      <c r="K174" s="226"/>
      <c r="L174" s="227"/>
      <c r="M174" s="227"/>
      <c r="N174" s="227"/>
      <c r="O174" s="227"/>
      <c r="P174" s="227"/>
      <c r="Q174" s="227"/>
      <c r="R174" s="227"/>
      <c r="S174" s="227"/>
      <c r="T174" s="227"/>
      <c r="U174" s="227"/>
      <c r="V174" s="227"/>
      <c r="W174" s="227"/>
      <c r="X174" s="227"/>
      <c r="Y174" s="227"/>
      <c r="Z174" s="228"/>
      <c r="AA174" s="485"/>
      <c r="AB174" s="227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7"/>
      <c r="G175" s="227"/>
      <c r="H175" s="227"/>
      <c r="I175" s="227"/>
      <c r="J175" s="486"/>
      <c r="K175" s="226"/>
      <c r="L175" s="227"/>
      <c r="M175" s="227"/>
      <c r="N175" s="227"/>
      <c r="O175" s="227"/>
      <c r="P175" s="227"/>
      <c r="Q175" s="227"/>
      <c r="R175" s="227"/>
      <c r="S175" s="227"/>
      <c r="T175" s="227"/>
      <c r="U175" s="227"/>
      <c r="V175" s="227"/>
      <c r="W175" s="227"/>
      <c r="X175" s="227"/>
      <c r="Y175" s="227"/>
      <c r="Z175" s="228"/>
      <c r="AA175" s="485"/>
      <c r="AB175" s="227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7"/>
      <c r="G176" s="227"/>
      <c r="H176" s="227"/>
      <c r="I176" s="227"/>
      <c r="J176" s="486"/>
      <c r="K176" s="226"/>
      <c r="L176" s="227"/>
      <c r="M176" s="227"/>
      <c r="N176" s="227"/>
      <c r="O176" s="227"/>
      <c r="P176" s="227"/>
      <c r="Q176" s="227"/>
      <c r="R176" s="227"/>
      <c r="S176" s="227"/>
      <c r="T176" s="227"/>
      <c r="U176" s="227"/>
      <c r="V176" s="227"/>
      <c r="W176" s="227"/>
      <c r="X176" s="227"/>
      <c r="Y176" s="227"/>
      <c r="Z176" s="228"/>
      <c r="AA176" s="485"/>
      <c r="AB176" s="227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7"/>
      <c r="G177" s="227"/>
      <c r="H177" s="227"/>
      <c r="I177" s="227"/>
      <c r="J177" s="486"/>
      <c r="K177" s="226"/>
      <c r="L177" s="227"/>
      <c r="M177" s="227"/>
      <c r="N177" s="227"/>
      <c r="O177" s="227"/>
      <c r="P177" s="227"/>
      <c r="Q177" s="227"/>
      <c r="R177" s="227"/>
      <c r="S177" s="227"/>
      <c r="T177" s="227"/>
      <c r="U177" s="227"/>
      <c r="V177" s="227"/>
      <c r="W177" s="227"/>
      <c r="X177" s="227"/>
      <c r="Y177" s="227"/>
      <c r="Z177" s="228"/>
      <c r="AA177" s="485"/>
      <c r="AB177" s="227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7"/>
      <c r="G178" s="227"/>
      <c r="H178" s="227"/>
      <c r="I178" s="227"/>
      <c r="J178" s="486"/>
      <c r="K178" s="226"/>
      <c r="L178" s="227"/>
      <c r="M178" s="227"/>
      <c r="N178" s="227"/>
      <c r="O178" s="227"/>
      <c r="P178" s="227"/>
      <c r="Q178" s="227"/>
      <c r="R178" s="227"/>
      <c r="S178" s="227"/>
      <c r="T178" s="227"/>
      <c r="U178" s="227"/>
      <c r="V178" s="227"/>
      <c r="W178" s="227"/>
      <c r="X178" s="227"/>
      <c r="Y178" s="227"/>
      <c r="Z178" s="228"/>
      <c r="AA178" s="485"/>
      <c r="AB178" s="227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7"/>
      <c r="G179" s="227"/>
      <c r="H179" s="227"/>
      <c r="I179" s="227"/>
      <c r="J179" s="486"/>
      <c r="K179" s="226"/>
      <c r="L179" s="227"/>
      <c r="M179" s="227"/>
      <c r="N179" s="227"/>
      <c r="O179" s="227"/>
      <c r="P179" s="227"/>
      <c r="Q179" s="227"/>
      <c r="R179" s="227"/>
      <c r="S179" s="227"/>
      <c r="T179" s="227"/>
      <c r="U179" s="227"/>
      <c r="V179" s="227"/>
      <c r="W179" s="227"/>
      <c r="X179" s="227"/>
      <c r="Y179" s="227"/>
      <c r="Z179" s="228"/>
      <c r="AA179" s="485"/>
      <c r="AB179" s="227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7"/>
      <c r="G180" s="227"/>
      <c r="H180" s="227"/>
      <c r="I180" s="227"/>
      <c r="J180" s="486"/>
      <c r="K180" s="226"/>
      <c r="L180" s="227"/>
      <c r="M180" s="227"/>
      <c r="N180" s="227"/>
      <c r="O180" s="227"/>
      <c r="P180" s="227"/>
      <c r="Q180" s="227"/>
      <c r="R180" s="227"/>
      <c r="S180" s="227"/>
      <c r="T180" s="227"/>
      <c r="U180" s="227"/>
      <c r="V180" s="227"/>
      <c r="W180" s="227"/>
      <c r="X180" s="227"/>
      <c r="Y180" s="227"/>
      <c r="Z180" s="228"/>
      <c r="AA180" s="485"/>
      <c r="AB180" s="227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7"/>
      <c r="G181" s="227"/>
      <c r="H181" s="227"/>
      <c r="I181" s="227"/>
      <c r="J181" s="486"/>
      <c r="K181" s="226"/>
      <c r="L181" s="227"/>
      <c r="M181" s="227"/>
      <c r="N181" s="227"/>
      <c r="O181" s="227"/>
      <c r="P181" s="227"/>
      <c r="Q181" s="227"/>
      <c r="R181" s="227"/>
      <c r="S181" s="227"/>
      <c r="T181" s="227"/>
      <c r="U181" s="227"/>
      <c r="V181" s="227"/>
      <c r="W181" s="227"/>
      <c r="X181" s="227"/>
      <c r="Y181" s="227"/>
      <c r="Z181" s="228"/>
      <c r="AA181" s="485"/>
      <c r="AB181" s="227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7"/>
      <c r="G182" s="227"/>
      <c r="H182" s="227"/>
      <c r="I182" s="227"/>
      <c r="J182" s="486"/>
      <c r="K182" s="226"/>
      <c r="L182" s="227"/>
      <c r="M182" s="227"/>
      <c r="N182" s="227"/>
      <c r="O182" s="227"/>
      <c r="P182" s="227"/>
      <c r="Q182" s="227"/>
      <c r="R182" s="227"/>
      <c r="S182" s="227"/>
      <c r="T182" s="227"/>
      <c r="U182" s="227"/>
      <c r="V182" s="227"/>
      <c r="W182" s="227"/>
      <c r="X182" s="227"/>
      <c r="Y182" s="227"/>
      <c r="Z182" s="228"/>
      <c r="AA182" s="485"/>
      <c r="AB182" s="227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7"/>
      <c r="G183" s="227"/>
      <c r="H183" s="227"/>
      <c r="I183" s="227"/>
      <c r="J183" s="486"/>
      <c r="K183" s="226"/>
      <c r="L183" s="227"/>
      <c r="M183" s="227"/>
      <c r="N183" s="227"/>
      <c r="O183" s="227"/>
      <c r="P183" s="227"/>
      <c r="Q183" s="227"/>
      <c r="R183" s="227"/>
      <c r="S183" s="227"/>
      <c r="T183" s="227"/>
      <c r="U183" s="227"/>
      <c r="V183" s="227"/>
      <c r="W183" s="227"/>
      <c r="X183" s="227"/>
      <c r="Y183" s="227"/>
      <c r="Z183" s="228"/>
      <c r="AA183" s="485"/>
      <c r="AB183" s="227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7"/>
      <c r="G184" s="227"/>
      <c r="H184" s="227"/>
      <c r="I184" s="227"/>
      <c r="J184" s="486"/>
      <c r="K184" s="226"/>
      <c r="L184" s="227"/>
      <c r="M184" s="227"/>
      <c r="N184" s="227"/>
      <c r="O184" s="227"/>
      <c r="P184" s="227"/>
      <c r="Q184" s="227"/>
      <c r="R184" s="227"/>
      <c r="S184" s="227"/>
      <c r="T184" s="227"/>
      <c r="U184" s="227"/>
      <c r="V184" s="227"/>
      <c r="W184" s="227"/>
      <c r="X184" s="227"/>
      <c r="Y184" s="227"/>
      <c r="Z184" s="228"/>
      <c r="AA184" s="485"/>
      <c r="AB184" s="227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7"/>
      <c r="G185" s="227"/>
      <c r="H185" s="227"/>
      <c r="I185" s="227"/>
      <c r="J185" s="486"/>
      <c r="K185" s="226"/>
      <c r="L185" s="227"/>
      <c r="M185" s="227"/>
      <c r="N185" s="227"/>
      <c r="O185" s="227"/>
      <c r="P185" s="227"/>
      <c r="Q185" s="227"/>
      <c r="R185" s="227"/>
      <c r="S185" s="227"/>
      <c r="T185" s="227"/>
      <c r="U185" s="227"/>
      <c r="V185" s="227"/>
      <c r="W185" s="227"/>
      <c r="X185" s="227"/>
      <c r="Y185" s="227"/>
      <c r="Z185" s="228"/>
      <c r="AA185" s="485"/>
      <c r="AB185" s="227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7"/>
      <c r="G186" s="227"/>
      <c r="H186" s="227"/>
      <c r="I186" s="227"/>
      <c r="J186" s="486"/>
      <c r="K186" s="226"/>
      <c r="L186" s="227"/>
      <c r="M186" s="227"/>
      <c r="N186" s="227"/>
      <c r="O186" s="227"/>
      <c r="P186" s="227"/>
      <c r="Q186" s="227"/>
      <c r="R186" s="227"/>
      <c r="S186" s="227"/>
      <c r="T186" s="227"/>
      <c r="U186" s="227"/>
      <c r="V186" s="227"/>
      <c r="W186" s="227"/>
      <c r="X186" s="227"/>
      <c r="Y186" s="227"/>
      <c r="Z186" s="228"/>
      <c r="AA186" s="485"/>
      <c r="AB186" s="227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7"/>
      <c r="G187" s="227"/>
      <c r="H187" s="227"/>
      <c r="I187" s="227"/>
      <c r="J187" s="486"/>
      <c r="K187" s="226"/>
      <c r="L187" s="227"/>
      <c r="M187" s="227"/>
      <c r="N187" s="227"/>
      <c r="O187" s="227"/>
      <c r="P187" s="227"/>
      <c r="Q187" s="227"/>
      <c r="R187" s="227"/>
      <c r="S187" s="227"/>
      <c r="T187" s="227"/>
      <c r="U187" s="227"/>
      <c r="V187" s="227"/>
      <c r="W187" s="227"/>
      <c r="X187" s="227"/>
      <c r="Y187" s="227"/>
      <c r="Z187" s="228"/>
      <c r="AA187" s="485"/>
      <c r="AB187" s="227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7"/>
      <c r="G188" s="227"/>
      <c r="H188" s="227"/>
      <c r="I188" s="227"/>
      <c r="J188" s="486"/>
      <c r="K188" s="226"/>
      <c r="L188" s="227"/>
      <c r="M188" s="227"/>
      <c r="N188" s="227"/>
      <c r="O188" s="227"/>
      <c r="P188" s="227"/>
      <c r="Q188" s="227"/>
      <c r="R188" s="227"/>
      <c r="S188" s="227"/>
      <c r="T188" s="227"/>
      <c r="U188" s="227"/>
      <c r="V188" s="227"/>
      <c r="W188" s="227"/>
      <c r="X188" s="227"/>
      <c r="Y188" s="227"/>
      <c r="Z188" s="228"/>
      <c r="AA188" s="485"/>
      <c r="AB188" s="227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7"/>
      <c r="G189" s="227"/>
      <c r="H189" s="227"/>
      <c r="I189" s="227"/>
      <c r="J189" s="486"/>
      <c r="K189" s="226"/>
      <c r="L189" s="227"/>
      <c r="M189" s="227"/>
      <c r="N189" s="227"/>
      <c r="O189" s="227"/>
      <c r="P189" s="227"/>
      <c r="Q189" s="227"/>
      <c r="R189" s="227"/>
      <c r="S189" s="227"/>
      <c r="T189" s="227"/>
      <c r="U189" s="227"/>
      <c r="V189" s="227"/>
      <c r="W189" s="227"/>
      <c r="X189" s="227"/>
      <c r="Y189" s="227"/>
      <c r="Z189" s="228"/>
      <c r="AA189" s="485"/>
      <c r="AB189" s="227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7"/>
      <c r="G190" s="227"/>
      <c r="H190" s="227"/>
      <c r="I190" s="227"/>
      <c r="J190" s="486"/>
      <c r="K190" s="226"/>
      <c r="L190" s="227"/>
      <c r="M190" s="227"/>
      <c r="N190" s="227"/>
      <c r="O190" s="227"/>
      <c r="P190" s="227"/>
      <c r="Q190" s="227"/>
      <c r="R190" s="227"/>
      <c r="S190" s="227"/>
      <c r="T190" s="227"/>
      <c r="U190" s="227"/>
      <c r="V190" s="227"/>
      <c r="W190" s="227"/>
      <c r="X190" s="227"/>
      <c r="Y190" s="227"/>
      <c r="Z190" s="228"/>
      <c r="AA190" s="485"/>
      <c r="AB190" s="227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7"/>
      <c r="G191" s="227"/>
      <c r="H191" s="227"/>
      <c r="I191" s="227"/>
      <c r="J191" s="486"/>
      <c r="K191" s="226"/>
      <c r="L191" s="227"/>
      <c r="M191" s="227"/>
      <c r="N191" s="227"/>
      <c r="O191" s="227"/>
      <c r="P191" s="227"/>
      <c r="Q191" s="227"/>
      <c r="R191" s="227"/>
      <c r="S191" s="227"/>
      <c r="T191" s="227"/>
      <c r="U191" s="227"/>
      <c r="V191" s="227"/>
      <c r="W191" s="227"/>
      <c r="X191" s="227"/>
      <c r="Y191" s="227"/>
      <c r="Z191" s="228"/>
      <c r="AA191" s="485"/>
      <c r="AB191" s="227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7"/>
      <c r="G192" s="227"/>
      <c r="H192" s="227"/>
      <c r="I192" s="227"/>
      <c r="J192" s="486"/>
      <c r="K192" s="226"/>
      <c r="L192" s="227"/>
      <c r="M192" s="227"/>
      <c r="N192" s="227"/>
      <c r="O192" s="227"/>
      <c r="P192" s="227"/>
      <c r="Q192" s="227"/>
      <c r="R192" s="227"/>
      <c r="S192" s="227"/>
      <c r="T192" s="227"/>
      <c r="U192" s="227"/>
      <c r="V192" s="227"/>
      <c r="W192" s="227"/>
      <c r="X192" s="227"/>
      <c r="Y192" s="227"/>
      <c r="Z192" s="228"/>
      <c r="AA192" s="485"/>
      <c r="AB192" s="227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7"/>
      <c r="G193" s="227"/>
      <c r="H193" s="227"/>
      <c r="I193" s="227"/>
      <c r="J193" s="486"/>
      <c r="K193" s="226"/>
      <c r="L193" s="227"/>
      <c r="M193" s="227"/>
      <c r="N193" s="227"/>
      <c r="O193" s="227"/>
      <c r="P193" s="227"/>
      <c r="Q193" s="227"/>
      <c r="R193" s="227"/>
      <c r="S193" s="227"/>
      <c r="T193" s="227"/>
      <c r="U193" s="227"/>
      <c r="V193" s="227"/>
      <c r="W193" s="227"/>
      <c r="X193" s="227"/>
      <c r="Y193" s="227"/>
      <c r="Z193" s="228"/>
      <c r="AA193" s="485"/>
      <c r="AB193" s="227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7"/>
      <c r="G194" s="227"/>
      <c r="H194" s="227"/>
      <c r="I194" s="227"/>
      <c r="J194" s="486"/>
      <c r="K194" s="226"/>
      <c r="L194" s="227"/>
      <c r="M194" s="227"/>
      <c r="N194" s="227"/>
      <c r="O194" s="227"/>
      <c r="P194" s="227"/>
      <c r="Q194" s="227"/>
      <c r="R194" s="227"/>
      <c r="S194" s="227"/>
      <c r="T194" s="227"/>
      <c r="U194" s="227"/>
      <c r="V194" s="227"/>
      <c r="W194" s="227"/>
      <c r="X194" s="227"/>
      <c r="Y194" s="227"/>
      <c r="Z194" s="228"/>
      <c r="AA194" s="485"/>
      <c r="AB194" s="227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7"/>
      <c r="G195" s="227"/>
      <c r="H195" s="227"/>
      <c r="I195" s="227"/>
      <c r="J195" s="486"/>
      <c r="K195" s="226"/>
      <c r="L195" s="227"/>
      <c r="M195" s="227"/>
      <c r="N195" s="227"/>
      <c r="O195" s="227"/>
      <c r="P195" s="227"/>
      <c r="Q195" s="227"/>
      <c r="R195" s="227"/>
      <c r="S195" s="227"/>
      <c r="T195" s="227"/>
      <c r="U195" s="227"/>
      <c r="V195" s="227"/>
      <c r="W195" s="227"/>
      <c r="X195" s="227"/>
      <c r="Y195" s="227"/>
      <c r="Z195" s="228"/>
      <c r="AA195" s="485"/>
      <c r="AB195" s="227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7"/>
      <c r="G196" s="227"/>
      <c r="H196" s="227"/>
      <c r="I196" s="227"/>
      <c r="J196" s="486"/>
      <c r="K196" s="226"/>
      <c r="L196" s="227"/>
      <c r="M196" s="227"/>
      <c r="N196" s="227"/>
      <c r="O196" s="227"/>
      <c r="P196" s="227"/>
      <c r="Q196" s="227"/>
      <c r="R196" s="227"/>
      <c r="S196" s="227"/>
      <c r="T196" s="227"/>
      <c r="U196" s="227"/>
      <c r="V196" s="227"/>
      <c r="W196" s="227"/>
      <c r="X196" s="227"/>
      <c r="Y196" s="227"/>
      <c r="Z196" s="228"/>
      <c r="AA196" s="485"/>
      <c r="AB196" s="227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7"/>
      <c r="G197" s="227"/>
      <c r="H197" s="227"/>
      <c r="I197" s="227"/>
      <c r="J197" s="486"/>
      <c r="K197" s="226"/>
      <c r="L197" s="227"/>
      <c r="M197" s="227"/>
      <c r="N197" s="227"/>
      <c r="O197" s="227"/>
      <c r="P197" s="227"/>
      <c r="Q197" s="227"/>
      <c r="R197" s="227"/>
      <c r="S197" s="227"/>
      <c r="T197" s="227"/>
      <c r="U197" s="227"/>
      <c r="V197" s="227"/>
      <c r="W197" s="227"/>
      <c r="X197" s="227"/>
      <c r="Y197" s="227"/>
      <c r="Z197" s="228"/>
      <c r="AA197" s="485"/>
      <c r="AB197" s="227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7"/>
      <c r="G198" s="227"/>
      <c r="H198" s="227"/>
      <c r="I198" s="227"/>
      <c r="J198" s="486"/>
      <c r="K198" s="226"/>
      <c r="L198" s="227"/>
      <c r="M198" s="227"/>
      <c r="N198" s="227"/>
      <c r="O198" s="227"/>
      <c r="P198" s="227"/>
      <c r="Q198" s="227"/>
      <c r="R198" s="227"/>
      <c r="S198" s="227"/>
      <c r="T198" s="227"/>
      <c r="U198" s="227"/>
      <c r="V198" s="227"/>
      <c r="W198" s="227"/>
      <c r="X198" s="227"/>
      <c r="Y198" s="227"/>
      <c r="Z198" s="228"/>
      <c r="AA198" s="485"/>
      <c r="AB198" s="227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7"/>
      <c r="G199" s="227"/>
      <c r="H199" s="227"/>
      <c r="I199" s="227"/>
      <c r="J199" s="486"/>
      <c r="K199" s="226"/>
      <c r="L199" s="227"/>
      <c r="M199" s="227"/>
      <c r="N199" s="227"/>
      <c r="O199" s="227"/>
      <c r="P199" s="227"/>
      <c r="Q199" s="227"/>
      <c r="R199" s="227"/>
      <c r="S199" s="227"/>
      <c r="T199" s="227"/>
      <c r="U199" s="227"/>
      <c r="V199" s="227"/>
      <c r="W199" s="227"/>
      <c r="X199" s="227"/>
      <c r="Y199" s="227"/>
      <c r="Z199" s="228"/>
      <c r="AA199" s="485"/>
      <c r="AB199" s="227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7"/>
      <c r="G200" s="227"/>
      <c r="H200" s="227"/>
      <c r="I200" s="227"/>
      <c r="J200" s="486"/>
      <c r="K200" s="226"/>
      <c r="L200" s="227"/>
      <c r="M200" s="227"/>
      <c r="N200" s="227"/>
      <c r="O200" s="227"/>
      <c r="P200" s="227"/>
      <c r="Q200" s="227"/>
      <c r="R200" s="227"/>
      <c r="S200" s="227"/>
      <c r="T200" s="227"/>
      <c r="U200" s="227"/>
      <c r="V200" s="227"/>
      <c r="W200" s="227"/>
      <c r="X200" s="227"/>
      <c r="Y200" s="227"/>
      <c r="Z200" s="228"/>
      <c r="AA200" s="485"/>
      <c r="AB200" s="227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7"/>
      <c r="G201" s="227"/>
      <c r="H201" s="227"/>
      <c r="I201" s="227"/>
      <c r="J201" s="486"/>
      <c r="K201" s="226"/>
      <c r="L201" s="227"/>
      <c r="M201" s="227"/>
      <c r="N201" s="227"/>
      <c r="O201" s="227"/>
      <c r="P201" s="227"/>
      <c r="Q201" s="227"/>
      <c r="R201" s="227"/>
      <c r="S201" s="227"/>
      <c r="T201" s="227"/>
      <c r="U201" s="227"/>
      <c r="V201" s="227"/>
      <c r="W201" s="227"/>
      <c r="X201" s="227"/>
      <c r="Y201" s="227"/>
      <c r="Z201" s="228"/>
      <c r="AA201" s="485"/>
      <c r="AB201" s="227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7"/>
      <c r="G202" s="227"/>
      <c r="H202" s="227"/>
      <c r="I202" s="227"/>
      <c r="J202" s="486"/>
      <c r="K202" s="226"/>
      <c r="L202" s="227"/>
      <c r="M202" s="227"/>
      <c r="N202" s="227"/>
      <c r="O202" s="227"/>
      <c r="P202" s="227"/>
      <c r="Q202" s="227"/>
      <c r="R202" s="227"/>
      <c r="S202" s="227"/>
      <c r="T202" s="227"/>
      <c r="U202" s="227"/>
      <c r="V202" s="227"/>
      <c r="W202" s="227"/>
      <c r="X202" s="227"/>
      <c r="Y202" s="227"/>
      <c r="Z202" s="228"/>
      <c r="AA202" s="485"/>
      <c r="AB202" s="227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7"/>
      <c r="G203" s="227"/>
      <c r="H203" s="227"/>
      <c r="I203" s="227"/>
      <c r="J203" s="486"/>
      <c r="K203" s="226"/>
      <c r="L203" s="227"/>
      <c r="M203" s="227"/>
      <c r="N203" s="227"/>
      <c r="O203" s="227"/>
      <c r="P203" s="227"/>
      <c r="Q203" s="227"/>
      <c r="R203" s="227"/>
      <c r="S203" s="227"/>
      <c r="T203" s="227"/>
      <c r="U203" s="227"/>
      <c r="V203" s="227"/>
      <c r="W203" s="227"/>
      <c r="X203" s="227"/>
      <c r="Y203" s="227"/>
      <c r="Z203" s="228"/>
      <c r="AA203" s="485"/>
      <c r="AB203" s="227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7"/>
      <c r="G204" s="227"/>
      <c r="H204" s="227"/>
      <c r="I204" s="227"/>
      <c r="J204" s="486"/>
      <c r="K204" s="226"/>
      <c r="L204" s="227"/>
      <c r="M204" s="227"/>
      <c r="N204" s="227"/>
      <c r="O204" s="227"/>
      <c r="P204" s="227"/>
      <c r="Q204" s="227"/>
      <c r="R204" s="227"/>
      <c r="S204" s="227"/>
      <c r="T204" s="227"/>
      <c r="U204" s="227"/>
      <c r="V204" s="227"/>
      <c r="W204" s="227"/>
      <c r="X204" s="227"/>
      <c r="Y204" s="227"/>
      <c r="Z204" s="228"/>
      <c r="AA204" s="485"/>
      <c r="AB204" s="227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7"/>
      <c r="G205" s="227"/>
      <c r="H205" s="227"/>
      <c r="I205" s="227"/>
      <c r="J205" s="486"/>
      <c r="K205" s="226"/>
      <c r="L205" s="227"/>
      <c r="M205" s="227"/>
      <c r="N205" s="227"/>
      <c r="O205" s="227"/>
      <c r="P205" s="227"/>
      <c r="Q205" s="227"/>
      <c r="R205" s="227"/>
      <c r="S205" s="227"/>
      <c r="T205" s="227"/>
      <c r="U205" s="227"/>
      <c r="V205" s="227"/>
      <c r="W205" s="227"/>
      <c r="X205" s="227"/>
      <c r="Y205" s="227"/>
      <c r="Z205" s="228"/>
      <c r="AA205" s="485"/>
      <c r="AB205" s="227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7"/>
      <c r="G206" s="227"/>
      <c r="H206" s="227"/>
      <c r="I206" s="227"/>
      <c r="J206" s="486"/>
      <c r="K206" s="226"/>
      <c r="L206" s="227"/>
      <c r="M206" s="227"/>
      <c r="N206" s="227"/>
      <c r="O206" s="227"/>
      <c r="P206" s="227"/>
      <c r="Q206" s="227"/>
      <c r="R206" s="227"/>
      <c r="S206" s="227"/>
      <c r="T206" s="227"/>
      <c r="U206" s="227"/>
      <c r="V206" s="227"/>
      <c r="W206" s="227"/>
      <c r="X206" s="227"/>
      <c r="Y206" s="227"/>
      <c r="Z206" s="228"/>
      <c r="AA206" s="485"/>
      <c r="AB206" s="227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7"/>
      <c r="G207" s="227"/>
      <c r="H207" s="227"/>
      <c r="I207" s="227"/>
      <c r="J207" s="486"/>
      <c r="K207" s="226"/>
      <c r="L207" s="227"/>
      <c r="M207" s="227"/>
      <c r="N207" s="227"/>
      <c r="O207" s="227"/>
      <c r="P207" s="227"/>
      <c r="Q207" s="227"/>
      <c r="R207" s="227"/>
      <c r="S207" s="227"/>
      <c r="T207" s="227"/>
      <c r="U207" s="227"/>
      <c r="V207" s="227"/>
      <c r="W207" s="227"/>
      <c r="X207" s="227"/>
      <c r="Y207" s="227"/>
      <c r="Z207" s="228"/>
      <c r="AA207" s="485"/>
      <c r="AB207" s="227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7"/>
      <c r="G208" s="227"/>
      <c r="H208" s="227"/>
      <c r="I208" s="227"/>
      <c r="J208" s="486"/>
      <c r="K208" s="226"/>
      <c r="L208" s="227"/>
      <c r="M208" s="227"/>
      <c r="N208" s="227"/>
      <c r="O208" s="227"/>
      <c r="P208" s="227"/>
      <c r="Q208" s="227"/>
      <c r="R208" s="227"/>
      <c r="S208" s="227"/>
      <c r="T208" s="227"/>
      <c r="U208" s="227"/>
      <c r="V208" s="227"/>
      <c r="W208" s="227"/>
      <c r="X208" s="227"/>
      <c r="Y208" s="227"/>
      <c r="Z208" s="228"/>
      <c r="AA208" s="485"/>
      <c r="AB208" s="227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7"/>
      <c r="G209" s="227"/>
      <c r="H209" s="227"/>
      <c r="I209" s="227"/>
      <c r="J209" s="486"/>
      <c r="K209" s="226"/>
      <c r="L209" s="227"/>
      <c r="M209" s="227"/>
      <c r="N209" s="227"/>
      <c r="O209" s="227"/>
      <c r="P209" s="227"/>
      <c r="Q209" s="227"/>
      <c r="R209" s="227"/>
      <c r="S209" s="227"/>
      <c r="T209" s="227"/>
      <c r="U209" s="227"/>
      <c r="V209" s="227"/>
      <c r="W209" s="227"/>
      <c r="X209" s="227"/>
      <c r="Y209" s="227"/>
      <c r="Z209" s="228"/>
      <c r="AA209" s="485"/>
      <c r="AB209" s="227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7"/>
      <c r="G210" s="227"/>
      <c r="H210" s="227"/>
      <c r="I210" s="227"/>
      <c r="J210" s="486"/>
      <c r="K210" s="226"/>
      <c r="L210" s="227"/>
      <c r="M210" s="227"/>
      <c r="N210" s="227"/>
      <c r="O210" s="227"/>
      <c r="P210" s="227"/>
      <c r="Q210" s="227"/>
      <c r="R210" s="227"/>
      <c r="S210" s="227"/>
      <c r="T210" s="227"/>
      <c r="U210" s="227"/>
      <c r="V210" s="227"/>
      <c r="W210" s="227"/>
      <c r="X210" s="227"/>
      <c r="Y210" s="227"/>
      <c r="Z210" s="228"/>
      <c r="AA210" s="485"/>
      <c r="AB210" s="227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7"/>
      <c r="G211" s="227"/>
      <c r="H211" s="227"/>
      <c r="I211" s="227"/>
      <c r="J211" s="486"/>
      <c r="K211" s="226"/>
      <c r="L211" s="227"/>
      <c r="M211" s="227"/>
      <c r="N211" s="227"/>
      <c r="O211" s="227"/>
      <c r="P211" s="227"/>
      <c r="Q211" s="227"/>
      <c r="R211" s="227"/>
      <c r="S211" s="227"/>
      <c r="T211" s="227"/>
      <c r="U211" s="227"/>
      <c r="V211" s="227"/>
      <c r="W211" s="227"/>
      <c r="X211" s="227"/>
      <c r="Y211" s="227"/>
      <c r="Z211" s="228"/>
      <c r="AA211" s="485"/>
      <c r="AB211" s="227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7"/>
      <c r="G212" s="227"/>
      <c r="H212" s="227"/>
      <c r="I212" s="227"/>
      <c r="J212" s="486"/>
      <c r="K212" s="226"/>
      <c r="L212" s="227"/>
      <c r="M212" s="227"/>
      <c r="N212" s="227"/>
      <c r="O212" s="227"/>
      <c r="P212" s="227"/>
      <c r="Q212" s="227"/>
      <c r="R212" s="227"/>
      <c r="S212" s="227"/>
      <c r="T212" s="227"/>
      <c r="U212" s="227"/>
      <c r="V212" s="227"/>
      <c r="W212" s="227"/>
      <c r="X212" s="227"/>
      <c r="Y212" s="227"/>
      <c r="Z212" s="228"/>
      <c r="AA212" s="485"/>
      <c r="AB212" s="227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7"/>
      <c r="G213" s="227"/>
      <c r="H213" s="227"/>
      <c r="I213" s="227"/>
      <c r="J213" s="486"/>
      <c r="K213" s="226"/>
      <c r="L213" s="227"/>
      <c r="M213" s="227"/>
      <c r="N213" s="227"/>
      <c r="O213" s="227"/>
      <c r="P213" s="227"/>
      <c r="Q213" s="227"/>
      <c r="R213" s="227"/>
      <c r="S213" s="227"/>
      <c r="T213" s="227"/>
      <c r="U213" s="227"/>
      <c r="V213" s="227"/>
      <c r="W213" s="227"/>
      <c r="X213" s="227"/>
      <c r="Y213" s="227"/>
      <c r="Z213" s="228"/>
      <c r="AA213" s="485"/>
      <c r="AB213" s="227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7"/>
      <c r="G214" s="227"/>
      <c r="H214" s="227"/>
      <c r="I214" s="227"/>
      <c r="J214" s="486"/>
      <c r="K214" s="226"/>
      <c r="L214" s="227"/>
      <c r="M214" s="227"/>
      <c r="N214" s="227"/>
      <c r="O214" s="227"/>
      <c r="P214" s="227"/>
      <c r="Q214" s="227"/>
      <c r="R214" s="227"/>
      <c r="S214" s="227"/>
      <c r="T214" s="227"/>
      <c r="U214" s="227"/>
      <c r="V214" s="227"/>
      <c r="W214" s="227"/>
      <c r="X214" s="227"/>
      <c r="Y214" s="227"/>
      <c r="Z214" s="228"/>
      <c r="AA214" s="485"/>
      <c r="AB214" s="227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7"/>
      <c r="G215" s="227"/>
      <c r="H215" s="227"/>
      <c r="I215" s="227"/>
      <c r="J215" s="486"/>
      <c r="K215" s="226"/>
      <c r="L215" s="227"/>
      <c r="M215" s="227"/>
      <c r="N215" s="227"/>
      <c r="O215" s="227"/>
      <c r="P215" s="227"/>
      <c r="Q215" s="227"/>
      <c r="R215" s="227"/>
      <c r="S215" s="227"/>
      <c r="T215" s="227"/>
      <c r="U215" s="227"/>
      <c r="V215" s="227"/>
      <c r="W215" s="227"/>
      <c r="X215" s="227"/>
      <c r="Y215" s="227"/>
      <c r="Z215" s="228"/>
      <c r="AA215" s="485"/>
      <c r="AB215" s="227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7"/>
      <c r="G216" s="227"/>
      <c r="H216" s="227"/>
      <c r="I216" s="227"/>
      <c r="J216" s="486"/>
      <c r="K216" s="226"/>
      <c r="L216" s="227"/>
      <c r="M216" s="227"/>
      <c r="N216" s="227"/>
      <c r="O216" s="227"/>
      <c r="P216" s="227"/>
      <c r="Q216" s="227"/>
      <c r="R216" s="227"/>
      <c r="S216" s="227"/>
      <c r="T216" s="227"/>
      <c r="U216" s="227"/>
      <c r="V216" s="227"/>
      <c r="W216" s="227"/>
      <c r="X216" s="227"/>
      <c r="Y216" s="227"/>
      <c r="Z216" s="228"/>
      <c r="AA216" s="485"/>
      <c r="AB216" s="227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7"/>
      <c r="G217" s="227"/>
      <c r="H217" s="227"/>
      <c r="I217" s="227"/>
      <c r="J217" s="486"/>
      <c r="K217" s="226"/>
      <c r="L217" s="227"/>
      <c r="M217" s="227"/>
      <c r="N217" s="227"/>
      <c r="O217" s="227"/>
      <c r="P217" s="227"/>
      <c r="Q217" s="227"/>
      <c r="R217" s="227"/>
      <c r="S217" s="227"/>
      <c r="T217" s="227"/>
      <c r="U217" s="227"/>
      <c r="V217" s="227"/>
      <c r="W217" s="227"/>
      <c r="X217" s="227"/>
      <c r="Y217" s="227"/>
      <c r="Z217" s="228"/>
      <c r="AA217" s="485"/>
      <c r="AB217" s="227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7"/>
      <c r="G218" s="227"/>
      <c r="H218" s="227"/>
      <c r="I218" s="227"/>
      <c r="J218" s="486"/>
      <c r="K218" s="226"/>
      <c r="L218" s="227"/>
      <c r="M218" s="227"/>
      <c r="N218" s="227"/>
      <c r="O218" s="227"/>
      <c r="P218" s="227"/>
      <c r="Q218" s="227"/>
      <c r="R218" s="227"/>
      <c r="S218" s="227"/>
      <c r="T218" s="227"/>
      <c r="U218" s="227"/>
      <c r="V218" s="227"/>
      <c r="W218" s="227"/>
      <c r="X218" s="227"/>
      <c r="Y218" s="227"/>
      <c r="Z218" s="228"/>
      <c r="AA218" s="485"/>
      <c r="AB218" s="227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7"/>
      <c r="G219" s="227"/>
      <c r="H219" s="227"/>
      <c r="I219" s="227"/>
      <c r="J219" s="486"/>
      <c r="K219" s="226"/>
      <c r="L219" s="227"/>
      <c r="M219" s="227"/>
      <c r="N219" s="227"/>
      <c r="O219" s="227"/>
      <c r="P219" s="227"/>
      <c r="Q219" s="227"/>
      <c r="R219" s="227"/>
      <c r="S219" s="227"/>
      <c r="T219" s="227"/>
      <c r="U219" s="227"/>
      <c r="V219" s="227"/>
      <c r="W219" s="227"/>
      <c r="X219" s="227"/>
      <c r="Y219" s="227"/>
      <c r="Z219" s="228"/>
      <c r="AA219" s="485"/>
      <c r="AB219" s="227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7"/>
      <c r="G220" s="227"/>
      <c r="H220" s="227"/>
      <c r="I220" s="227"/>
      <c r="J220" s="486"/>
      <c r="K220" s="226"/>
      <c r="L220" s="227"/>
      <c r="M220" s="227"/>
      <c r="N220" s="227"/>
      <c r="O220" s="227"/>
      <c r="P220" s="227"/>
      <c r="Q220" s="227"/>
      <c r="R220" s="227"/>
      <c r="S220" s="227"/>
      <c r="T220" s="227"/>
      <c r="U220" s="227"/>
      <c r="V220" s="227"/>
      <c r="W220" s="227"/>
      <c r="X220" s="227"/>
      <c r="Y220" s="227"/>
      <c r="Z220" s="228"/>
      <c r="AA220" s="485"/>
      <c r="AB220" s="227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7"/>
      <c r="G221" s="227"/>
      <c r="H221" s="227"/>
      <c r="I221" s="227"/>
      <c r="J221" s="486"/>
      <c r="K221" s="226"/>
      <c r="L221" s="227"/>
      <c r="M221" s="227"/>
      <c r="N221" s="227"/>
      <c r="O221" s="227"/>
      <c r="P221" s="227"/>
      <c r="Q221" s="227"/>
      <c r="R221" s="227"/>
      <c r="S221" s="227"/>
      <c r="T221" s="227"/>
      <c r="U221" s="227"/>
      <c r="V221" s="227"/>
      <c r="W221" s="227"/>
      <c r="X221" s="227"/>
      <c r="Y221" s="227"/>
      <c r="Z221" s="228"/>
      <c r="AA221" s="485"/>
      <c r="AB221" s="227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7"/>
      <c r="G222" s="227"/>
      <c r="H222" s="227"/>
      <c r="I222" s="227"/>
      <c r="J222" s="486"/>
      <c r="K222" s="226"/>
      <c r="L222" s="227"/>
      <c r="M222" s="227"/>
      <c r="N222" s="227"/>
      <c r="O222" s="227"/>
      <c r="P222" s="227"/>
      <c r="Q222" s="227"/>
      <c r="R222" s="227"/>
      <c r="S222" s="227"/>
      <c r="T222" s="227"/>
      <c r="U222" s="227"/>
      <c r="V222" s="227"/>
      <c r="W222" s="227"/>
      <c r="X222" s="227"/>
      <c r="Y222" s="227"/>
      <c r="Z222" s="228"/>
      <c r="AA222" s="485"/>
      <c r="AB222" s="227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7"/>
      <c r="G223" s="227"/>
      <c r="H223" s="227"/>
      <c r="I223" s="227"/>
      <c r="J223" s="486"/>
      <c r="K223" s="226"/>
      <c r="L223" s="227"/>
      <c r="M223" s="227"/>
      <c r="N223" s="227"/>
      <c r="O223" s="227"/>
      <c r="P223" s="227"/>
      <c r="Q223" s="227"/>
      <c r="R223" s="227"/>
      <c r="S223" s="227"/>
      <c r="T223" s="227"/>
      <c r="U223" s="227"/>
      <c r="V223" s="227"/>
      <c r="W223" s="227"/>
      <c r="X223" s="227"/>
      <c r="Y223" s="227"/>
      <c r="Z223" s="228"/>
      <c r="AA223" s="485"/>
      <c r="AB223" s="227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7"/>
      <c r="G224" s="227"/>
      <c r="H224" s="227"/>
      <c r="I224" s="227"/>
      <c r="J224" s="486"/>
      <c r="K224" s="226"/>
      <c r="L224" s="227"/>
      <c r="M224" s="227"/>
      <c r="N224" s="227"/>
      <c r="O224" s="227"/>
      <c r="P224" s="227"/>
      <c r="Q224" s="227"/>
      <c r="R224" s="227"/>
      <c r="S224" s="227"/>
      <c r="T224" s="227"/>
      <c r="U224" s="227"/>
      <c r="V224" s="227"/>
      <c r="W224" s="227"/>
      <c r="X224" s="227"/>
      <c r="Y224" s="227"/>
      <c r="Z224" s="228"/>
      <c r="AA224" s="485"/>
      <c r="AB224" s="227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7"/>
      <c r="G225" s="227"/>
      <c r="H225" s="227"/>
      <c r="I225" s="227"/>
      <c r="J225" s="486"/>
      <c r="K225" s="226"/>
      <c r="L225" s="227"/>
      <c r="M225" s="227"/>
      <c r="N225" s="227"/>
      <c r="O225" s="227"/>
      <c r="P225" s="227"/>
      <c r="Q225" s="227"/>
      <c r="R225" s="227"/>
      <c r="S225" s="227"/>
      <c r="T225" s="227"/>
      <c r="U225" s="227"/>
      <c r="V225" s="227"/>
      <c r="W225" s="227"/>
      <c r="X225" s="227"/>
      <c r="Y225" s="227"/>
      <c r="Z225" s="228"/>
      <c r="AA225" s="485"/>
      <c r="AB225" s="227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7"/>
      <c r="G226" s="227"/>
      <c r="H226" s="227"/>
      <c r="I226" s="227"/>
      <c r="J226" s="486"/>
      <c r="K226" s="226"/>
      <c r="L226" s="227"/>
      <c r="M226" s="227"/>
      <c r="N226" s="227"/>
      <c r="O226" s="227"/>
      <c r="P226" s="227"/>
      <c r="Q226" s="227"/>
      <c r="R226" s="227"/>
      <c r="S226" s="227"/>
      <c r="T226" s="227"/>
      <c r="U226" s="227"/>
      <c r="V226" s="227"/>
      <c r="W226" s="227"/>
      <c r="X226" s="227"/>
      <c r="Y226" s="227"/>
      <c r="Z226" s="228"/>
      <c r="AA226" s="485"/>
      <c r="AB226" s="227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7"/>
      <c r="G227" s="227"/>
      <c r="H227" s="227"/>
      <c r="I227" s="227"/>
      <c r="J227" s="486"/>
      <c r="K227" s="226"/>
      <c r="L227" s="227"/>
      <c r="M227" s="227"/>
      <c r="N227" s="227"/>
      <c r="O227" s="227"/>
      <c r="P227" s="227"/>
      <c r="Q227" s="227"/>
      <c r="R227" s="227"/>
      <c r="S227" s="227"/>
      <c r="T227" s="227"/>
      <c r="U227" s="227"/>
      <c r="V227" s="227"/>
      <c r="W227" s="227"/>
      <c r="X227" s="227"/>
      <c r="Y227" s="227"/>
      <c r="Z227" s="228"/>
      <c r="AA227" s="485"/>
      <c r="AB227" s="227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7"/>
      <c r="G228" s="227"/>
      <c r="H228" s="227"/>
      <c r="I228" s="227"/>
      <c r="J228" s="486"/>
      <c r="K228" s="226"/>
      <c r="L228" s="227"/>
      <c r="M228" s="227"/>
      <c r="N228" s="227"/>
      <c r="O228" s="227"/>
      <c r="P228" s="227"/>
      <c r="Q228" s="227"/>
      <c r="R228" s="227"/>
      <c r="S228" s="227"/>
      <c r="T228" s="227"/>
      <c r="U228" s="227"/>
      <c r="V228" s="227"/>
      <c r="W228" s="227"/>
      <c r="X228" s="227"/>
      <c r="Y228" s="227"/>
      <c r="Z228" s="228"/>
      <c r="AA228" s="485"/>
      <c r="AB228" s="227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7"/>
      <c r="G229" s="227"/>
      <c r="H229" s="227"/>
      <c r="I229" s="227"/>
      <c r="J229" s="486"/>
      <c r="K229" s="226"/>
      <c r="L229" s="227"/>
      <c r="M229" s="227"/>
      <c r="N229" s="227"/>
      <c r="O229" s="227"/>
      <c r="P229" s="227"/>
      <c r="Q229" s="227"/>
      <c r="R229" s="227"/>
      <c r="S229" s="227"/>
      <c r="T229" s="227"/>
      <c r="U229" s="227"/>
      <c r="V229" s="227"/>
      <c r="W229" s="227"/>
      <c r="X229" s="227"/>
      <c r="Y229" s="227"/>
      <c r="Z229" s="228"/>
      <c r="AA229" s="485"/>
      <c r="AB229" s="227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7"/>
      <c r="G230" s="227"/>
      <c r="H230" s="227"/>
      <c r="I230" s="227"/>
      <c r="J230" s="486"/>
      <c r="K230" s="226"/>
      <c r="L230" s="227"/>
      <c r="M230" s="227"/>
      <c r="N230" s="227"/>
      <c r="O230" s="227"/>
      <c r="P230" s="227"/>
      <c r="Q230" s="227"/>
      <c r="R230" s="227"/>
      <c r="S230" s="227"/>
      <c r="T230" s="227"/>
      <c r="U230" s="227"/>
      <c r="V230" s="227"/>
      <c r="W230" s="227"/>
      <c r="X230" s="227"/>
      <c r="Y230" s="227"/>
      <c r="Z230" s="228"/>
      <c r="AA230" s="485"/>
      <c r="AB230" s="227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7"/>
      <c r="G231" s="227"/>
      <c r="H231" s="227"/>
      <c r="I231" s="227"/>
      <c r="J231" s="486"/>
      <c r="K231" s="226"/>
      <c r="L231" s="227"/>
      <c r="M231" s="227"/>
      <c r="N231" s="227"/>
      <c r="O231" s="227"/>
      <c r="P231" s="227"/>
      <c r="Q231" s="227"/>
      <c r="R231" s="227"/>
      <c r="S231" s="227"/>
      <c r="T231" s="227"/>
      <c r="U231" s="227"/>
      <c r="V231" s="227"/>
      <c r="W231" s="227"/>
      <c r="X231" s="227"/>
      <c r="Y231" s="227"/>
      <c r="Z231" s="228"/>
      <c r="AA231" s="485"/>
      <c r="AB231" s="227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7"/>
      <c r="G232" s="227"/>
      <c r="H232" s="227"/>
      <c r="I232" s="227"/>
      <c r="J232" s="486"/>
      <c r="K232" s="226"/>
      <c r="L232" s="227"/>
      <c r="M232" s="227"/>
      <c r="N232" s="227"/>
      <c r="O232" s="227"/>
      <c r="P232" s="227"/>
      <c r="Q232" s="227"/>
      <c r="R232" s="227"/>
      <c r="S232" s="227"/>
      <c r="T232" s="227"/>
      <c r="U232" s="227"/>
      <c r="V232" s="227"/>
      <c r="W232" s="227"/>
      <c r="X232" s="227"/>
      <c r="Y232" s="227"/>
      <c r="Z232" s="228"/>
      <c r="AA232" s="485"/>
      <c r="AB232" s="227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7"/>
      <c r="G233" s="227"/>
      <c r="H233" s="227"/>
      <c r="I233" s="227"/>
      <c r="J233" s="486"/>
      <c r="K233" s="226"/>
      <c r="L233" s="227"/>
      <c r="M233" s="227"/>
      <c r="N233" s="227"/>
      <c r="O233" s="227"/>
      <c r="P233" s="227"/>
      <c r="Q233" s="227"/>
      <c r="R233" s="227"/>
      <c r="S233" s="227"/>
      <c r="T233" s="227"/>
      <c r="U233" s="227"/>
      <c r="V233" s="227"/>
      <c r="W233" s="227"/>
      <c r="X233" s="227"/>
      <c r="Y233" s="227"/>
      <c r="Z233" s="228"/>
      <c r="AA233" s="485"/>
      <c r="AB233" s="227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7"/>
      <c r="G234" s="227"/>
      <c r="H234" s="227"/>
      <c r="I234" s="227"/>
      <c r="J234" s="486"/>
      <c r="K234" s="226"/>
      <c r="L234" s="227"/>
      <c r="M234" s="227"/>
      <c r="N234" s="227"/>
      <c r="O234" s="227"/>
      <c r="P234" s="227"/>
      <c r="Q234" s="227"/>
      <c r="R234" s="227"/>
      <c r="S234" s="227"/>
      <c r="T234" s="227"/>
      <c r="U234" s="227"/>
      <c r="V234" s="227"/>
      <c r="W234" s="227"/>
      <c r="X234" s="227"/>
      <c r="Y234" s="227"/>
      <c r="Z234" s="228"/>
      <c r="AA234" s="485"/>
      <c r="AB234" s="227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7"/>
      <c r="G235" s="227"/>
      <c r="H235" s="227"/>
      <c r="I235" s="227"/>
      <c r="J235" s="486"/>
      <c r="K235" s="226"/>
      <c r="L235" s="227"/>
      <c r="M235" s="227"/>
      <c r="N235" s="227"/>
      <c r="O235" s="227"/>
      <c r="P235" s="227"/>
      <c r="Q235" s="227"/>
      <c r="R235" s="227"/>
      <c r="S235" s="227"/>
      <c r="T235" s="227"/>
      <c r="U235" s="227"/>
      <c r="V235" s="227"/>
      <c r="W235" s="227"/>
      <c r="X235" s="227"/>
      <c r="Y235" s="227"/>
      <c r="Z235" s="228"/>
      <c r="AA235" s="485"/>
      <c r="AB235" s="227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7"/>
      <c r="G236" s="227"/>
      <c r="H236" s="227"/>
      <c r="I236" s="227"/>
      <c r="J236" s="486"/>
      <c r="K236" s="226"/>
      <c r="L236" s="227"/>
      <c r="M236" s="227"/>
      <c r="N236" s="227"/>
      <c r="O236" s="227"/>
      <c r="P236" s="227"/>
      <c r="Q236" s="227"/>
      <c r="R236" s="227"/>
      <c r="S236" s="227"/>
      <c r="T236" s="227"/>
      <c r="U236" s="227"/>
      <c r="V236" s="227"/>
      <c r="W236" s="227"/>
      <c r="X236" s="227"/>
      <c r="Y236" s="227"/>
      <c r="Z236" s="228"/>
      <c r="AA236" s="485"/>
      <c r="AB236" s="227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7"/>
      <c r="G237" s="227"/>
      <c r="H237" s="227"/>
      <c r="I237" s="227"/>
      <c r="J237" s="486"/>
      <c r="K237" s="226"/>
      <c r="L237" s="227"/>
      <c r="M237" s="227"/>
      <c r="N237" s="227"/>
      <c r="O237" s="227"/>
      <c r="P237" s="227"/>
      <c r="Q237" s="227"/>
      <c r="R237" s="227"/>
      <c r="S237" s="227"/>
      <c r="T237" s="227"/>
      <c r="U237" s="227"/>
      <c r="V237" s="227"/>
      <c r="W237" s="227"/>
      <c r="X237" s="227"/>
      <c r="Y237" s="227"/>
      <c r="Z237" s="228"/>
      <c r="AA237" s="485"/>
      <c r="AB237" s="227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7"/>
      <c r="G238" s="227"/>
      <c r="H238" s="227"/>
      <c r="I238" s="227"/>
      <c r="J238" s="486"/>
      <c r="K238" s="226"/>
      <c r="L238" s="227"/>
      <c r="M238" s="227"/>
      <c r="N238" s="227"/>
      <c r="O238" s="227"/>
      <c r="P238" s="227"/>
      <c r="Q238" s="227"/>
      <c r="R238" s="227"/>
      <c r="S238" s="227"/>
      <c r="T238" s="227"/>
      <c r="U238" s="227"/>
      <c r="V238" s="227"/>
      <c r="W238" s="227"/>
      <c r="X238" s="227"/>
      <c r="Y238" s="227"/>
      <c r="Z238" s="228"/>
      <c r="AA238" s="485"/>
      <c r="AB238" s="227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7"/>
      <c r="G239" s="227"/>
      <c r="H239" s="227"/>
      <c r="I239" s="227"/>
      <c r="J239" s="486"/>
      <c r="K239" s="226"/>
      <c r="L239" s="227"/>
      <c r="M239" s="227"/>
      <c r="N239" s="227"/>
      <c r="O239" s="227"/>
      <c r="P239" s="227"/>
      <c r="Q239" s="227"/>
      <c r="R239" s="227"/>
      <c r="S239" s="227"/>
      <c r="T239" s="227"/>
      <c r="U239" s="227"/>
      <c r="V239" s="227"/>
      <c r="W239" s="227"/>
      <c r="X239" s="227"/>
      <c r="Y239" s="227"/>
      <c r="Z239" s="228"/>
      <c r="AA239" s="485"/>
      <c r="AB239" s="227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7"/>
      <c r="G240" s="227"/>
      <c r="H240" s="227"/>
      <c r="I240" s="227"/>
      <c r="J240" s="486"/>
      <c r="K240" s="226"/>
      <c r="L240" s="227"/>
      <c r="M240" s="227"/>
      <c r="N240" s="227"/>
      <c r="O240" s="227"/>
      <c r="P240" s="227"/>
      <c r="Q240" s="227"/>
      <c r="R240" s="227"/>
      <c r="S240" s="227"/>
      <c r="T240" s="227"/>
      <c r="U240" s="227"/>
      <c r="V240" s="227"/>
      <c r="W240" s="227"/>
      <c r="X240" s="227"/>
      <c r="Y240" s="227"/>
      <c r="Z240" s="228"/>
      <c r="AA240" s="485"/>
      <c r="AB240" s="227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7"/>
      <c r="G241" s="227"/>
      <c r="H241" s="227"/>
      <c r="I241" s="227"/>
      <c r="J241" s="486"/>
      <c r="K241" s="226"/>
      <c r="L241" s="227"/>
      <c r="M241" s="227"/>
      <c r="N241" s="227"/>
      <c r="O241" s="227"/>
      <c r="P241" s="227"/>
      <c r="Q241" s="227"/>
      <c r="R241" s="227"/>
      <c r="S241" s="227"/>
      <c r="T241" s="227"/>
      <c r="U241" s="227"/>
      <c r="V241" s="227"/>
      <c r="W241" s="227"/>
      <c r="X241" s="227"/>
      <c r="Y241" s="227"/>
      <c r="Z241" s="228"/>
      <c r="AA241" s="485"/>
      <c r="AB241" s="227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7"/>
      <c r="G242" s="227"/>
      <c r="H242" s="227"/>
      <c r="I242" s="227"/>
      <c r="J242" s="486"/>
      <c r="K242" s="226"/>
      <c r="L242" s="227"/>
      <c r="M242" s="227"/>
      <c r="N242" s="227"/>
      <c r="O242" s="227"/>
      <c r="P242" s="227"/>
      <c r="Q242" s="227"/>
      <c r="R242" s="227"/>
      <c r="S242" s="227"/>
      <c r="T242" s="227"/>
      <c r="U242" s="227"/>
      <c r="V242" s="227"/>
      <c r="W242" s="227"/>
      <c r="X242" s="227"/>
      <c r="Y242" s="227"/>
      <c r="Z242" s="228"/>
      <c r="AA242" s="485"/>
      <c r="AB242" s="227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7"/>
      <c r="G243" s="227"/>
      <c r="H243" s="227"/>
      <c r="I243" s="227"/>
      <c r="J243" s="486"/>
      <c r="K243" s="226"/>
      <c r="L243" s="227"/>
      <c r="M243" s="227"/>
      <c r="N243" s="227"/>
      <c r="O243" s="227"/>
      <c r="P243" s="227"/>
      <c r="Q243" s="227"/>
      <c r="R243" s="227"/>
      <c r="S243" s="227"/>
      <c r="T243" s="227"/>
      <c r="U243" s="227"/>
      <c r="V243" s="227"/>
      <c r="W243" s="227"/>
      <c r="X243" s="227"/>
      <c r="Y243" s="227"/>
      <c r="Z243" s="228"/>
      <c r="AA243" s="485"/>
      <c r="AB243" s="227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7"/>
      <c r="G244" s="227"/>
      <c r="H244" s="227"/>
      <c r="I244" s="227"/>
      <c r="J244" s="486"/>
      <c r="K244" s="226"/>
      <c r="L244" s="227"/>
      <c r="M244" s="227"/>
      <c r="N244" s="227"/>
      <c r="O244" s="227"/>
      <c r="P244" s="227"/>
      <c r="Q244" s="227"/>
      <c r="R244" s="227"/>
      <c r="S244" s="227"/>
      <c r="T244" s="227"/>
      <c r="U244" s="227"/>
      <c r="V244" s="227"/>
      <c r="W244" s="227"/>
      <c r="X244" s="227"/>
      <c r="Y244" s="227"/>
      <c r="Z244" s="228"/>
      <c r="AA244" s="485"/>
      <c r="AB244" s="227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7"/>
      <c r="G245" s="227"/>
      <c r="H245" s="227"/>
      <c r="I245" s="227"/>
      <c r="J245" s="486"/>
      <c r="K245" s="226"/>
      <c r="L245" s="227"/>
      <c r="M245" s="227"/>
      <c r="N245" s="227"/>
      <c r="O245" s="227"/>
      <c r="P245" s="227"/>
      <c r="Q245" s="227"/>
      <c r="R245" s="227"/>
      <c r="S245" s="227"/>
      <c r="T245" s="227"/>
      <c r="U245" s="227"/>
      <c r="V245" s="227"/>
      <c r="W245" s="227"/>
      <c r="X245" s="227"/>
      <c r="Y245" s="227"/>
      <c r="Z245" s="228"/>
      <c r="AA245" s="485"/>
      <c r="AB245" s="227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7"/>
      <c r="G246" s="227"/>
      <c r="H246" s="227"/>
      <c r="I246" s="227"/>
      <c r="J246" s="486"/>
      <c r="K246" s="226"/>
      <c r="L246" s="227"/>
      <c r="M246" s="227"/>
      <c r="N246" s="227"/>
      <c r="O246" s="227"/>
      <c r="P246" s="227"/>
      <c r="Q246" s="227"/>
      <c r="R246" s="227"/>
      <c r="S246" s="227"/>
      <c r="T246" s="227"/>
      <c r="U246" s="227"/>
      <c r="V246" s="227"/>
      <c r="W246" s="227"/>
      <c r="X246" s="227"/>
      <c r="Y246" s="227"/>
      <c r="Z246" s="228"/>
      <c r="AA246" s="485"/>
      <c r="AB246" s="227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7"/>
      <c r="G247" s="227"/>
      <c r="H247" s="227"/>
      <c r="I247" s="227"/>
      <c r="J247" s="486"/>
      <c r="K247" s="226"/>
      <c r="L247" s="227"/>
      <c r="M247" s="227"/>
      <c r="N247" s="227"/>
      <c r="O247" s="227"/>
      <c r="P247" s="227"/>
      <c r="Q247" s="227"/>
      <c r="R247" s="227"/>
      <c r="S247" s="227"/>
      <c r="T247" s="227"/>
      <c r="U247" s="227"/>
      <c r="V247" s="227"/>
      <c r="W247" s="227"/>
      <c r="X247" s="227"/>
      <c r="Y247" s="227"/>
      <c r="Z247" s="228"/>
      <c r="AA247" s="485"/>
      <c r="AB247" s="227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7"/>
      <c r="G248" s="227"/>
      <c r="H248" s="227"/>
      <c r="I248" s="227"/>
      <c r="J248" s="486"/>
      <c r="K248" s="226"/>
      <c r="L248" s="227"/>
      <c r="M248" s="227"/>
      <c r="N248" s="227"/>
      <c r="O248" s="227"/>
      <c r="P248" s="227"/>
      <c r="Q248" s="227"/>
      <c r="R248" s="227"/>
      <c r="S248" s="227"/>
      <c r="T248" s="227"/>
      <c r="U248" s="227"/>
      <c r="V248" s="227"/>
      <c r="W248" s="227"/>
      <c r="X248" s="227"/>
      <c r="Y248" s="227"/>
      <c r="Z248" s="228"/>
      <c r="AA248" s="485"/>
      <c r="AB248" s="227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7"/>
      <c r="G249" s="227"/>
      <c r="H249" s="227"/>
      <c r="I249" s="227"/>
      <c r="J249" s="486"/>
      <c r="K249" s="226"/>
      <c r="L249" s="227"/>
      <c r="M249" s="227"/>
      <c r="N249" s="227"/>
      <c r="O249" s="227"/>
      <c r="P249" s="227"/>
      <c r="Q249" s="227"/>
      <c r="R249" s="227"/>
      <c r="S249" s="227"/>
      <c r="T249" s="227"/>
      <c r="U249" s="227"/>
      <c r="V249" s="227"/>
      <c r="W249" s="227"/>
      <c r="X249" s="227"/>
      <c r="Y249" s="227"/>
      <c r="Z249" s="228"/>
      <c r="AA249" s="485"/>
      <c r="AB249" s="227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7"/>
      <c r="G250" s="227"/>
      <c r="H250" s="227"/>
      <c r="I250" s="227"/>
      <c r="J250" s="486"/>
      <c r="K250" s="226"/>
      <c r="L250" s="227"/>
      <c r="M250" s="227"/>
      <c r="N250" s="227"/>
      <c r="O250" s="227"/>
      <c r="P250" s="227"/>
      <c r="Q250" s="227"/>
      <c r="R250" s="227"/>
      <c r="S250" s="227"/>
      <c r="T250" s="227"/>
      <c r="U250" s="227"/>
      <c r="V250" s="227"/>
      <c r="W250" s="227"/>
      <c r="X250" s="227"/>
      <c r="Y250" s="227"/>
      <c r="Z250" s="228"/>
      <c r="AA250" s="485"/>
      <c r="AB250" s="227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7"/>
      <c r="G251" s="227"/>
      <c r="H251" s="227"/>
      <c r="I251" s="227"/>
      <c r="J251" s="486"/>
      <c r="K251" s="226"/>
      <c r="L251" s="227"/>
      <c r="M251" s="227"/>
      <c r="N251" s="227"/>
      <c r="O251" s="227"/>
      <c r="P251" s="227"/>
      <c r="Q251" s="227"/>
      <c r="R251" s="227"/>
      <c r="S251" s="227"/>
      <c r="T251" s="227"/>
      <c r="U251" s="227"/>
      <c r="V251" s="227"/>
      <c r="W251" s="227"/>
      <c r="X251" s="227"/>
      <c r="Y251" s="227"/>
      <c r="Z251" s="228"/>
      <c r="AA251" s="485"/>
      <c r="AB251" s="227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7"/>
      <c r="G252" s="227"/>
      <c r="H252" s="227"/>
      <c r="I252" s="227"/>
      <c r="J252" s="486"/>
      <c r="K252" s="226"/>
      <c r="L252" s="227"/>
      <c r="M252" s="227"/>
      <c r="N252" s="227"/>
      <c r="O252" s="227"/>
      <c r="P252" s="227"/>
      <c r="Q252" s="227"/>
      <c r="R252" s="227"/>
      <c r="S252" s="227"/>
      <c r="T252" s="227"/>
      <c r="U252" s="227"/>
      <c r="V252" s="227"/>
      <c r="W252" s="227"/>
      <c r="X252" s="227"/>
      <c r="Y252" s="227"/>
      <c r="Z252" s="228"/>
      <c r="AA252" s="485"/>
      <c r="AB252" s="227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7"/>
      <c r="G253" s="227"/>
      <c r="H253" s="227"/>
      <c r="I253" s="227"/>
      <c r="J253" s="486"/>
      <c r="K253" s="226"/>
      <c r="L253" s="227"/>
      <c r="M253" s="227"/>
      <c r="N253" s="227"/>
      <c r="O253" s="227"/>
      <c r="P253" s="227"/>
      <c r="Q253" s="227"/>
      <c r="R253" s="227"/>
      <c r="S253" s="227"/>
      <c r="T253" s="227"/>
      <c r="U253" s="227"/>
      <c r="V253" s="227"/>
      <c r="W253" s="227"/>
      <c r="X253" s="227"/>
      <c r="Y253" s="227"/>
      <c r="Z253" s="228"/>
      <c r="AA253" s="485"/>
      <c r="AB253" s="227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7"/>
      <c r="G254" s="227"/>
      <c r="H254" s="227"/>
      <c r="I254" s="227"/>
      <c r="J254" s="486"/>
      <c r="K254" s="226"/>
      <c r="L254" s="227"/>
      <c r="M254" s="227"/>
      <c r="N254" s="227"/>
      <c r="O254" s="227"/>
      <c r="P254" s="227"/>
      <c r="Q254" s="227"/>
      <c r="R254" s="227"/>
      <c r="S254" s="227"/>
      <c r="T254" s="227"/>
      <c r="U254" s="227"/>
      <c r="V254" s="227"/>
      <c r="W254" s="227"/>
      <c r="X254" s="227"/>
      <c r="Y254" s="227"/>
      <c r="Z254" s="228"/>
      <c r="AA254" s="485"/>
      <c r="AB254" s="227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7"/>
      <c r="G255" s="227"/>
      <c r="H255" s="227"/>
      <c r="I255" s="227"/>
      <c r="J255" s="486"/>
      <c r="K255" s="226"/>
      <c r="L255" s="227"/>
      <c r="M255" s="227"/>
      <c r="N255" s="227"/>
      <c r="O255" s="227"/>
      <c r="P255" s="227"/>
      <c r="Q255" s="227"/>
      <c r="R255" s="227"/>
      <c r="S255" s="227"/>
      <c r="T255" s="227"/>
      <c r="U255" s="227"/>
      <c r="V255" s="227"/>
      <c r="W255" s="227"/>
      <c r="X255" s="227"/>
      <c r="Y255" s="227"/>
      <c r="Z255" s="228"/>
      <c r="AA255" s="485"/>
      <c r="AB255" s="227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7"/>
      <c r="G256" s="227"/>
      <c r="H256" s="227"/>
      <c r="I256" s="227"/>
      <c r="J256" s="486"/>
      <c r="K256" s="226"/>
      <c r="L256" s="227"/>
      <c r="M256" s="227"/>
      <c r="N256" s="227"/>
      <c r="O256" s="227"/>
      <c r="P256" s="227"/>
      <c r="Q256" s="227"/>
      <c r="R256" s="227"/>
      <c r="S256" s="227"/>
      <c r="T256" s="227"/>
      <c r="U256" s="227"/>
      <c r="V256" s="227"/>
      <c r="W256" s="227"/>
      <c r="X256" s="227"/>
      <c r="Y256" s="227"/>
      <c r="Z256" s="228"/>
      <c r="AA256" s="485"/>
      <c r="AB256" s="227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7"/>
      <c r="G257" s="227"/>
      <c r="H257" s="227"/>
      <c r="I257" s="227"/>
      <c r="J257" s="486"/>
      <c r="K257" s="226"/>
      <c r="L257" s="227"/>
      <c r="M257" s="227"/>
      <c r="N257" s="227"/>
      <c r="O257" s="227"/>
      <c r="P257" s="227"/>
      <c r="Q257" s="227"/>
      <c r="R257" s="227"/>
      <c r="S257" s="227"/>
      <c r="T257" s="227"/>
      <c r="U257" s="227"/>
      <c r="V257" s="227"/>
      <c r="W257" s="227"/>
      <c r="X257" s="227"/>
      <c r="Y257" s="227"/>
      <c r="Z257" s="228"/>
      <c r="AA257" s="485"/>
      <c r="AB257" s="227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7"/>
      <c r="G258" s="227"/>
      <c r="H258" s="227"/>
      <c r="I258" s="227"/>
      <c r="J258" s="486"/>
      <c r="K258" s="226"/>
      <c r="L258" s="227"/>
      <c r="M258" s="227"/>
      <c r="N258" s="227"/>
      <c r="O258" s="227"/>
      <c r="P258" s="227"/>
      <c r="Q258" s="227"/>
      <c r="R258" s="227"/>
      <c r="S258" s="227"/>
      <c r="T258" s="227"/>
      <c r="U258" s="227"/>
      <c r="V258" s="227"/>
      <c r="W258" s="227"/>
      <c r="X258" s="227"/>
      <c r="Y258" s="227"/>
      <c r="Z258" s="228"/>
      <c r="AA258" s="485"/>
      <c r="AB258" s="227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7"/>
      <c r="G259" s="227"/>
      <c r="H259" s="227"/>
      <c r="I259" s="227"/>
      <c r="J259" s="486"/>
      <c r="K259" s="226"/>
      <c r="L259" s="227"/>
      <c r="M259" s="227"/>
      <c r="N259" s="227"/>
      <c r="O259" s="227"/>
      <c r="P259" s="227"/>
      <c r="Q259" s="227"/>
      <c r="R259" s="227"/>
      <c r="S259" s="227"/>
      <c r="T259" s="227"/>
      <c r="U259" s="227"/>
      <c r="V259" s="227"/>
      <c r="W259" s="227"/>
      <c r="X259" s="227"/>
      <c r="Y259" s="227"/>
      <c r="Z259" s="228"/>
      <c r="AA259" s="485"/>
      <c r="AB259" s="227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7"/>
      <c r="G260" s="227"/>
      <c r="H260" s="227"/>
      <c r="I260" s="227"/>
      <c r="J260" s="486"/>
      <c r="K260" s="226"/>
      <c r="L260" s="227"/>
      <c r="M260" s="227"/>
      <c r="N260" s="227"/>
      <c r="O260" s="227"/>
      <c r="P260" s="227"/>
      <c r="Q260" s="227"/>
      <c r="R260" s="227"/>
      <c r="S260" s="227"/>
      <c r="T260" s="227"/>
      <c r="U260" s="227"/>
      <c r="V260" s="227"/>
      <c r="W260" s="227"/>
      <c r="X260" s="227"/>
      <c r="Y260" s="227"/>
      <c r="Z260" s="228"/>
      <c r="AA260" s="485"/>
      <c r="AB260" s="227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7"/>
      <c r="G261" s="227"/>
      <c r="H261" s="227"/>
      <c r="I261" s="227"/>
      <c r="J261" s="486"/>
      <c r="K261" s="226"/>
      <c r="L261" s="227"/>
      <c r="M261" s="227"/>
      <c r="N261" s="227"/>
      <c r="O261" s="227"/>
      <c r="P261" s="227"/>
      <c r="Q261" s="227"/>
      <c r="R261" s="227"/>
      <c r="S261" s="227"/>
      <c r="T261" s="227"/>
      <c r="U261" s="227"/>
      <c r="V261" s="227"/>
      <c r="W261" s="227"/>
      <c r="X261" s="227"/>
      <c r="Y261" s="227"/>
      <c r="Z261" s="228"/>
      <c r="AA261" s="485"/>
      <c r="AB261" s="227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7"/>
      <c r="G262" s="227"/>
      <c r="H262" s="227"/>
      <c r="I262" s="227"/>
      <c r="J262" s="486"/>
      <c r="K262" s="226"/>
      <c r="L262" s="227"/>
      <c r="M262" s="227"/>
      <c r="N262" s="227"/>
      <c r="O262" s="227"/>
      <c r="P262" s="227"/>
      <c r="Q262" s="227"/>
      <c r="R262" s="227"/>
      <c r="S262" s="227"/>
      <c r="T262" s="227"/>
      <c r="U262" s="227"/>
      <c r="V262" s="227"/>
      <c r="W262" s="227"/>
      <c r="X262" s="227"/>
      <c r="Y262" s="227"/>
      <c r="Z262" s="228"/>
      <c r="AA262" s="485"/>
      <c r="AB262" s="227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7"/>
      <c r="G263" s="227"/>
      <c r="H263" s="227"/>
      <c r="I263" s="227"/>
      <c r="J263" s="486"/>
      <c r="K263" s="226"/>
      <c r="L263" s="227"/>
      <c r="M263" s="227"/>
      <c r="N263" s="227"/>
      <c r="O263" s="227"/>
      <c r="P263" s="227"/>
      <c r="Q263" s="227"/>
      <c r="R263" s="227"/>
      <c r="S263" s="227"/>
      <c r="T263" s="227"/>
      <c r="U263" s="227"/>
      <c r="V263" s="227"/>
      <c r="W263" s="227"/>
      <c r="X263" s="227"/>
      <c r="Y263" s="227"/>
      <c r="Z263" s="228"/>
      <c r="AA263" s="485"/>
      <c r="AB263" s="227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7"/>
      <c r="G264" s="227"/>
      <c r="H264" s="227"/>
      <c r="I264" s="227"/>
      <c r="J264" s="486"/>
      <c r="K264" s="226"/>
      <c r="L264" s="227"/>
      <c r="M264" s="227"/>
      <c r="N264" s="227"/>
      <c r="O264" s="227"/>
      <c r="P264" s="227"/>
      <c r="Q264" s="227"/>
      <c r="R264" s="227"/>
      <c r="S264" s="227"/>
      <c r="T264" s="227"/>
      <c r="U264" s="227"/>
      <c r="V264" s="227"/>
      <c r="W264" s="227"/>
      <c r="X264" s="227"/>
      <c r="Y264" s="227"/>
      <c r="Z264" s="228"/>
      <c r="AA264" s="485"/>
      <c r="AB264" s="227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7"/>
      <c r="G265" s="227"/>
      <c r="H265" s="227"/>
      <c r="I265" s="227"/>
      <c r="J265" s="486"/>
      <c r="K265" s="226"/>
      <c r="L265" s="227"/>
      <c r="M265" s="227"/>
      <c r="N265" s="227"/>
      <c r="O265" s="227"/>
      <c r="P265" s="227"/>
      <c r="Q265" s="227"/>
      <c r="R265" s="227"/>
      <c r="S265" s="227"/>
      <c r="T265" s="227"/>
      <c r="U265" s="227"/>
      <c r="V265" s="227"/>
      <c r="W265" s="227"/>
      <c r="X265" s="227"/>
      <c r="Y265" s="227"/>
      <c r="Z265" s="228"/>
      <c r="AA265" s="485"/>
      <c r="AB265" s="227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7"/>
      <c r="G266" s="227"/>
      <c r="H266" s="227"/>
      <c r="I266" s="227"/>
      <c r="J266" s="486"/>
      <c r="K266" s="226"/>
      <c r="L266" s="227"/>
      <c r="M266" s="227"/>
      <c r="N266" s="227"/>
      <c r="O266" s="227"/>
      <c r="P266" s="227"/>
      <c r="Q266" s="227"/>
      <c r="R266" s="227"/>
      <c r="S266" s="227"/>
      <c r="T266" s="227"/>
      <c r="U266" s="227"/>
      <c r="V266" s="227"/>
      <c r="W266" s="227"/>
      <c r="X266" s="227"/>
      <c r="Y266" s="227"/>
      <c r="Z266" s="228"/>
      <c r="AA266" s="485"/>
      <c r="AB266" s="227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7"/>
      <c r="G267" s="227"/>
      <c r="H267" s="227"/>
      <c r="I267" s="227"/>
      <c r="J267" s="486"/>
      <c r="K267" s="226"/>
      <c r="L267" s="227"/>
      <c r="M267" s="227"/>
      <c r="N267" s="227"/>
      <c r="O267" s="227"/>
      <c r="P267" s="227"/>
      <c r="Q267" s="227"/>
      <c r="R267" s="227"/>
      <c r="S267" s="227"/>
      <c r="T267" s="227"/>
      <c r="U267" s="227"/>
      <c r="V267" s="227"/>
      <c r="W267" s="227"/>
      <c r="X267" s="227"/>
      <c r="Y267" s="227"/>
      <c r="Z267" s="228"/>
      <c r="AA267" s="485"/>
      <c r="AB267" s="227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7"/>
      <c r="G268" s="227"/>
      <c r="H268" s="227"/>
      <c r="I268" s="227"/>
      <c r="J268" s="486"/>
      <c r="K268" s="226"/>
      <c r="L268" s="227"/>
      <c r="M268" s="227"/>
      <c r="N268" s="227"/>
      <c r="O268" s="227"/>
      <c r="P268" s="227"/>
      <c r="Q268" s="227"/>
      <c r="R268" s="227"/>
      <c r="S268" s="227"/>
      <c r="T268" s="227"/>
      <c r="U268" s="227"/>
      <c r="V268" s="227"/>
      <c r="W268" s="227"/>
      <c r="X268" s="227"/>
      <c r="Y268" s="227"/>
      <c r="Z268" s="228"/>
      <c r="AA268" s="485"/>
      <c r="AB268" s="227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7"/>
      <c r="G269" s="227"/>
      <c r="H269" s="227"/>
      <c r="I269" s="227"/>
      <c r="J269" s="486"/>
      <c r="K269" s="226"/>
      <c r="L269" s="227"/>
      <c r="M269" s="227"/>
      <c r="N269" s="227"/>
      <c r="O269" s="227"/>
      <c r="P269" s="227"/>
      <c r="Q269" s="227"/>
      <c r="R269" s="227"/>
      <c r="S269" s="227"/>
      <c r="T269" s="227"/>
      <c r="U269" s="227"/>
      <c r="V269" s="227"/>
      <c r="W269" s="227"/>
      <c r="X269" s="227"/>
      <c r="Y269" s="227"/>
      <c r="Z269" s="228"/>
      <c r="AA269" s="485"/>
      <c r="AB269" s="227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7"/>
      <c r="G270" s="227"/>
      <c r="H270" s="227"/>
      <c r="I270" s="227"/>
      <c r="J270" s="486"/>
      <c r="K270" s="226"/>
      <c r="L270" s="227"/>
      <c r="M270" s="227"/>
      <c r="N270" s="227"/>
      <c r="O270" s="227"/>
      <c r="P270" s="227"/>
      <c r="Q270" s="227"/>
      <c r="R270" s="227"/>
      <c r="S270" s="227"/>
      <c r="T270" s="227"/>
      <c r="U270" s="227"/>
      <c r="V270" s="227"/>
      <c r="W270" s="227"/>
      <c r="X270" s="227"/>
      <c r="Y270" s="227"/>
      <c r="Z270" s="228"/>
      <c r="AA270" s="485"/>
      <c r="AB270" s="227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7"/>
      <c r="G271" s="227"/>
      <c r="H271" s="227"/>
      <c r="I271" s="227"/>
      <c r="J271" s="486"/>
      <c r="K271" s="226"/>
      <c r="L271" s="227"/>
      <c r="M271" s="227"/>
      <c r="N271" s="227"/>
      <c r="O271" s="227"/>
      <c r="P271" s="227"/>
      <c r="Q271" s="227"/>
      <c r="R271" s="227"/>
      <c r="S271" s="227"/>
      <c r="T271" s="227"/>
      <c r="U271" s="227"/>
      <c r="V271" s="227"/>
      <c r="W271" s="227"/>
      <c r="X271" s="227"/>
      <c r="Y271" s="227"/>
      <c r="Z271" s="228"/>
      <c r="AA271" s="485"/>
      <c r="AB271" s="227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7"/>
      <c r="G272" s="227"/>
      <c r="H272" s="227"/>
      <c r="I272" s="227"/>
      <c r="J272" s="486"/>
      <c r="K272" s="226"/>
      <c r="L272" s="227"/>
      <c r="M272" s="227"/>
      <c r="N272" s="227"/>
      <c r="O272" s="227"/>
      <c r="P272" s="227"/>
      <c r="Q272" s="227"/>
      <c r="R272" s="227"/>
      <c r="S272" s="227"/>
      <c r="T272" s="227"/>
      <c r="U272" s="227"/>
      <c r="V272" s="227"/>
      <c r="W272" s="227"/>
      <c r="X272" s="227"/>
      <c r="Y272" s="227"/>
      <c r="Z272" s="228"/>
      <c r="AA272" s="485"/>
      <c r="AB272" s="227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7"/>
      <c r="G273" s="227"/>
      <c r="H273" s="227"/>
      <c r="I273" s="227"/>
      <c r="J273" s="486"/>
      <c r="K273" s="226"/>
      <c r="L273" s="227"/>
      <c r="M273" s="227"/>
      <c r="N273" s="227"/>
      <c r="O273" s="227"/>
      <c r="P273" s="227"/>
      <c r="Q273" s="227"/>
      <c r="R273" s="227"/>
      <c r="S273" s="227"/>
      <c r="T273" s="227"/>
      <c r="U273" s="227"/>
      <c r="V273" s="227"/>
      <c r="W273" s="227"/>
      <c r="X273" s="227"/>
      <c r="Y273" s="227"/>
      <c r="Z273" s="228"/>
      <c r="AA273" s="485"/>
      <c r="AB273" s="227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7"/>
      <c r="G274" s="227"/>
      <c r="H274" s="227"/>
      <c r="I274" s="227"/>
      <c r="J274" s="486"/>
      <c r="K274" s="226"/>
      <c r="L274" s="227"/>
      <c r="M274" s="227"/>
      <c r="N274" s="227"/>
      <c r="O274" s="227"/>
      <c r="P274" s="227"/>
      <c r="Q274" s="227"/>
      <c r="R274" s="227"/>
      <c r="S274" s="227"/>
      <c r="T274" s="227"/>
      <c r="U274" s="227"/>
      <c r="V274" s="227"/>
      <c r="W274" s="227"/>
      <c r="X274" s="227"/>
      <c r="Y274" s="227"/>
      <c r="Z274" s="228"/>
      <c r="AA274" s="485"/>
      <c r="AB274" s="227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7"/>
      <c r="G275" s="227"/>
      <c r="H275" s="227"/>
      <c r="I275" s="227"/>
      <c r="J275" s="486"/>
      <c r="K275" s="226"/>
      <c r="L275" s="227"/>
      <c r="M275" s="227"/>
      <c r="N275" s="227"/>
      <c r="O275" s="227"/>
      <c r="P275" s="227"/>
      <c r="Q275" s="227"/>
      <c r="R275" s="227"/>
      <c r="S275" s="227"/>
      <c r="T275" s="227"/>
      <c r="U275" s="227"/>
      <c r="V275" s="227"/>
      <c r="W275" s="227"/>
      <c r="X275" s="227"/>
      <c r="Y275" s="227"/>
      <c r="Z275" s="228"/>
      <c r="AA275" s="485"/>
      <c r="AB275" s="227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7"/>
      <c r="G276" s="227"/>
      <c r="H276" s="227"/>
      <c r="I276" s="227"/>
      <c r="J276" s="486"/>
      <c r="K276" s="226"/>
      <c r="L276" s="227"/>
      <c r="M276" s="227"/>
      <c r="N276" s="227"/>
      <c r="O276" s="227"/>
      <c r="P276" s="227"/>
      <c r="Q276" s="227"/>
      <c r="R276" s="227"/>
      <c r="S276" s="227"/>
      <c r="T276" s="227"/>
      <c r="U276" s="227"/>
      <c r="V276" s="227"/>
      <c r="W276" s="227"/>
      <c r="X276" s="227"/>
      <c r="Y276" s="227"/>
      <c r="Z276" s="228"/>
      <c r="AA276" s="485"/>
      <c r="AB276" s="227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7"/>
      <c r="G277" s="227"/>
      <c r="H277" s="227"/>
      <c r="I277" s="227"/>
      <c r="J277" s="486"/>
      <c r="K277" s="226"/>
      <c r="L277" s="227"/>
      <c r="M277" s="227"/>
      <c r="N277" s="227"/>
      <c r="O277" s="227"/>
      <c r="P277" s="227"/>
      <c r="Q277" s="227"/>
      <c r="R277" s="227"/>
      <c r="S277" s="227"/>
      <c r="T277" s="227"/>
      <c r="U277" s="227"/>
      <c r="V277" s="227"/>
      <c r="W277" s="227"/>
      <c r="X277" s="227"/>
      <c r="Y277" s="227"/>
      <c r="Z277" s="228"/>
      <c r="AA277" s="485"/>
      <c r="AB277" s="227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7"/>
      <c r="G278" s="227"/>
      <c r="H278" s="227"/>
      <c r="I278" s="227"/>
      <c r="J278" s="486"/>
      <c r="K278" s="226"/>
      <c r="L278" s="227"/>
      <c r="M278" s="227"/>
      <c r="N278" s="227"/>
      <c r="O278" s="227"/>
      <c r="P278" s="227"/>
      <c r="Q278" s="227"/>
      <c r="R278" s="227"/>
      <c r="S278" s="227"/>
      <c r="T278" s="227"/>
      <c r="U278" s="227"/>
      <c r="V278" s="227"/>
      <c r="W278" s="227"/>
      <c r="X278" s="227"/>
      <c r="Y278" s="227"/>
      <c r="Z278" s="228"/>
      <c r="AA278" s="485"/>
      <c r="AB278" s="227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7"/>
      <c r="G279" s="227"/>
      <c r="H279" s="227"/>
      <c r="I279" s="227"/>
      <c r="J279" s="486"/>
      <c r="K279" s="226"/>
      <c r="L279" s="227"/>
      <c r="M279" s="227"/>
      <c r="N279" s="227"/>
      <c r="O279" s="227"/>
      <c r="P279" s="227"/>
      <c r="Q279" s="227"/>
      <c r="R279" s="227"/>
      <c r="S279" s="227"/>
      <c r="T279" s="227"/>
      <c r="U279" s="227"/>
      <c r="V279" s="227"/>
      <c r="W279" s="227"/>
      <c r="X279" s="227"/>
      <c r="Y279" s="227"/>
      <c r="Z279" s="228"/>
      <c r="AA279" s="485"/>
      <c r="AB279" s="227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7"/>
      <c r="G280" s="227"/>
      <c r="H280" s="227"/>
      <c r="I280" s="227"/>
      <c r="J280" s="486"/>
      <c r="K280" s="226"/>
      <c r="L280" s="227"/>
      <c r="M280" s="227"/>
      <c r="N280" s="227"/>
      <c r="O280" s="227"/>
      <c r="P280" s="227"/>
      <c r="Q280" s="227"/>
      <c r="R280" s="227"/>
      <c r="S280" s="227"/>
      <c r="T280" s="227"/>
      <c r="U280" s="227"/>
      <c r="V280" s="227"/>
      <c r="W280" s="227"/>
      <c r="X280" s="227"/>
      <c r="Y280" s="227"/>
      <c r="Z280" s="228"/>
      <c r="AA280" s="485"/>
      <c r="AB280" s="227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7"/>
      <c r="G281" s="227"/>
      <c r="H281" s="227"/>
      <c r="I281" s="227"/>
      <c r="J281" s="486"/>
      <c r="K281" s="226"/>
      <c r="L281" s="227"/>
      <c r="M281" s="227"/>
      <c r="N281" s="227"/>
      <c r="O281" s="227"/>
      <c r="P281" s="227"/>
      <c r="Q281" s="227"/>
      <c r="R281" s="227"/>
      <c r="S281" s="227"/>
      <c r="T281" s="227"/>
      <c r="U281" s="227"/>
      <c r="V281" s="227"/>
      <c r="W281" s="227"/>
      <c r="X281" s="227"/>
      <c r="Y281" s="227"/>
      <c r="Z281" s="228"/>
      <c r="AA281" s="485"/>
      <c r="AB281" s="227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7"/>
      <c r="G282" s="227"/>
      <c r="H282" s="227"/>
      <c r="I282" s="227"/>
      <c r="J282" s="486"/>
      <c r="K282" s="226"/>
      <c r="L282" s="227"/>
      <c r="M282" s="227"/>
      <c r="N282" s="227"/>
      <c r="O282" s="227"/>
      <c r="P282" s="227"/>
      <c r="Q282" s="227"/>
      <c r="R282" s="227"/>
      <c r="S282" s="227"/>
      <c r="T282" s="227"/>
      <c r="U282" s="227"/>
      <c r="V282" s="227"/>
      <c r="W282" s="227"/>
      <c r="X282" s="227"/>
      <c r="Y282" s="227"/>
      <c r="Z282" s="228"/>
      <c r="AA282" s="485"/>
      <c r="AB282" s="227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7"/>
      <c r="G283" s="227"/>
      <c r="H283" s="227"/>
      <c r="I283" s="227"/>
      <c r="J283" s="486"/>
      <c r="K283" s="226"/>
      <c r="L283" s="227"/>
      <c r="M283" s="227"/>
      <c r="N283" s="227"/>
      <c r="O283" s="227"/>
      <c r="P283" s="227"/>
      <c r="Q283" s="227"/>
      <c r="R283" s="227"/>
      <c r="S283" s="227"/>
      <c r="T283" s="227"/>
      <c r="U283" s="227"/>
      <c r="V283" s="227"/>
      <c r="W283" s="227"/>
      <c r="X283" s="227"/>
      <c r="Y283" s="227"/>
      <c r="Z283" s="228"/>
      <c r="AA283" s="485"/>
      <c r="AB283" s="227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7"/>
      <c r="G284" s="227"/>
      <c r="H284" s="227"/>
      <c r="I284" s="227"/>
      <c r="J284" s="486"/>
      <c r="K284" s="226"/>
      <c r="L284" s="227"/>
      <c r="M284" s="227"/>
      <c r="N284" s="227"/>
      <c r="O284" s="227"/>
      <c r="P284" s="227"/>
      <c r="Q284" s="227"/>
      <c r="R284" s="227"/>
      <c r="S284" s="227"/>
      <c r="T284" s="227"/>
      <c r="U284" s="227"/>
      <c r="V284" s="227"/>
      <c r="W284" s="227"/>
      <c r="X284" s="227"/>
      <c r="Y284" s="227"/>
      <c r="Z284" s="228"/>
      <c r="AA284" s="485"/>
      <c r="AB284" s="227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7"/>
      <c r="G285" s="227"/>
      <c r="H285" s="227"/>
      <c r="I285" s="227"/>
      <c r="J285" s="486"/>
      <c r="K285" s="226"/>
      <c r="L285" s="227"/>
      <c r="M285" s="227"/>
      <c r="N285" s="227"/>
      <c r="O285" s="227"/>
      <c r="P285" s="227"/>
      <c r="Q285" s="227"/>
      <c r="R285" s="227"/>
      <c r="S285" s="227"/>
      <c r="T285" s="227"/>
      <c r="U285" s="227"/>
      <c r="V285" s="227"/>
      <c r="W285" s="227"/>
      <c r="X285" s="227"/>
      <c r="Y285" s="227"/>
      <c r="Z285" s="228"/>
      <c r="AA285" s="485"/>
      <c r="AB285" s="227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7"/>
      <c r="G286" s="227"/>
      <c r="H286" s="227"/>
      <c r="I286" s="227"/>
      <c r="J286" s="486"/>
      <c r="K286" s="226"/>
      <c r="L286" s="227"/>
      <c r="M286" s="227"/>
      <c r="N286" s="227"/>
      <c r="O286" s="227"/>
      <c r="P286" s="227"/>
      <c r="Q286" s="227"/>
      <c r="R286" s="227"/>
      <c r="S286" s="227"/>
      <c r="T286" s="227"/>
      <c r="U286" s="227"/>
      <c r="V286" s="227"/>
      <c r="W286" s="227"/>
      <c r="X286" s="227"/>
      <c r="Y286" s="227"/>
      <c r="Z286" s="228"/>
      <c r="AA286" s="485"/>
      <c r="AB286" s="227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7"/>
      <c r="G287" s="227"/>
      <c r="H287" s="227"/>
      <c r="I287" s="227"/>
      <c r="J287" s="486"/>
      <c r="K287" s="226"/>
      <c r="L287" s="227"/>
      <c r="M287" s="227"/>
      <c r="N287" s="227"/>
      <c r="O287" s="227"/>
      <c r="P287" s="227"/>
      <c r="Q287" s="227"/>
      <c r="R287" s="227"/>
      <c r="S287" s="227"/>
      <c r="T287" s="227"/>
      <c r="U287" s="227"/>
      <c r="V287" s="227"/>
      <c r="W287" s="227"/>
      <c r="X287" s="227"/>
      <c r="Y287" s="227"/>
      <c r="Z287" s="228"/>
      <c r="AA287" s="485"/>
      <c r="AB287" s="227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7"/>
      <c r="G288" s="227"/>
      <c r="H288" s="227"/>
      <c r="I288" s="227"/>
      <c r="J288" s="486"/>
      <c r="K288" s="226"/>
      <c r="L288" s="227"/>
      <c r="M288" s="227"/>
      <c r="N288" s="227"/>
      <c r="O288" s="227"/>
      <c r="P288" s="227"/>
      <c r="Q288" s="227"/>
      <c r="R288" s="227"/>
      <c r="S288" s="227"/>
      <c r="T288" s="227"/>
      <c r="U288" s="227"/>
      <c r="V288" s="227"/>
      <c r="W288" s="227"/>
      <c r="X288" s="227"/>
      <c r="Y288" s="227"/>
      <c r="Z288" s="228"/>
      <c r="AA288" s="485"/>
      <c r="AB288" s="227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7"/>
      <c r="G289" s="227"/>
      <c r="H289" s="227"/>
      <c r="I289" s="227"/>
      <c r="J289" s="486"/>
      <c r="K289" s="226"/>
      <c r="L289" s="227"/>
      <c r="M289" s="227"/>
      <c r="N289" s="227"/>
      <c r="O289" s="227"/>
      <c r="P289" s="227"/>
      <c r="Q289" s="227"/>
      <c r="R289" s="227"/>
      <c r="S289" s="227"/>
      <c r="T289" s="227"/>
      <c r="U289" s="227"/>
      <c r="V289" s="227"/>
      <c r="W289" s="227"/>
      <c r="X289" s="227"/>
      <c r="Y289" s="227"/>
      <c r="Z289" s="228"/>
      <c r="AA289" s="485"/>
      <c r="AB289" s="227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7"/>
      <c r="G290" s="227"/>
      <c r="H290" s="227"/>
      <c r="I290" s="227"/>
      <c r="J290" s="486"/>
      <c r="K290" s="226"/>
      <c r="L290" s="227"/>
      <c r="M290" s="227"/>
      <c r="N290" s="227"/>
      <c r="O290" s="227"/>
      <c r="P290" s="227"/>
      <c r="Q290" s="227"/>
      <c r="R290" s="227"/>
      <c r="S290" s="227"/>
      <c r="T290" s="227"/>
      <c r="U290" s="227"/>
      <c r="V290" s="227"/>
      <c r="W290" s="227"/>
      <c r="X290" s="227"/>
      <c r="Y290" s="227"/>
      <c r="Z290" s="228"/>
      <c r="AA290" s="485"/>
      <c r="AB290" s="227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7"/>
      <c r="G291" s="227"/>
      <c r="H291" s="227"/>
      <c r="I291" s="227"/>
      <c r="J291" s="486"/>
      <c r="K291" s="226"/>
      <c r="L291" s="227"/>
      <c r="M291" s="227"/>
      <c r="N291" s="227"/>
      <c r="O291" s="227"/>
      <c r="P291" s="227"/>
      <c r="Q291" s="227"/>
      <c r="R291" s="227"/>
      <c r="S291" s="227"/>
      <c r="T291" s="227"/>
      <c r="U291" s="227"/>
      <c r="V291" s="227"/>
      <c r="W291" s="227"/>
      <c r="X291" s="227"/>
      <c r="Y291" s="227"/>
      <c r="Z291" s="228"/>
      <c r="AA291" s="485"/>
      <c r="AB291" s="227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7"/>
      <c r="G292" s="227"/>
      <c r="H292" s="227"/>
      <c r="I292" s="227"/>
      <c r="J292" s="486"/>
      <c r="K292" s="226"/>
      <c r="L292" s="227"/>
      <c r="M292" s="227"/>
      <c r="N292" s="227"/>
      <c r="O292" s="227"/>
      <c r="P292" s="227"/>
      <c r="Q292" s="227"/>
      <c r="R292" s="227"/>
      <c r="S292" s="227"/>
      <c r="T292" s="227"/>
      <c r="U292" s="227"/>
      <c r="V292" s="227"/>
      <c r="W292" s="227"/>
      <c r="X292" s="227"/>
      <c r="Y292" s="227"/>
      <c r="Z292" s="228"/>
      <c r="AA292" s="485"/>
      <c r="AB292" s="227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7"/>
      <c r="G293" s="227"/>
      <c r="H293" s="227"/>
      <c r="I293" s="227"/>
      <c r="J293" s="486"/>
      <c r="K293" s="226"/>
      <c r="L293" s="227"/>
      <c r="M293" s="227"/>
      <c r="N293" s="227"/>
      <c r="O293" s="227"/>
      <c r="P293" s="227"/>
      <c r="Q293" s="227"/>
      <c r="R293" s="227"/>
      <c r="S293" s="227"/>
      <c r="T293" s="227"/>
      <c r="U293" s="227"/>
      <c r="V293" s="227"/>
      <c r="W293" s="227"/>
      <c r="X293" s="227"/>
      <c r="Y293" s="227"/>
      <c r="Z293" s="228"/>
      <c r="AA293" s="485"/>
      <c r="AB293" s="227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7"/>
      <c r="G294" s="227"/>
      <c r="H294" s="227"/>
      <c r="I294" s="227"/>
      <c r="J294" s="486"/>
      <c r="K294" s="226"/>
      <c r="L294" s="227"/>
      <c r="M294" s="227"/>
      <c r="N294" s="227"/>
      <c r="O294" s="227"/>
      <c r="P294" s="227"/>
      <c r="Q294" s="227"/>
      <c r="R294" s="227"/>
      <c r="S294" s="227"/>
      <c r="T294" s="227"/>
      <c r="U294" s="227"/>
      <c r="V294" s="227"/>
      <c r="W294" s="227"/>
      <c r="X294" s="227"/>
      <c r="Y294" s="227"/>
      <c r="Z294" s="228"/>
      <c r="AA294" s="485"/>
      <c r="AB294" s="227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7"/>
      <c r="G295" s="227"/>
      <c r="H295" s="227"/>
      <c r="I295" s="227"/>
      <c r="J295" s="486"/>
      <c r="K295" s="226"/>
      <c r="L295" s="227"/>
      <c r="M295" s="227"/>
      <c r="N295" s="227"/>
      <c r="O295" s="227"/>
      <c r="P295" s="227"/>
      <c r="Q295" s="227"/>
      <c r="R295" s="227"/>
      <c r="S295" s="227"/>
      <c r="T295" s="227"/>
      <c r="U295" s="227"/>
      <c r="V295" s="227"/>
      <c r="W295" s="227"/>
      <c r="X295" s="227"/>
      <c r="Y295" s="227"/>
      <c r="Z295" s="228"/>
      <c r="AA295" s="485"/>
      <c r="AB295" s="227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7"/>
      <c r="G296" s="227"/>
      <c r="H296" s="227"/>
      <c r="I296" s="227"/>
      <c r="J296" s="486"/>
      <c r="K296" s="226"/>
      <c r="L296" s="227"/>
      <c r="M296" s="227"/>
      <c r="N296" s="227"/>
      <c r="O296" s="227"/>
      <c r="P296" s="227"/>
      <c r="Q296" s="227"/>
      <c r="R296" s="227"/>
      <c r="S296" s="227"/>
      <c r="T296" s="227"/>
      <c r="U296" s="227"/>
      <c r="V296" s="227"/>
      <c r="W296" s="227"/>
      <c r="X296" s="227"/>
      <c r="Y296" s="227"/>
      <c r="Z296" s="228"/>
      <c r="AA296" s="485"/>
      <c r="AB296" s="227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7"/>
      <c r="G297" s="227"/>
      <c r="H297" s="227"/>
      <c r="I297" s="227"/>
      <c r="J297" s="486"/>
      <c r="K297" s="226"/>
      <c r="L297" s="227"/>
      <c r="M297" s="227"/>
      <c r="N297" s="227"/>
      <c r="O297" s="227"/>
      <c r="P297" s="227"/>
      <c r="Q297" s="227"/>
      <c r="R297" s="227"/>
      <c r="S297" s="227"/>
      <c r="T297" s="227"/>
      <c r="U297" s="227"/>
      <c r="V297" s="227"/>
      <c r="W297" s="227"/>
      <c r="X297" s="227"/>
      <c r="Y297" s="227"/>
      <c r="Z297" s="228"/>
      <c r="AA297" s="485"/>
      <c r="AB297" s="227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7"/>
      <c r="G298" s="227"/>
      <c r="H298" s="227"/>
      <c r="I298" s="227"/>
      <c r="J298" s="486"/>
      <c r="K298" s="226"/>
      <c r="L298" s="227"/>
      <c r="M298" s="227"/>
      <c r="N298" s="227"/>
      <c r="O298" s="227"/>
      <c r="P298" s="227"/>
      <c r="Q298" s="227"/>
      <c r="R298" s="227"/>
      <c r="S298" s="227"/>
      <c r="T298" s="227"/>
      <c r="U298" s="227"/>
      <c r="V298" s="227"/>
      <c r="W298" s="227"/>
      <c r="X298" s="227"/>
      <c r="Y298" s="227"/>
      <c r="Z298" s="228"/>
      <c r="AA298" s="485"/>
      <c r="AB298" s="227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7"/>
      <c r="G299" s="227"/>
      <c r="H299" s="227"/>
      <c r="I299" s="227"/>
      <c r="J299" s="486"/>
      <c r="K299" s="226"/>
      <c r="L299" s="227"/>
      <c r="M299" s="227"/>
      <c r="N299" s="227"/>
      <c r="O299" s="227"/>
      <c r="P299" s="227"/>
      <c r="Q299" s="227"/>
      <c r="R299" s="227"/>
      <c r="S299" s="227"/>
      <c r="T299" s="227"/>
      <c r="U299" s="227"/>
      <c r="V299" s="227"/>
      <c r="W299" s="227"/>
      <c r="X299" s="227"/>
      <c r="Y299" s="227"/>
      <c r="Z299" s="228"/>
      <c r="AA299" s="485"/>
      <c r="AB299" s="227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7"/>
      <c r="G300" s="227"/>
      <c r="H300" s="227"/>
      <c r="I300" s="227"/>
      <c r="J300" s="486"/>
      <c r="K300" s="226"/>
      <c r="L300" s="227"/>
      <c r="M300" s="227"/>
      <c r="N300" s="227"/>
      <c r="O300" s="227"/>
      <c r="P300" s="227"/>
      <c r="Q300" s="227"/>
      <c r="R300" s="227"/>
      <c r="S300" s="227"/>
      <c r="T300" s="227"/>
      <c r="U300" s="227"/>
      <c r="V300" s="227"/>
      <c r="W300" s="227"/>
      <c r="X300" s="227"/>
      <c r="Y300" s="227"/>
      <c r="Z300" s="228"/>
      <c r="AA300" s="485"/>
      <c r="AB300" s="227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7"/>
      <c r="G301" s="227"/>
      <c r="H301" s="227"/>
      <c r="I301" s="227"/>
      <c r="J301" s="486"/>
      <c r="K301" s="226"/>
      <c r="L301" s="227"/>
      <c r="M301" s="227"/>
      <c r="N301" s="227"/>
      <c r="O301" s="227"/>
      <c r="P301" s="227"/>
      <c r="Q301" s="227"/>
      <c r="R301" s="227"/>
      <c r="S301" s="227"/>
      <c r="T301" s="227"/>
      <c r="U301" s="227"/>
      <c r="V301" s="227"/>
      <c r="W301" s="227"/>
      <c r="X301" s="227"/>
      <c r="Y301" s="227"/>
      <c r="Z301" s="228"/>
      <c r="AA301" s="485"/>
      <c r="AB301" s="227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7"/>
      <c r="G302" s="227"/>
      <c r="H302" s="227"/>
      <c r="I302" s="227"/>
      <c r="J302" s="486"/>
      <c r="K302" s="226"/>
      <c r="L302" s="227"/>
      <c r="M302" s="227"/>
      <c r="N302" s="227"/>
      <c r="O302" s="227"/>
      <c r="P302" s="227"/>
      <c r="Q302" s="227"/>
      <c r="R302" s="227"/>
      <c r="S302" s="227"/>
      <c r="T302" s="227"/>
      <c r="U302" s="227"/>
      <c r="V302" s="227"/>
      <c r="W302" s="227"/>
      <c r="X302" s="227"/>
      <c r="Y302" s="227"/>
      <c r="Z302" s="228"/>
      <c r="AA302" s="485"/>
      <c r="AB302" s="227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7"/>
      <c r="G303" s="227"/>
      <c r="H303" s="227"/>
      <c r="I303" s="227"/>
      <c r="J303" s="486"/>
      <c r="K303" s="226"/>
      <c r="L303" s="227"/>
      <c r="M303" s="227"/>
      <c r="N303" s="227"/>
      <c r="O303" s="227"/>
      <c r="P303" s="227"/>
      <c r="Q303" s="227"/>
      <c r="R303" s="227"/>
      <c r="S303" s="227"/>
      <c r="T303" s="227"/>
      <c r="U303" s="227"/>
      <c r="V303" s="227"/>
      <c r="W303" s="227"/>
      <c r="X303" s="227"/>
      <c r="Y303" s="227"/>
      <c r="Z303" s="228"/>
      <c r="AA303" s="485"/>
      <c r="AB303" s="227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7"/>
      <c r="G304" s="227"/>
      <c r="H304" s="227"/>
      <c r="I304" s="227"/>
      <c r="J304" s="486"/>
      <c r="K304" s="226"/>
      <c r="L304" s="227"/>
      <c r="M304" s="227"/>
      <c r="N304" s="227"/>
      <c r="O304" s="227"/>
      <c r="P304" s="227"/>
      <c r="Q304" s="227"/>
      <c r="R304" s="227"/>
      <c r="S304" s="227"/>
      <c r="T304" s="227"/>
      <c r="U304" s="227"/>
      <c r="V304" s="227"/>
      <c r="W304" s="227"/>
      <c r="X304" s="227"/>
      <c r="Y304" s="227"/>
      <c r="Z304" s="228"/>
      <c r="AA304" s="485"/>
      <c r="AB304" s="227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7"/>
      <c r="G305" s="227"/>
      <c r="H305" s="227"/>
      <c r="I305" s="227"/>
      <c r="J305" s="486"/>
      <c r="K305" s="226"/>
      <c r="L305" s="227"/>
      <c r="M305" s="227"/>
      <c r="N305" s="227"/>
      <c r="O305" s="227"/>
      <c r="P305" s="227"/>
      <c r="Q305" s="227"/>
      <c r="R305" s="227"/>
      <c r="S305" s="227"/>
      <c r="T305" s="227"/>
      <c r="U305" s="227"/>
      <c r="V305" s="227"/>
      <c r="W305" s="227"/>
      <c r="X305" s="227"/>
      <c r="Y305" s="227"/>
      <c r="Z305" s="228"/>
      <c r="AA305" s="485"/>
      <c r="AB305" s="227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7"/>
      <c r="G306" s="227"/>
      <c r="H306" s="227"/>
      <c r="I306" s="227"/>
      <c r="J306" s="486"/>
      <c r="K306" s="226"/>
      <c r="L306" s="227"/>
      <c r="M306" s="227"/>
      <c r="N306" s="227"/>
      <c r="O306" s="227"/>
      <c r="P306" s="227"/>
      <c r="Q306" s="227"/>
      <c r="R306" s="227"/>
      <c r="S306" s="227"/>
      <c r="T306" s="227"/>
      <c r="U306" s="227"/>
      <c r="V306" s="227"/>
      <c r="W306" s="227"/>
      <c r="X306" s="227"/>
      <c r="Y306" s="227"/>
      <c r="Z306" s="228"/>
      <c r="AA306" s="485"/>
      <c r="AB306" s="227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7"/>
      <c r="G307" s="227"/>
      <c r="H307" s="227"/>
      <c r="I307" s="227"/>
      <c r="J307" s="486"/>
      <c r="K307" s="226"/>
      <c r="L307" s="227"/>
      <c r="M307" s="227"/>
      <c r="N307" s="227"/>
      <c r="O307" s="227"/>
      <c r="P307" s="227"/>
      <c r="Q307" s="227"/>
      <c r="R307" s="227"/>
      <c r="S307" s="227"/>
      <c r="T307" s="227"/>
      <c r="U307" s="227"/>
      <c r="V307" s="227"/>
      <c r="W307" s="227"/>
      <c r="X307" s="227"/>
      <c r="Y307" s="227"/>
      <c r="Z307" s="228"/>
      <c r="AA307" s="485"/>
      <c r="AB307" s="227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7"/>
      <c r="G308" s="227"/>
      <c r="H308" s="227"/>
      <c r="I308" s="227"/>
      <c r="J308" s="486"/>
      <c r="K308" s="226"/>
      <c r="L308" s="227"/>
      <c r="M308" s="227"/>
      <c r="N308" s="227"/>
      <c r="O308" s="227"/>
      <c r="P308" s="227"/>
      <c r="Q308" s="227"/>
      <c r="R308" s="227"/>
      <c r="S308" s="227"/>
      <c r="T308" s="227"/>
      <c r="U308" s="227"/>
      <c r="V308" s="227"/>
      <c r="W308" s="227"/>
      <c r="X308" s="227"/>
      <c r="Y308" s="227"/>
      <c r="Z308" s="228"/>
      <c r="AA308" s="485"/>
      <c r="AB308" s="227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7"/>
      <c r="G309" s="227"/>
      <c r="H309" s="227"/>
      <c r="I309" s="227"/>
      <c r="J309" s="486"/>
      <c r="K309" s="226"/>
      <c r="L309" s="227"/>
      <c r="M309" s="227"/>
      <c r="N309" s="227"/>
      <c r="O309" s="227"/>
      <c r="P309" s="227"/>
      <c r="Q309" s="227"/>
      <c r="R309" s="227"/>
      <c r="S309" s="227"/>
      <c r="T309" s="227"/>
      <c r="U309" s="227"/>
      <c r="V309" s="227"/>
      <c r="W309" s="227"/>
      <c r="X309" s="227"/>
      <c r="Y309" s="227"/>
      <c r="Z309" s="228"/>
      <c r="AA309" s="485"/>
      <c r="AB309" s="227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7"/>
      <c r="G310" s="227"/>
      <c r="H310" s="227"/>
      <c r="I310" s="227"/>
      <c r="J310" s="486"/>
      <c r="K310" s="226"/>
      <c r="L310" s="227"/>
      <c r="M310" s="227"/>
      <c r="N310" s="227"/>
      <c r="O310" s="227"/>
      <c r="P310" s="227"/>
      <c r="Q310" s="227"/>
      <c r="R310" s="227"/>
      <c r="S310" s="227"/>
      <c r="T310" s="227"/>
      <c r="U310" s="227"/>
      <c r="V310" s="227"/>
      <c r="W310" s="227"/>
      <c r="X310" s="227"/>
      <c r="Y310" s="227"/>
      <c r="Z310" s="228"/>
      <c r="AA310" s="485"/>
      <c r="AB310" s="227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7"/>
      <c r="G311" s="227"/>
      <c r="H311" s="227"/>
      <c r="I311" s="227"/>
      <c r="J311" s="486"/>
      <c r="K311" s="226"/>
      <c r="L311" s="227"/>
      <c r="M311" s="227"/>
      <c r="N311" s="227"/>
      <c r="O311" s="227"/>
      <c r="P311" s="227"/>
      <c r="Q311" s="227"/>
      <c r="R311" s="227"/>
      <c r="S311" s="227"/>
      <c r="T311" s="227"/>
      <c r="U311" s="227"/>
      <c r="V311" s="227"/>
      <c r="W311" s="227"/>
      <c r="X311" s="227"/>
      <c r="Y311" s="227"/>
      <c r="Z311" s="228"/>
      <c r="AA311" s="485"/>
      <c r="AB311" s="227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7"/>
      <c r="G312" s="227"/>
      <c r="H312" s="227"/>
      <c r="I312" s="227"/>
      <c r="J312" s="486"/>
      <c r="K312" s="226"/>
      <c r="L312" s="227"/>
      <c r="M312" s="227"/>
      <c r="N312" s="227"/>
      <c r="O312" s="227"/>
      <c r="P312" s="227"/>
      <c r="Q312" s="227"/>
      <c r="R312" s="227"/>
      <c r="S312" s="227"/>
      <c r="T312" s="227"/>
      <c r="U312" s="227"/>
      <c r="V312" s="227"/>
      <c r="W312" s="227"/>
      <c r="X312" s="227"/>
      <c r="Y312" s="227"/>
      <c r="Z312" s="228"/>
      <c r="AA312" s="485"/>
      <c r="AB312" s="227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7"/>
      <c r="G313" s="227"/>
      <c r="H313" s="227"/>
      <c r="I313" s="227"/>
      <c r="J313" s="486"/>
      <c r="K313" s="226"/>
      <c r="L313" s="227"/>
      <c r="M313" s="227"/>
      <c r="N313" s="227"/>
      <c r="O313" s="227"/>
      <c r="P313" s="227"/>
      <c r="Q313" s="227"/>
      <c r="R313" s="227"/>
      <c r="S313" s="227"/>
      <c r="T313" s="227"/>
      <c r="U313" s="227"/>
      <c r="V313" s="227"/>
      <c r="W313" s="227"/>
      <c r="X313" s="227"/>
      <c r="Y313" s="227"/>
      <c r="Z313" s="228"/>
      <c r="AA313" s="485"/>
      <c r="AB313" s="227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7"/>
      <c r="G314" s="227"/>
      <c r="H314" s="227"/>
      <c r="I314" s="227"/>
      <c r="J314" s="486"/>
      <c r="K314" s="226"/>
      <c r="L314" s="227"/>
      <c r="M314" s="227"/>
      <c r="N314" s="227"/>
      <c r="O314" s="227"/>
      <c r="P314" s="227"/>
      <c r="Q314" s="227"/>
      <c r="R314" s="227"/>
      <c r="S314" s="227"/>
      <c r="T314" s="227"/>
      <c r="U314" s="227"/>
      <c r="V314" s="227"/>
      <c r="W314" s="227"/>
      <c r="X314" s="227"/>
      <c r="Y314" s="227"/>
      <c r="Z314" s="228"/>
      <c r="AA314" s="485"/>
      <c r="AB314" s="227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7"/>
      <c r="G315" s="227"/>
      <c r="H315" s="227"/>
      <c r="I315" s="227"/>
      <c r="J315" s="486"/>
      <c r="K315" s="226"/>
      <c r="L315" s="227"/>
      <c r="M315" s="227"/>
      <c r="N315" s="227"/>
      <c r="O315" s="227"/>
      <c r="P315" s="227"/>
      <c r="Q315" s="227"/>
      <c r="R315" s="227"/>
      <c r="S315" s="227"/>
      <c r="T315" s="227"/>
      <c r="U315" s="227"/>
      <c r="V315" s="227"/>
      <c r="W315" s="227"/>
      <c r="X315" s="227"/>
      <c r="Y315" s="227"/>
      <c r="Z315" s="228"/>
      <c r="AA315" s="485"/>
      <c r="AB315" s="227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7"/>
      <c r="G316" s="227"/>
      <c r="H316" s="227"/>
      <c r="I316" s="227"/>
      <c r="J316" s="486"/>
      <c r="K316" s="226"/>
      <c r="L316" s="227"/>
      <c r="M316" s="227"/>
      <c r="N316" s="227"/>
      <c r="O316" s="227"/>
      <c r="P316" s="227"/>
      <c r="Q316" s="227"/>
      <c r="R316" s="227"/>
      <c r="S316" s="227"/>
      <c r="T316" s="227"/>
      <c r="U316" s="227"/>
      <c r="V316" s="227"/>
      <c r="W316" s="227"/>
      <c r="X316" s="227"/>
      <c r="Y316" s="227"/>
      <c r="Z316" s="228"/>
      <c r="AA316" s="485"/>
      <c r="AB316" s="227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7"/>
      <c r="G317" s="227"/>
      <c r="H317" s="227"/>
      <c r="I317" s="227"/>
      <c r="J317" s="486"/>
      <c r="K317" s="226"/>
      <c r="L317" s="227"/>
      <c r="M317" s="227"/>
      <c r="N317" s="227"/>
      <c r="O317" s="227"/>
      <c r="P317" s="227"/>
      <c r="Q317" s="227"/>
      <c r="R317" s="227"/>
      <c r="S317" s="227"/>
      <c r="T317" s="227"/>
      <c r="U317" s="227"/>
      <c r="V317" s="227"/>
      <c r="W317" s="227"/>
      <c r="X317" s="227"/>
      <c r="Y317" s="227"/>
      <c r="Z317" s="228"/>
      <c r="AA317" s="485"/>
      <c r="AB317" s="227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7"/>
      <c r="G318" s="227"/>
      <c r="H318" s="227"/>
      <c r="I318" s="227"/>
      <c r="J318" s="486"/>
      <c r="K318" s="226"/>
      <c r="L318" s="227"/>
      <c r="M318" s="227"/>
      <c r="N318" s="227"/>
      <c r="O318" s="227"/>
      <c r="P318" s="227"/>
      <c r="Q318" s="227"/>
      <c r="R318" s="227"/>
      <c r="S318" s="227"/>
      <c r="T318" s="227"/>
      <c r="U318" s="227"/>
      <c r="V318" s="227"/>
      <c r="W318" s="227"/>
      <c r="X318" s="227"/>
      <c r="Y318" s="227"/>
      <c r="Z318" s="228"/>
      <c r="AA318" s="485"/>
      <c r="AB318" s="227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7"/>
      <c r="G319" s="227"/>
      <c r="H319" s="227"/>
      <c r="I319" s="227"/>
      <c r="J319" s="486"/>
      <c r="K319" s="226"/>
      <c r="L319" s="227"/>
      <c r="M319" s="227"/>
      <c r="N319" s="227"/>
      <c r="O319" s="227"/>
      <c r="P319" s="227"/>
      <c r="Q319" s="227"/>
      <c r="R319" s="227"/>
      <c r="S319" s="227"/>
      <c r="T319" s="227"/>
      <c r="U319" s="227"/>
      <c r="V319" s="227"/>
      <c r="W319" s="227"/>
      <c r="X319" s="227"/>
      <c r="Y319" s="227"/>
      <c r="Z319" s="228"/>
      <c r="AA319" s="485"/>
      <c r="AB319" s="227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7"/>
      <c r="G320" s="227"/>
      <c r="H320" s="227"/>
      <c r="I320" s="227"/>
      <c r="J320" s="486"/>
      <c r="K320" s="226"/>
      <c r="L320" s="227"/>
      <c r="M320" s="227"/>
      <c r="N320" s="227"/>
      <c r="O320" s="227"/>
      <c r="P320" s="227"/>
      <c r="Q320" s="227"/>
      <c r="R320" s="227"/>
      <c r="S320" s="227"/>
      <c r="T320" s="227"/>
      <c r="U320" s="227"/>
      <c r="V320" s="227"/>
      <c r="W320" s="227"/>
      <c r="X320" s="227"/>
      <c r="Y320" s="227"/>
      <c r="Z320" s="228"/>
      <c r="AA320" s="485"/>
      <c r="AB320" s="227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7"/>
      <c r="G321" s="227"/>
      <c r="H321" s="227"/>
      <c r="I321" s="227"/>
      <c r="J321" s="486"/>
      <c r="K321" s="226"/>
      <c r="L321" s="227"/>
      <c r="M321" s="227"/>
      <c r="N321" s="227"/>
      <c r="O321" s="227"/>
      <c r="P321" s="227"/>
      <c r="Q321" s="227"/>
      <c r="R321" s="227"/>
      <c r="S321" s="227"/>
      <c r="T321" s="227"/>
      <c r="U321" s="227"/>
      <c r="V321" s="227"/>
      <c r="W321" s="227"/>
      <c r="X321" s="227"/>
      <c r="Y321" s="227"/>
      <c r="Z321" s="228"/>
      <c r="AA321" s="485"/>
      <c r="AB321" s="227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7"/>
      <c r="G322" s="227"/>
      <c r="H322" s="227"/>
      <c r="I322" s="227"/>
      <c r="J322" s="486"/>
      <c r="K322" s="226"/>
      <c r="L322" s="227"/>
      <c r="M322" s="227"/>
      <c r="N322" s="227"/>
      <c r="O322" s="227"/>
      <c r="P322" s="227"/>
      <c r="Q322" s="227"/>
      <c r="R322" s="227"/>
      <c r="S322" s="227"/>
      <c r="T322" s="227"/>
      <c r="U322" s="227"/>
      <c r="V322" s="227"/>
      <c r="W322" s="227"/>
      <c r="X322" s="227"/>
      <c r="Y322" s="227"/>
      <c r="Z322" s="228"/>
      <c r="AA322" s="485"/>
      <c r="AB322" s="227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7"/>
      <c r="G323" s="227"/>
      <c r="H323" s="227"/>
      <c r="I323" s="227"/>
      <c r="J323" s="486"/>
      <c r="K323" s="226"/>
      <c r="L323" s="227"/>
      <c r="M323" s="227"/>
      <c r="N323" s="227"/>
      <c r="O323" s="227"/>
      <c r="P323" s="227"/>
      <c r="Q323" s="227"/>
      <c r="R323" s="227"/>
      <c r="S323" s="227"/>
      <c r="T323" s="227"/>
      <c r="U323" s="227"/>
      <c r="V323" s="227"/>
      <c r="W323" s="227"/>
      <c r="X323" s="227"/>
      <c r="Y323" s="227"/>
      <c r="Z323" s="228"/>
      <c r="AA323" s="485"/>
      <c r="AB323" s="227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7"/>
      <c r="G324" s="227"/>
      <c r="H324" s="227"/>
      <c r="I324" s="227"/>
      <c r="J324" s="486"/>
      <c r="K324" s="226"/>
      <c r="L324" s="227"/>
      <c r="M324" s="227"/>
      <c r="N324" s="227"/>
      <c r="O324" s="227"/>
      <c r="P324" s="227"/>
      <c r="Q324" s="227"/>
      <c r="R324" s="227"/>
      <c r="S324" s="227"/>
      <c r="T324" s="227"/>
      <c r="U324" s="227"/>
      <c r="V324" s="227"/>
      <c r="W324" s="227"/>
      <c r="X324" s="227"/>
      <c r="Y324" s="227"/>
      <c r="Z324" s="228"/>
      <c r="AA324" s="485"/>
      <c r="AB324" s="227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7"/>
      <c r="G325" s="227"/>
      <c r="H325" s="227"/>
      <c r="I325" s="227"/>
      <c r="J325" s="486"/>
      <c r="K325" s="226"/>
      <c r="L325" s="227"/>
      <c r="M325" s="227"/>
      <c r="N325" s="227"/>
      <c r="O325" s="227"/>
      <c r="P325" s="227"/>
      <c r="Q325" s="227"/>
      <c r="R325" s="227"/>
      <c r="S325" s="227"/>
      <c r="T325" s="227"/>
      <c r="U325" s="227"/>
      <c r="V325" s="227"/>
      <c r="W325" s="227"/>
      <c r="X325" s="227"/>
      <c r="Y325" s="227"/>
      <c r="Z325" s="228"/>
      <c r="AA325" s="485"/>
      <c r="AB325" s="227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7"/>
      <c r="G326" s="227"/>
      <c r="H326" s="227"/>
      <c r="I326" s="227"/>
      <c r="J326" s="486"/>
      <c r="K326" s="226"/>
      <c r="L326" s="227"/>
      <c r="M326" s="227"/>
      <c r="N326" s="227"/>
      <c r="O326" s="227"/>
      <c r="P326" s="227"/>
      <c r="Q326" s="227"/>
      <c r="R326" s="227"/>
      <c r="S326" s="227"/>
      <c r="T326" s="227"/>
      <c r="U326" s="227"/>
      <c r="V326" s="227"/>
      <c r="W326" s="227"/>
      <c r="X326" s="227"/>
      <c r="Y326" s="227"/>
      <c r="Z326" s="228"/>
      <c r="AA326" s="485"/>
      <c r="AB326" s="227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7"/>
      <c r="G327" s="227"/>
      <c r="H327" s="227"/>
      <c r="I327" s="227"/>
      <c r="J327" s="486"/>
      <c r="K327" s="226"/>
      <c r="L327" s="227"/>
      <c r="M327" s="227"/>
      <c r="N327" s="227"/>
      <c r="O327" s="227"/>
      <c r="P327" s="227"/>
      <c r="Q327" s="227"/>
      <c r="R327" s="227"/>
      <c r="S327" s="227"/>
      <c r="T327" s="227"/>
      <c r="U327" s="227"/>
      <c r="V327" s="227"/>
      <c r="W327" s="227"/>
      <c r="X327" s="227"/>
      <c r="Y327" s="227"/>
      <c r="Z327" s="228"/>
      <c r="AA327" s="485"/>
      <c r="AB327" s="227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7"/>
      <c r="G328" s="227"/>
      <c r="H328" s="227"/>
      <c r="I328" s="227"/>
      <c r="J328" s="486"/>
      <c r="K328" s="226"/>
      <c r="L328" s="227"/>
      <c r="M328" s="227"/>
      <c r="N328" s="227"/>
      <c r="O328" s="227"/>
      <c r="P328" s="227"/>
      <c r="Q328" s="227"/>
      <c r="R328" s="227"/>
      <c r="S328" s="227"/>
      <c r="T328" s="227"/>
      <c r="U328" s="227"/>
      <c r="V328" s="227"/>
      <c r="W328" s="227"/>
      <c r="X328" s="227"/>
      <c r="Y328" s="227"/>
      <c r="Z328" s="228"/>
      <c r="AA328" s="485"/>
      <c r="AB328" s="227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7"/>
      <c r="G329" s="227"/>
      <c r="H329" s="227"/>
      <c r="I329" s="227"/>
      <c r="J329" s="486"/>
      <c r="K329" s="226"/>
      <c r="L329" s="227"/>
      <c r="M329" s="227"/>
      <c r="N329" s="227"/>
      <c r="O329" s="227"/>
      <c r="P329" s="227"/>
      <c r="Q329" s="227"/>
      <c r="R329" s="227"/>
      <c r="S329" s="227"/>
      <c r="T329" s="227"/>
      <c r="U329" s="227"/>
      <c r="V329" s="227"/>
      <c r="W329" s="227"/>
      <c r="X329" s="227"/>
      <c r="Y329" s="227"/>
      <c r="Z329" s="228"/>
      <c r="AA329" s="485"/>
      <c r="AB329" s="227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7"/>
      <c r="G330" s="227"/>
      <c r="H330" s="227"/>
      <c r="I330" s="227"/>
      <c r="J330" s="486"/>
      <c r="K330" s="226"/>
      <c r="L330" s="227"/>
      <c r="M330" s="227"/>
      <c r="N330" s="227"/>
      <c r="O330" s="227"/>
      <c r="P330" s="227"/>
      <c r="Q330" s="227"/>
      <c r="R330" s="227"/>
      <c r="S330" s="227"/>
      <c r="T330" s="227"/>
      <c r="U330" s="227"/>
      <c r="V330" s="227"/>
      <c r="W330" s="227"/>
      <c r="X330" s="227"/>
      <c r="Y330" s="227"/>
      <c r="Z330" s="228"/>
      <c r="AA330" s="485"/>
      <c r="AB330" s="227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7"/>
      <c r="G331" s="227"/>
      <c r="H331" s="227"/>
      <c r="I331" s="227"/>
      <c r="J331" s="486"/>
      <c r="K331" s="226"/>
      <c r="L331" s="227"/>
      <c r="M331" s="227"/>
      <c r="N331" s="227"/>
      <c r="O331" s="227"/>
      <c r="P331" s="227"/>
      <c r="Q331" s="227"/>
      <c r="R331" s="227"/>
      <c r="S331" s="227"/>
      <c r="T331" s="227"/>
      <c r="U331" s="227"/>
      <c r="V331" s="227"/>
      <c r="W331" s="227"/>
      <c r="X331" s="227"/>
      <c r="Y331" s="227"/>
      <c r="Z331" s="228"/>
      <c r="AA331" s="485"/>
      <c r="AB331" s="227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7"/>
      <c r="G332" s="227"/>
      <c r="H332" s="227"/>
      <c r="I332" s="227"/>
      <c r="J332" s="486"/>
      <c r="K332" s="226"/>
      <c r="L332" s="227"/>
      <c r="M332" s="227"/>
      <c r="N332" s="227"/>
      <c r="O332" s="227"/>
      <c r="P332" s="227"/>
      <c r="Q332" s="227"/>
      <c r="R332" s="227"/>
      <c r="S332" s="227"/>
      <c r="T332" s="227"/>
      <c r="U332" s="227"/>
      <c r="V332" s="227"/>
      <c r="W332" s="227"/>
      <c r="X332" s="227"/>
      <c r="Y332" s="227"/>
      <c r="Z332" s="228"/>
      <c r="AA332" s="485"/>
      <c r="AB332" s="227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7"/>
      <c r="G333" s="227"/>
      <c r="H333" s="227"/>
      <c r="I333" s="227"/>
      <c r="J333" s="486"/>
      <c r="K333" s="226"/>
      <c r="L333" s="227"/>
      <c r="M333" s="227"/>
      <c r="N333" s="227"/>
      <c r="O333" s="227"/>
      <c r="P333" s="227"/>
      <c r="Q333" s="227"/>
      <c r="R333" s="227"/>
      <c r="S333" s="227"/>
      <c r="T333" s="227"/>
      <c r="U333" s="227"/>
      <c r="V333" s="227"/>
      <c r="W333" s="227"/>
      <c r="X333" s="227"/>
      <c r="Y333" s="227"/>
      <c r="Z333" s="228"/>
      <c r="AA333" s="485"/>
      <c r="AB333" s="227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7"/>
      <c r="G334" s="227"/>
      <c r="H334" s="227"/>
      <c r="I334" s="227"/>
      <c r="J334" s="486"/>
      <c r="K334" s="226"/>
      <c r="L334" s="227"/>
      <c r="M334" s="227"/>
      <c r="N334" s="227"/>
      <c r="O334" s="227"/>
      <c r="P334" s="227"/>
      <c r="Q334" s="227"/>
      <c r="R334" s="227"/>
      <c r="S334" s="227"/>
      <c r="T334" s="227"/>
      <c r="U334" s="227"/>
      <c r="V334" s="227"/>
      <c r="W334" s="227"/>
      <c r="X334" s="227"/>
      <c r="Y334" s="227"/>
      <c r="Z334" s="228"/>
      <c r="AA334" s="485"/>
      <c r="AB334" s="227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7"/>
      <c r="G335" s="227"/>
      <c r="H335" s="227"/>
      <c r="I335" s="227"/>
      <c r="J335" s="486"/>
      <c r="K335" s="226"/>
      <c r="L335" s="227"/>
      <c r="M335" s="227"/>
      <c r="N335" s="227"/>
      <c r="O335" s="227"/>
      <c r="P335" s="227"/>
      <c r="Q335" s="227"/>
      <c r="R335" s="227"/>
      <c r="S335" s="227"/>
      <c r="T335" s="227"/>
      <c r="U335" s="227"/>
      <c r="V335" s="227"/>
      <c r="W335" s="227"/>
      <c r="X335" s="227"/>
      <c r="Y335" s="227"/>
      <c r="Z335" s="228"/>
      <c r="AA335" s="485"/>
      <c r="AB335" s="227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7"/>
      <c r="G336" s="227"/>
      <c r="H336" s="227"/>
      <c r="I336" s="227"/>
      <c r="J336" s="486"/>
      <c r="K336" s="226"/>
      <c r="L336" s="227"/>
      <c r="M336" s="227"/>
      <c r="N336" s="227"/>
      <c r="O336" s="227"/>
      <c r="P336" s="227"/>
      <c r="Q336" s="227"/>
      <c r="R336" s="227"/>
      <c r="S336" s="227"/>
      <c r="T336" s="227"/>
      <c r="U336" s="227"/>
      <c r="V336" s="227"/>
      <c r="W336" s="227"/>
      <c r="X336" s="227"/>
      <c r="Y336" s="227"/>
      <c r="Z336" s="228"/>
      <c r="AA336" s="485"/>
      <c r="AB336" s="227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7"/>
      <c r="G337" s="227"/>
      <c r="H337" s="227"/>
      <c r="I337" s="227"/>
      <c r="J337" s="486"/>
      <c r="K337" s="226"/>
      <c r="L337" s="227"/>
      <c r="M337" s="227"/>
      <c r="N337" s="227"/>
      <c r="O337" s="227"/>
      <c r="P337" s="227"/>
      <c r="Q337" s="227"/>
      <c r="R337" s="227"/>
      <c r="S337" s="227"/>
      <c r="T337" s="227"/>
      <c r="U337" s="227"/>
      <c r="V337" s="227"/>
      <c r="W337" s="227"/>
      <c r="X337" s="227"/>
      <c r="Y337" s="227"/>
      <c r="Z337" s="228"/>
      <c r="AA337" s="485"/>
      <c r="AB337" s="227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7"/>
      <c r="G338" s="227"/>
      <c r="H338" s="227"/>
      <c r="I338" s="227"/>
      <c r="J338" s="486"/>
      <c r="K338" s="226"/>
      <c r="L338" s="227"/>
      <c r="M338" s="227"/>
      <c r="N338" s="227"/>
      <c r="O338" s="227"/>
      <c r="P338" s="227"/>
      <c r="Q338" s="227"/>
      <c r="R338" s="227"/>
      <c r="S338" s="227"/>
      <c r="T338" s="227"/>
      <c r="U338" s="227"/>
      <c r="V338" s="227"/>
      <c r="W338" s="227"/>
      <c r="X338" s="227"/>
      <c r="Y338" s="227"/>
      <c r="Z338" s="228"/>
      <c r="AA338" s="485"/>
      <c r="AB338" s="227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7"/>
      <c r="G339" s="227"/>
      <c r="H339" s="227"/>
      <c r="I339" s="227"/>
      <c r="J339" s="486"/>
      <c r="K339" s="226"/>
      <c r="L339" s="227"/>
      <c r="M339" s="227"/>
      <c r="N339" s="227"/>
      <c r="O339" s="227"/>
      <c r="P339" s="227"/>
      <c r="Q339" s="227"/>
      <c r="R339" s="227"/>
      <c r="S339" s="227"/>
      <c r="T339" s="227"/>
      <c r="U339" s="227"/>
      <c r="V339" s="227"/>
      <c r="W339" s="227"/>
      <c r="X339" s="227"/>
      <c r="Y339" s="227"/>
      <c r="Z339" s="228"/>
      <c r="AA339" s="485"/>
      <c r="AB339" s="227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7"/>
      <c r="G340" s="227"/>
      <c r="H340" s="227"/>
      <c r="I340" s="227"/>
      <c r="J340" s="486"/>
      <c r="K340" s="226"/>
      <c r="L340" s="227"/>
      <c r="M340" s="227"/>
      <c r="N340" s="227"/>
      <c r="O340" s="227"/>
      <c r="P340" s="227"/>
      <c r="Q340" s="227"/>
      <c r="R340" s="227"/>
      <c r="S340" s="227"/>
      <c r="T340" s="227"/>
      <c r="U340" s="227"/>
      <c r="V340" s="227"/>
      <c r="W340" s="227"/>
      <c r="X340" s="227"/>
      <c r="Y340" s="227"/>
      <c r="Z340" s="228"/>
      <c r="AA340" s="485"/>
      <c r="AB340" s="227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7"/>
      <c r="G341" s="227"/>
      <c r="H341" s="227"/>
      <c r="I341" s="227"/>
      <c r="J341" s="486"/>
      <c r="K341" s="226"/>
      <c r="L341" s="227"/>
      <c r="M341" s="227"/>
      <c r="N341" s="227"/>
      <c r="O341" s="227"/>
      <c r="P341" s="227"/>
      <c r="Q341" s="227"/>
      <c r="R341" s="227"/>
      <c r="S341" s="227"/>
      <c r="T341" s="227"/>
      <c r="U341" s="227"/>
      <c r="V341" s="227"/>
      <c r="W341" s="227"/>
      <c r="X341" s="227"/>
      <c r="Y341" s="227"/>
      <c r="Z341" s="228"/>
      <c r="AA341" s="485"/>
      <c r="AB341" s="227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7"/>
      <c r="G342" s="227"/>
      <c r="H342" s="227"/>
      <c r="I342" s="227"/>
      <c r="J342" s="486"/>
      <c r="K342" s="226"/>
      <c r="L342" s="227"/>
      <c r="M342" s="227"/>
      <c r="N342" s="227"/>
      <c r="O342" s="227"/>
      <c r="P342" s="227"/>
      <c r="Q342" s="227"/>
      <c r="R342" s="227"/>
      <c r="S342" s="227"/>
      <c r="T342" s="227"/>
      <c r="U342" s="227"/>
      <c r="V342" s="227"/>
      <c r="W342" s="227"/>
      <c r="X342" s="227"/>
      <c r="Y342" s="227"/>
      <c r="Z342" s="228"/>
      <c r="AA342" s="485"/>
      <c r="AB342" s="227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7"/>
      <c r="G343" s="227"/>
      <c r="H343" s="227"/>
      <c r="I343" s="227"/>
      <c r="J343" s="486"/>
      <c r="K343" s="226"/>
      <c r="L343" s="227"/>
      <c r="M343" s="227"/>
      <c r="N343" s="227"/>
      <c r="O343" s="227"/>
      <c r="P343" s="227"/>
      <c r="Q343" s="227"/>
      <c r="R343" s="227"/>
      <c r="S343" s="227"/>
      <c r="T343" s="227"/>
      <c r="U343" s="227"/>
      <c r="V343" s="227"/>
      <c r="W343" s="227"/>
      <c r="X343" s="227"/>
      <c r="Y343" s="227"/>
      <c r="Z343" s="228"/>
      <c r="AA343" s="485"/>
      <c r="AB343" s="227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7"/>
      <c r="G344" s="227"/>
      <c r="H344" s="227"/>
      <c r="I344" s="227"/>
      <c r="J344" s="486"/>
      <c r="K344" s="226"/>
      <c r="L344" s="227"/>
      <c r="M344" s="227"/>
      <c r="N344" s="227"/>
      <c r="O344" s="227"/>
      <c r="P344" s="227"/>
      <c r="Q344" s="227"/>
      <c r="R344" s="227"/>
      <c r="S344" s="227"/>
      <c r="T344" s="227"/>
      <c r="U344" s="227"/>
      <c r="V344" s="227"/>
      <c r="W344" s="227"/>
      <c r="X344" s="227"/>
      <c r="Y344" s="227"/>
      <c r="Z344" s="228"/>
      <c r="AA344" s="485"/>
      <c r="AB344" s="227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7"/>
      <c r="G345" s="227"/>
      <c r="H345" s="227"/>
      <c r="I345" s="227"/>
      <c r="J345" s="486"/>
      <c r="K345" s="226"/>
      <c r="L345" s="227"/>
      <c r="M345" s="227"/>
      <c r="N345" s="227"/>
      <c r="O345" s="227"/>
      <c r="P345" s="227"/>
      <c r="Q345" s="227"/>
      <c r="R345" s="227"/>
      <c r="S345" s="227"/>
      <c r="T345" s="227"/>
      <c r="U345" s="227"/>
      <c r="V345" s="227"/>
      <c r="W345" s="227"/>
      <c r="X345" s="227"/>
      <c r="Y345" s="227"/>
      <c r="Z345" s="228"/>
      <c r="AA345" s="485"/>
      <c r="AB345" s="227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7"/>
      <c r="G346" s="227"/>
      <c r="H346" s="227"/>
      <c r="I346" s="227"/>
      <c r="J346" s="486"/>
      <c r="K346" s="226"/>
      <c r="L346" s="227"/>
      <c r="M346" s="227"/>
      <c r="N346" s="227"/>
      <c r="O346" s="227"/>
      <c r="P346" s="227"/>
      <c r="Q346" s="227"/>
      <c r="R346" s="227"/>
      <c r="S346" s="227"/>
      <c r="T346" s="227"/>
      <c r="U346" s="227"/>
      <c r="V346" s="227"/>
      <c r="W346" s="227"/>
      <c r="X346" s="227"/>
      <c r="Y346" s="227"/>
      <c r="Z346" s="228"/>
      <c r="AA346" s="485"/>
      <c r="AB346" s="227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7"/>
      <c r="G347" s="227"/>
      <c r="H347" s="227"/>
      <c r="I347" s="227"/>
      <c r="J347" s="486"/>
      <c r="K347" s="226"/>
      <c r="L347" s="227"/>
      <c r="M347" s="227"/>
      <c r="N347" s="227"/>
      <c r="O347" s="227"/>
      <c r="P347" s="227"/>
      <c r="Q347" s="227"/>
      <c r="R347" s="227"/>
      <c r="S347" s="227"/>
      <c r="T347" s="227"/>
      <c r="U347" s="227"/>
      <c r="V347" s="227"/>
      <c r="W347" s="227"/>
      <c r="X347" s="227"/>
      <c r="Y347" s="227"/>
      <c r="Z347" s="228"/>
      <c r="AA347" s="485"/>
      <c r="AB347" s="227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7"/>
      <c r="G348" s="227"/>
      <c r="H348" s="227"/>
      <c r="I348" s="227"/>
      <c r="J348" s="486"/>
      <c r="K348" s="226"/>
      <c r="L348" s="227"/>
      <c r="M348" s="227"/>
      <c r="N348" s="227"/>
      <c r="O348" s="227"/>
      <c r="P348" s="227"/>
      <c r="Q348" s="227"/>
      <c r="R348" s="227"/>
      <c r="S348" s="227"/>
      <c r="T348" s="227"/>
      <c r="U348" s="227"/>
      <c r="V348" s="227"/>
      <c r="W348" s="227"/>
      <c r="X348" s="227"/>
      <c r="Y348" s="227"/>
      <c r="Z348" s="228"/>
      <c r="AA348" s="485"/>
      <c r="AB348" s="227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7"/>
      <c r="G349" s="227"/>
      <c r="H349" s="227"/>
      <c r="I349" s="227"/>
      <c r="J349" s="486"/>
      <c r="K349" s="226"/>
      <c r="L349" s="227"/>
      <c r="M349" s="227"/>
      <c r="N349" s="227"/>
      <c r="O349" s="227"/>
      <c r="P349" s="227"/>
      <c r="Q349" s="227"/>
      <c r="R349" s="227"/>
      <c r="S349" s="227"/>
      <c r="T349" s="227"/>
      <c r="U349" s="227"/>
      <c r="V349" s="227"/>
      <c r="W349" s="227"/>
      <c r="X349" s="227"/>
      <c r="Y349" s="227"/>
      <c r="Z349" s="228"/>
      <c r="AA349" s="485"/>
      <c r="AB349" s="227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7"/>
      <c r="G350" s="227"/>
      <c r="H350" s="227"/>
      <c r="I350" s="227"/>
      <c r="J350" s="486"/>
      <c r="K350" s="226"/>
      <c r="L350" s="227"/>
      <c r="M350" s="227"/>
      <c r="N350" s="227"/>
      <c r="O350" s="227"/>
      <c r="P350" s="227"/>
      <c r="Q350" s="227"/>
      <c r="R350" s="227"/>
      <c r="S350" s="227"/>
      <c r="T350" s="227"/>
      <c r="U350" s="227"/>
      <c r="V350" s="227"/>
      <c r="W350" s="227"/>
      <c r="X350" s="227"/>
      <c r="Y350" s="227"/>
      <c r="Z350" s="228"/>
      <c r="AA350" s="485"/>
      <c r="AB350" s="227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7"/>
      <c r="G351" s="227"/>
      <c r="H351" s="227"/>
      <c r="I351" s="227"/>
      <c r="J351" s="486"/>
      <c r="K351" s="226"/>
      <c r="L351" s="227"/>
      <c r="M351" s="227"/>
      <c r="N351" s="227"/>
      <c r="O351" s="227"/>
      <c r="P351" s="227"/>
      <c r="Q351" s="227"/>
      <c r="R351" s="227"/>
      <c r="S351" s="227"/>
      <c r="T351" s="227"/>
      <c r="U351" s="227"/>
      <c r="V351" s="227"/>
      <c r="W351" s="227"/>
      <c r="X351" s="227"/>
      <c r="Y351" s="227"/>
      <c r="Z351" s="228"/>
      <c r="AA351" s="485"/>
      <c r="AB351" s="227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7"/>
      <c r="G352" s="227"/>
      <c r="H352" s="227"/>
      <c r="I352" s="227"/>
      <c r="J352" s="486"/>
      <c r="K352" s="226"/>
      <c r="L352" s="227"/>
      <c r="M352" s="227"/>
      <c r="N352" s="227"/>
      <c r="O352" s="227"/>
      <c r="P352" s="227"/>
      <c r="Q352" s="227"/>
      <c r="R352" s="227"/>
      <c r="S352" s="227"/>
      <c r="T352" s="227"/>
      <c r="U352" s="227"/>
      <c r="V352" s="227"/>
      <c r="W352" s="227"/>
      <c r="X352" s="227"/>
      <c r="Y352" s="227"/>
      <c r="Z352" s="228"/>
      <c r="AA352" s="485"/>
      <c r="AB352" s="227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7"/>
      <c r="G353" s="227"/>
      <c r="H353" s="227"/>
      <c r="I353" s="227"/>
      <c r="J353" s="486"/>
      <c r="K353" s="226"/>
      <c r="L353" s="227"/>
      <c r="M353" s="227"/>
      <c r="N353" s="227"/>
      <c r="O353" s="227"/>
      <c r="P353" s="227"/>
      <c r="Q353" s="227"/>
      <c r="R353" s="227"/>
      <c r="S353" s="227"/>
      <c r="T353" s="227"/>
      <c r="U353" s="227"/>
      <c r="V353" s="227"/>
      <c r="W353" s="227"/>
      <c r="X353" s="227"/>
      <c r="Y353" s="227"/>
      <c r="Z353" s="228"/>
      <c r="AA353" s="485"/>
      <c r="AB353" s="227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7"/>
      <c r="G354" s="227"/>
      <c r="H354" s="227"/>
      <c r="I354" s="227"/>
      <c r="J354" s="486"/>
      <c r="K354" s="226"/>
      <c r="L354" s="227"/>
      <c r="M354" s="227"/>
      <c r="N354" s="227"/>
      <c r="O354" s="227"/>
      <c r="P354" s="227"/>
      <c r="Q354" s="227"/>
      <c r="R354" s="227"/>
      <c r="S354" s="227"/>
      <c r="T354" s="227"/>
      <c r="U354" s="227"/>
      <c r="V354" s="227"/>
      <c r="W354" s="227"/>
      <c r="X354" s="227"/>
      <c r="Y354" s="227"/>
      <c r="Z354" s="228"/>
      <c r="AA354" s="485"/>
      <c r="AB354" s="227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7"/>
      <c r="G355" s="227"/>
      <c r="H355" s="227"/>
      <c r="I355" s="227"/>
      <c r="J355" s="486"/>
      <c r="K355" s="226"/>
      <c r="L355" s="227"/>
      <c r="M355" s="227"/>
      <c r="N355" s="227"/>
      <c r="O355" s="227"/>
      <c r="P355" s="227"/>
      <c r="Q355" s="227"/>
      <c r="R355" s="227"/>
      <c r="S355" s="227"/>
      <c r="T355" s="227"/>
      <c r="U355" s="227"/>
      <c r="V355" s="227"/>
      <c r="W355" s="227"/>
      <c r="X355" s="227"/>
      <c r="Y355" s="227"/>
      <c r="Z355" s="228"/>
      <c r="AA355" s="485"/>
      <c r="AB355" s="227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7"/>
      <c r="G356" s="227"/>
      <c r="H356" s="227"/>
      <c r="I356" s="227"/>
      <c r="J356" s="486"/>
      <c r="K356" s="226"/>
      <c r="L356" s="227"/>
      <c r="M356" s="227"/>
      <c r="N356" s="227"/>
      <c r="O356" s="227"/>
      <c r="P356" s="227"/>
      <c r="Q356" s="227"/>
      <c r="R356" s="227"/>
      <c r="S356" s="227"/>
      <c r="T356" s="227"/>
      <c r="U356" s="227"/>
      <c r="V356" s="227"/>
      <c r="W356" s="227"/>
      <c r="X356" s="227"/>
      <c r="Y356" s="227"/>
      <c r="Z356" s="228"/>
      <c r="AA356" s="485"/>
      <c r="AB356" s="227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7"/>
      <c r="G357" s="227"/>
      <c r="H357" s="227"/>
      <c r="I357" s="227"/>
      <c r="J357" s="486"/>
      <c r="K357" s="226"/>
      <c r="L357" s="227"/>
      <c r="M357" s="227"/>
      <c r="N357" s="227"/>
      <c r="O357" s="227"/>
      <c r="P357" s="227"/>
      <c r="Q357" s="227"/>
      <c r="R357" s="227"/>
      <c r="S357" s="227"/>
      <c r="T357" s="227"/>
      <c r="U357" s="227"/>
      <c r="V357" s="227"/>
      <c r="W357" s="227"/>
      <c r="X357" s="227"/>
      <c r="Y357" s="227"/>
      <c r="Z357" s="228"/>
      <c r="AA357" s="485"/>
      <c r="AB357" s="227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7"/>
      <c r="G358" s="227"/>
      <c r="H358" s="227"/>
      <c r="I358" s="227"/>
      <c r="J358" s="486"/>
      <c r="K358" s="226"/>
      <c r="L358" s="227"/>
      <c r="M358" s="227"/>
      <c r="N358" s="227"/>
      <c r="O358" s="227"/>
      <c r="P358" s="227"/>
      <c r="Q358" s="227"/>
      <c r="R358" s="227"/>
      <c r="S358" s="227"/>
      <c r="T358" s="227"/>
      <c r="U358" s="227"/>
      <c r="V358" s="227"/>
      <c r="W358" s="227"/>
      <c r="X358" s="227"/>
      <c r="Y358" s="227"/>
      <c r="Z358" s="228"/>
      <c r="AA358" s="485"/>
      <c r="AB358" s="227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7"/>
      <c r="G359" s="227"/>
      <c r="H359" s="227"/>
      <c r="I359" s="227"/>
      <c r="J359" s="486"/>
      <c r="K359" s="226"/>
      <c r="L359" s="227"/>
      <c r="M359" s="227"/>
      <c r="N359" s="227"/>
      <c r="O359" s="227"/>
      <c r="P359" s="227"/>
      <c r="Q359" s="227"/>
      <c r="R359" s="227"/>
      <c r="S359" s="227"/>
      <c r="T359" s="227"/>
      <c r="U359" s="227"/>
      <c r="V359" s="227"/>
      <c r="W359" s="227"/>
      <c r="X359" s="227"/>
      <c r="Y359" s="227"/>
      <c r="Z359" s="228"/>
      <c r="AA359" s="485"/>
      <c r="AB359" s="227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7"/>
      <c r="G360" s="227"/>
      <c r="H360" s="227"/>
      <c r="I360" s="227"/>
      <c r="J360" s="486"/>
      <c r="K360" s="226"/>
      <c r="L360" s="227"/>
      <c r="M360" s="227"/>
      <c r="N360" s="227"/>
      <c r="O360" s="227"/>
      <c r="P360" s="227"/>
      <c r="Q360" s="227"/>
      <c r="R360" s="227"/>
      <c r="S360" s="227"/>
      <c r="T360" s="227"/>
      <c r="U360" s="227"/>
      <c r="V360" s="227"/>
      <c r="W360" s="227"/>
      <c r="X360" s="227"/>
      <c r="Y360" s="227"/>
      <c r="Z360" s="228"/>
      <c r="AA360" s="485"/>
      <c r="AB360" s="227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7"/>
      <c r="G361" s="227"/>
      <c r="H361" s="227"/>
      <c r="I361" s="227"/>
      <c r="J361" s="486"/>
      <c r="K361" s="226"/>
      <c r="L361" s="227"/>
      <c r="M361" s="227"/>
      <c r="N361" s="227"/>
      <c r="O361" s="227"/>
      <c r="P361" s="227"/>
      <c r="Q361" s="227"/>
      <c r="R361" s="227"/>
      <c r="S361" s="227"/>
      <c r="T361" s="227"/>
      <c r="U361" s="227"/>
      <c r="V361" s="227"/>
      <c r="W361" s="227"/>
      <c r="X361" s="227"/>
      <c r="Y361" s="227"/>
      <c r="Z361" s="228"/>
      <c r="AA361" s="485"/>
      <c r="AB361" s="227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7"/>
      <c r="G362" s="227"/>
      <c r="H362" s="227"/>
      <c r="I362" s="227"/>
      <c r="J362" s="486"/>
      <c r="K362" s="226"/>
      <c r="L362" s="227"/>
      <c r="M362" s="227"/>
      <c r="N362" s="227"/>
      <c r="O362" s="227"/>
      <c r="P362" s="227"/>
      <c r="Q362" s="227"/>
      <c r="R362" s="227"/>
      <c r="S362" s="227"/>
      <c r="T362" s="227"/>
      <c r="U362" s="227"/>
      <c r="V362" s="227"/>
      <c r="W362" s="227"/>
      <c r="X362" s="227"/>
      <c r="Y362" s="227"/>
      <c r="Z362" s="228"/>
      <c r="AA362" s="485"/>
      <c r="AB362" s="227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7"/>
      <c r="G363" s="227"/>
      <c r="H363" s="227"/>
      <c r="I363" s="227"/>
      <c r="J363" s="486"/>
      <c r="K363" s="226"/>
      <c r="L363" s="227"/>
      <c r="M363" s="227"/>
      <c r="N363" s="227"/>
      <c r="O363" s="227"/>
      <c r="P363" s="227"/>
      <c r="Q363" s="227"/>
      <c r="R363" s="227"/>
      <c r="S363" s="227"/>
      <c r="T363" s="227"/>
      <c r="U363" s="227"/>
      <c r="V363" s="227"/>
      <c r="W363" s="227"/>
      <c r="X363" s="227"/>
      <c r="Y363" s="227"/>
      <c r="Z363" s="228"/>
      <c r="AA363" s="485"/>
      <c r="AB363" s="227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7"/>
      <c r="G364" s="227"/>
      <c r="H364" s="227"/>
      <c r="I364" s="227"/>
      <c r="J364" s="486"/>
      <c r="K364" s="226"/>
      <c r="L364" s="227"/>
      <c r="M364" s="227"/>
      <c r="N364" s="227"/>
      <c r="O364" s="227"/>
      <c r="P364" s="227"/>
      <c r="Q364" s="227"/>
      <c r="R364" s="227"/>
      <c r="S364" s="227"/>
      <c r="T364" s="227"/>
      <c r="U364" s="227"/>
      <c r="V364" s="227"/>
      <c r="W364" s="227"/>
      <c r="X364" s="227"/>
      <c r="Y364" s="227"/>
      <c r="Z364" s="228"/>
      <c r="AA364" s="485"/>
      <c r="AB364" s="227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7"/>
      <c r="G365" s="227"/>
      <c r="H365" s="227"/>
      <c r="I365" s="227"/>
      <c r="J365" s="486"/>
      <c r="K365" s="226"/>
      <c r="L365" s="227"/>
      <c r="M365" s="227"/>
      <c r="N365" s="227"/>
      <c r="O365" s="227"/>
      <c r="P365" s="227"/>
      <c r="Q365" s="227"/>
      <c r="R365" s="227"/>
      <c r="S365" s="227"/>
      <c r="T365" s="227"/>
      <c r="U365" s="227"/>
      <c r="V365" s="227"/>
      <c r="W365" s="227"/>
      <c r="X365" s="227"/>
      <c r="Y365" s="227"/>
      <c r="Z365" s="228"/>
      <c r="AA365" s="485"/>
      <c r="AB365" s="227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7"/>
      <c r="G366" s="227"/>
      <c r="H366" s="227"/>
      <c r="I366" s="227"/>
      <c r="J366" s="486"/>
      <c r="K366" s="226"/>
      <c r="L366" s="227"/>
      <c r="M366" s="227"/>
      <c r="N366" s="227"/>
      <c r="O366" s="227"/>
      <c r="P366" s="227"/>
      <c r="Q366" s="227"/>
      <c r="R366" s="227"/>
      <c r="S366" s="227"/>
      <c r="T366" s="227"/>
      <c r="U366" s="227"/>
      <c r="V366" s="227"/>
      <c r="W366" s="227"/>
      <c r="X366" s="227"/>
      <c r="Y366" s="227"/>
      <c r="Z366" s="228"/>
      <c r="AA366" s="485"/>
      <c r="AB366" s="227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7"/>
      <c r="G367" s="227"/>
      <c r="H367" s="227"/>
      <c r="I367" s="227"/>
      <c r="J367" s="486"/>
      <c r="K367" s="226"/>
      <c r="L367" s="227"/>
      <c r="M367" s="227"/>
      <c r="N367" s="227"/>
      <c r="O367" s="227"/>
      <c r="P367" s="227"/>
      <c r="Q367" s="227"/>
      <c r="R367" s="227"/>
      <c r="S367" s="227"/>
      <c r="T367" s="227"/>
      <c r="U367" s="227"/>
      <c r="V367" s="227"/>
      <c r="W367" s="227"/>
      <c r="X367" s="227"/>
      <c r="Y367" s="227"/>
      <c r="Z367" s="228"/>
      <c r="AA367" s="485"/>
      <c r="AB367" s="227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7"/>
      <c r="G368" s="227"/>
      <c r="H368" s="227"/>
      <c r="I368" s="227"/>
      <c r="J368" s="486"/>
      <c r="K368" s="226"/>
      <c r="L368" s="227"/>
      <c r="M368" s="227"/>
      <c r="N368" s="227"/>
      <c r="O368" s="227"/>
      <c r="P368" s="227"/>
      <c r="Q368" s="227"/>
      <c r="R368" s="227"/>
      <c r="S368" s="227"/>
      <c r="T368" s="227"/>
      <c r="U368" s="227"/>
      <c r="V368" s="227"/>
      <c r="W368" s="227"/>
      <c r="X368" s="227"/>
      <c r="Y368" s="227"/>
      <c r="Z368" s="228"/>
      <c r="AA368" s="485"/>
      <c r="AB368" s="227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7"/>
      <c r="G369" s="227"/>
      <c r="H369" s="227"/>
      <c r="I369" s="227"/>
      <c r="J369" s="486"/>
      <c r="K369" s="226"/>
      <c r="L369" s="227"/>
      <c r="M369" s="227"/>
      <c r="N369" s="227"/>
      <c r="O369" s="227"/>
      <c r="P369" s="227"/>
      <c r="Q369" s="227"/>
      <c r="R369" s="227"/>
      <c r="S369" s="227"/>
      <c r="T369" s="227"/>
      <c r="U369" s="227"/>
      <c r="V369" s="227"/>
      <c r="W369" s="227"/>
      <c r="X369" s="227"/>
      <c r="Y369" s="227"/>
      <c r="Z369" s="228"/>
      <c r="AA369" s="485"/>
      <c r="AB369" s="227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7"/>
      <c r="G370" s="227"/>
      <c r="H370" s="227"/>
      <c r="I370" s="227"/>
      <c r="J370" s="486"/>
      <c r="K370" s="226"/>
      <c r="L370" s="227"/>
      <c r="M370" s="227"/>
      <c r="N370" s="227"/>
      <c r="O370" s="227"/>
      <c r="P370" s="227"/>
      <c r="Q370" s="227"/>
      <c r="R370" s="227"/>
      <c r="S370" s="227"/>
      <c r="T370" s="227"/>
      <c r="U370" s="227"/>
      <c r="V370" s="227"/>
      <c r="W370" s="227"/>
      <c r="X370" s="227"/>
      <c r="Y370" s="227"/>
      <c r="Z370" s="228"/>
      <c r="AA370" s="485"/>
      <c r="AB370" s="227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7"/>
      <c r="G371" s="227"/>
      <c r="H371" s="227"/>
      <c r="I371" s="227"/>
      <c r="J371" s="486"/>
      <c r="K371" s="226"/>
      <c r="L371" s="227"/>
      <c r="M371" s="227"/>
      <c r="N371" s="227"/>
      <c r="O371" s="227"/>
      <c r="P371" s="227"/>
      <c r="Q371" s="227"/>
      <c r="R371" s="227"/>
      <c r="S371" s="227"/>
      <c r="T371" s="227"/>
      <c r="U371" s="227"/>
      <c r="V371" s="227"/>
      <c r="W371" s="227"/>
      <c r="X371" s="227"/>
      <c r="Y371" s="227"/>
      <c r="Z371" s="228"/>
      <c r="AA371" s="485"/>
      <c r="AB371" s="227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7"/>
      <c r="G372" s="227"/>
      <c r="H372" s="227"/>
      <c r="I372" s="227"/>
      <c r="J372" s="486"/>
      <c r="K372" s="226"/>
      <c r="L372" s="227"/>
      <c r="M372" s="227"/>
      <c r="N372" s="227"/>
      <c r="O372" s="227"/>
      <c r="P372" s="227"/>
      <c r="Q372" s="227"/>
      <c r="R372" s="227"/>
      <c r="S372" s="227"/>
      <c r="T372" s="227"/>
      <c r="U372" s="227"/>
      <c r="V372" s="227"/>
      <c r="W372" s="227"/>
      <c r="X372" s="227"/>
      <c r="Y372" s="227"/>
      <c r="Z372" s="228"/>
      <c r="AA372" s="485"/>
      <c r="AB372" s="227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7"/>
      <c r="G373" s="227"/>
      <c r="H373" s="227"/>
      <c r="I373" s="227"/>
      <c r="J373" s="486"/>
      <c r="K373" s="226"/>
      <c r="L373" s="227"/>
      <c r="M373" s="227"/>
      <c r="N373" s="227"/>
      <c r="O373" s="227"/>
      <c r="P373" s="227"/>
      <c r="Q373" s="227"/>
      <c r="R373" s="227"/>
      <c r="S373" s="227"/>
      <c r="T373" s="227"/>
      <c r="U373" s="227"/>
      <c r="V373" s="227"/>
      <c r="W373" s="227"/>
      <c r="X373" s="227"/>
      <c r="Y373" s="227"/>
      <c r="Z373" s="228"/>
      <c r="AA373" s="485"/>
      <c r="AB373" s="227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7"/>
      <c r="G374" s="227"/>
      <c r="H374" s="227"/>
      <c r="I374" s="227"/>
      <c r="J374" s="486"/>
      <c r="K374" s="226"/>
      <c r="L374" s="227"/>
      <c r="M374" s="227"/>
      <c r="N374" s="227"/>
      <c r="O374" s="227"/>
      <c r="P374" s="227"/>
      <c r="Q374" s="227"/>
      <c r="R374" s="227"/>
      <c r="S374" s="227"/>
      <c r="T374" s="227"/>
      <c r="U374" s="227"/>
      <c r="V374" s="227"/>
      <c r="W374" s="227"/>
      <c r="X374" s="227"/>
      <c r="Y374" s="227"/>
      <c r="Z374" s="228"/>
      <c r="AA374" s="485"/>
      <c r="AB374" s="227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7"/>
      <c r="G375" s="227"/>
      <c r="H375" s="227"/>
      <c r="I375" s="227"/>
      <c r="J375" s="486"/>
      <c r="K375" s="226"/>
      <c r="L375" s="227"/>
      <c r="M375" s="227"/>
      <c r="N375" s="227"/>
      <c r="O375" s="227"/>
      <c r="P375" s="227"/>
      <c r="Q375" s="227"/>
      <c r="R375" s="227"/>
      <c r="S375" s="227"/>
      <c r="T375" s="227"/>
      <c r="U375" s="227"/>
      <c r="V375" s="227"/>
      <c r="W375" s="227"/>
      <c r="X375" s="227"/>
      <c r="Y375" s="227"/>
      <c r="Z375" s="228"/>
      <c r="AA375" s="485"/>
      <c r="AB375" s="227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7"/>
      <c r="G376" s="227"/>
      <c r="H376" s="227"/>
      <c r="I376" s="227"/>
      <c r="J376" s="486"/>
      <c r="K376" s="226"/>
      <c r="L376" s="227"/>
      <c r="M376" s="227"/>
      <c r="N376" s="227"/>
      <c r="O376" s="227"/>
      <c r="P376" s="227"/>
      <c r="Q376" s="227"/>
      <c r="R376" s="227"/>
      <c r="S376" s="227"/>
      <c r="T376" s="227"/>
      <c r="U376" s="227"/>
      <c r="V376" s="227"/>
      <c r="W376" s="227"/>
      <c r="X376" s="227"/>
      <c r="Y376" s="227"/>
      <c r="Z376" s="228"/>
      <c r="AA376" s="485"/>
      <c r="AB376" s="227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7"/>
      <c r="G377" s="227"/>
      <c r="H377" s="227"/>
      <c r="I377" s="227"/>
      <c r="J377" s="486"/>
      <c r="K377" s="226"/>
      <c r="L377" s="227"/>
      <c r="M377" s="227"/>
      <c r="N377" s="227"/>
      <c r="O377" s="227"/>
      <c r="P377" s="227"/>
      <c r="Q377" s="227"/>
      <c r="R377" s="227"/>
      <c r="S377" s="227"/>
      <c r="T377" s="227"/>
      <c r="U377" s="227"/>
      <c r="V377" s="227"/>
      <c r="W377" s="227"/>
      <c r="X377" s="227"/>
      <c r="Y377" s="227"/>
      <c r="Z377" s="228"/>
      <c r="AA377" s="485"/>
      <c r="AB377" s="227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7"/>
      <c r="G378" s="227"/>
      <c r="H378" s="227"/>
      <c r="I378" s="227"/>
      <c r="J378" s="486"/>
      <c r="K378" s="226"/>
      <c r="L378" s="227"/>
      <c r="M378" s="227"/>
      <c r="N378" s="227"/>
      <c r="O378" s="227"/>
      <c r="P378" s="227"/>
      <c r="Q378" s="227"/>
      <c r="R378" s="227"/>
      <c r="S378" s="227"/>
      <c r="T378" s="227"/>
      <c r="U378" s="227"/>
      <c r="V378" s="227"/>
      <c r="W378" s="227"/>
      <c r="X378" s="227"/>
      <c r="Y378" s="227"/>
      <c r="Z378" s="228"/>
      <c r="AA378" s="485"/>
      <c r="AB378" s="227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7"/>
      <c r="G379" s="227"/>
      <c r="H379" s="227"/>
      <c r="I379" s="227"/>
      <c r="J379" s="486"/>
      <c r="K379" s="226"/>
      <c r="L379" s="227"/>
      <c r="M379" s="227"/>
      <c r="N379" s="227"/>
      <c r="O379" s="227"/>
      <c r="P379" s="227"/>
      <c r="Q379" s="227"/>
      <c r="R379" s="227"/>
      <c r="S379" s="227"/>
      <c r="T379" s="227"/>
      <c r="U379" s="227"/>
      <c r="V379" s="227"/>
      <c r="W379" s="227"/>
      <c r="X379" s="227"/>
      <c r="Y379" s="227"/>
      <c r="Z379" s="228"/>
      <c r="AA379" s="485"/>
      <c r="AB379" s="227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7"/>
      <c r="G380" s="227"/>
      <c r="H380" s="227"/>
      <c r="I380" s="227"/>
      <c r="J380" s="486"/>
      <c r="K380" s="226"/>
      <c r="L380" s="227"/>
      <c r="M380" s="227"/>
      <c r="N380" s="227"/>
      <c r="O380" s="227"/>
      <c r="P380" s="227"/>
      <c r="Q380" s="227"/>
      <c r="R380" s="227"/>
      <c r="S380" s="227"/>
      <c r="T380" s="227"/>
      <c r="U380" s="227"/>
      <c r="V380" s="227"/>
      <c r="W380" s="227"/>
      <c r="X380" s="227"/>
      <c r="Y380" s="227"/>
      <c r="Z380" s="228"/>
      <c r="AA380" s="485"/>
      <c r="AB380" s="227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7"/>
      <c r="G381" s="227"/>
      <c r="H381" s="227"/>
      <c r="I381" s="227"/>
      <c r="J381" s="486"/>
      <c r="K381" s="226"/>
      <c r="L381" s="227"/>
      <c r="M381" s="227"/>
      <c r="N381" s="227"/>
      <c r="O381" s="227"/>
      <c r="P381" s="227"/>
      <c r="Q381" s="227"/>
      <c r="R381" s="227"/>
      <c r="S381" s="227"/>
      <c r="T381" s="227"/>
      <c r="U381" s="227"/>
      <c r="V381" s="227"/>
      <c r="W381" s="227"/>
      <c r="X381" s="227"/>
      <c r="Y381" s="227"/>
      <c r="Z381" s="228"/>
      <c r="AA381" s="485"/>
      <c r="AB381" s="227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7"/>
      <c r="G382" s="227"/>
      <c r="H382" s="227"/>
      <c r="I382" s="227"/>
      <c r="J382" s="486"/>
      <c r="K382" s="226"/>
      <c r="L382" s="227"/>
      <c r="M382" s="227"/>
      <c r="N382" s="227"/>
      <c r="O382" s="227"/>
      <c r="P382" s="227"/>
      <c r="Q382" s="227"/>
      <c r="R382" s="227"/>
      <c r="S382" s="227"/>
      <c r="T382" s="227"/>
      <c r="U382" s="227"/>
      <c r="V382" s="227"/>
      <c r="W382" s="227"/>
      <c r="X382" s="227"/>
      <c r="Y382" s="227"/>
      <c r="Z382" s="228"/>
      <c r="AA382" s="485"/>
      <c r="AB382" s="227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7"/>
      <c r="G383" s="227"/>
      <c r="H383" s="227"/>
      <c r="I383" s="227"/>
      <c r="J383" s="486"/>
      <c r="K383" s="226"/>
      <c r="L383" s="227"/>
      <c r="M383" s="227"/>
      <c r="N383" s="227"/>
      <c r="O383" s="227"/>
      <c r="P383" s="227"/>
      <c r="Q383" s="227"/>
      <c r="R383" s="227"/>
      <c r="S383" s="227"/>
      <c r="T383" s="227"/>
      <c r="U383" s="227"/>
      <c r="V383" s="227"/>
      <c r="W383" s="227"/>
      <c r="X383" s="227"/>
      <c r="Y383" s="227"/>
      <c r="Z383" s="228"/>
      <c r="AA383" s="485"/>
      <c r="AB383" s="227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7"/>
      <c r="G384" s="227"/>
      <c r="H384" s="227"/>
      <c r="I384" s="227"/>
      <c r="J384" s="486"/>
      <c r="K384" s="226"/>
      <c r="L384" s="227"/>
      <c r="M384" s="227"/>
      <c r="N384" s="227"/>
      <c r="O384" s="227"/>
      <c r="P384" s="227"/>
      <c r="Q384" s="227"/>
      <c r="R384" s="227"/>
      <c r="S384" s="227"/>
      <c r="T384" s="227"/>
      <c r="U384" s="227"/>
      <c r="V384" s="227"/>
      <c r="W384" s="227"/>
      <c r="X384" s="227"/>
      <c r="Y384" s="227"/>
      <c r="Z384" s="228"/>
      <c r="AA384" s="485"/>
      <c r="AB384" s="227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7"/>
      <c r="G385" s="227"/>
      <c r="H385" s="227"/>
      <c r="I385" s="227"/>
      <c r="J385" s="486"/>
      <c r="K385" s="226"/>
      <c r="L385" s="227"/>
      <c r="M385" s="227"/>
      <c r="N385" s="227"/>
      <c r="O385" s="227"/>
      <c r="P385" s="227"/>
      <c r="Q385" s="227"/>
      <c r="R385" s="227"/>
      <c r="S385" s="227"/>
      <c r="T385" s="227"/>
      <c r="U385" s="227"/>
      <c r="V385" s="227"/>
      <c r="W385" s="227"/>
      <c r="X385" s="227"/>
      <c r="Y385" s="227"/>
      <c r="Z385" s="228"/>
      <c r="AA385" s="485"/>
      <c r="AB385" s="227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7"/>
      <c r="G386" s="227"/>
      <c r="H386" s="227"/>
      <c r="I386" s="227"/>
      <c r="J386" s="486"/>
      <c r="K386" s="226"/>
      <c r="L386" s="227"/>
      <c r="M386" s="227"/>
      <c r="N386" s="227"/>
      <c r="O386" s="227"/>
      <c r="P386" s="227"/>
      <c r="Q386" s="227"/>
      <c r="R386" s="227"/>
      <c r="S386" s="227"/>
      <c r="T386" s="227"/>
      <c r="U386" s="227"/>
      <c r="V386" s="227"/>
      <c r="W386" s="227"/>
      <c r="X386" s="227"/>
      <c r="Y386" s="227"/>
      <c r="Z386" s="228"/>
      <c r="AA386" s="485"/>
      <c r="AB386" s="227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7"/>
      <c r="G387" s="227"/>
      <c r="H387" s="227"/>
      <c r="I387" s="227"/>
      <c r="J387" s="486"/>
      <c r="K387" s="226"/>
      <c r="L387" s="227"/>
      <c r="M387" s="227"/>
      <c r="N387" s="227"/>
      <c r="O387" s="227"/>
      <c r="P387" s="227"/>
      <c r="Q387" s="227"/>
      <c r="R387" s="227"/>
      <c r="S387" s="227"/>
      <c r="T387" s="227"/>
      <c r="U387" s="227"/>
      <c r="V387" s="227"/>
      <c r="W387" s="227"/>
      <c r="X387" s="227"/>
      <c r="Y387" s="227"/>
      <c r="Z387" s="228"/>
      <c r="AA387" s="485"/>
      <c r="AB387" s="227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7"/>
      <c r="G388" s="227"/>
      <c r="H388" s="227"/>
      <c r="I388" s="227"/>
      <c r="J388" s="486"/>
      <c r="K388" s="226"/>
      <c r="L388" s="227"/>
      <c r="M388" s="227"/>
      <c r="N388" s="227"/>
      <c r="O388" s="227"/>
      <c r="P388" s="227"/>
      <c r="Q388" s="227"/>
      <c r="R388" s="227"/>
      <c r="S388" s="227"/>
      <c r="T388" s="227"/>
      <c r="U388" s="227"/>
      <c r="V388" s="227"/>
      <c r="W388" s="227"/>
      <c r="X388" s="227"/>
      <c r="Y388" s="227"/>
      <c r="Z388" s="228"/>
      <c r="AA388" s="485"/>
      <c r="AB388" s="227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7"/>
      <c r="G389" s="227"/>
      <c r="H389" s="227"/>
      <c r="I389" s="227"/>
      <c r="J389" s="486"/>
      <c r="K389" s="226"/>
      <c r="L389" s="227"/>
      <c r="M389" s="227"/>
      <c r="N389" s="227"/>
      <c r="O389" s="227"/>
      <c r="P389" s="227"/>
      <c r="Q389" s="227"/>
      <c r="R389" s="227"/>
      <c r="S389" s="227"/>
      <c r="T389" s="227"/>
      <c r="U389" s="227"/>
      <c r="V389" s="227"/>
      <c r="W389" s="227"/>
      <c r="X389" s="227"/>
      <c r="Y389" s="227"/>
      <c r="Z389" s="228"/>
      <c r="AA389" s="485"/>
      <c r="AB389" s="227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7"/>
      <c r="G390" s="227"/>
      <c r="H390" s="227"/>
      <c r="I390" s="227"/>
      <c r="J390" s="486"/>
      <c r="K390" s="226"/>
      <c r="L390" s="227"/>
      <c r="M390" s="227"/>
      <c r="N390" s="227"/>
      <c r="O390" s="227"/>
      <c r="P390" s="227"/>
      <c r="Q390" s="227"/>
      <c r="R390" s="227"/>
      <c r="S390" s="227"/>
      <c r="T390" s="227"/>
      <c r="U390" s="227"/>
      <c r="V390" s="227"/>
      <c r="W390" s="227"/>
      <c r="X390" s="227"/>
      <c r="Y390" s="227"/>
      <c r="Z390" s="228"/>
      <c r="AA390" s="485"/>
      <c r="AB390" s="227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7"/>
      <c r="G391" s="227"/>
      <c r="H391" s="227"/>
      <c r="I391" s="227"/>
      <c r="J391" s="486"/>
      <c r="K391" s="226"/>
      <c r="L391" s="227"/>
      <c r="M391" s="227"/>
      <c r="N391" s="227"/>
      <c r="O391" s="227"/>
      <c r="P391" s="227"/>
      <c r="Q391" s="227"/>
      <c r="R391" s="227"/>
      <c r="S391" s="227"/>
      <c r="T391" s="227"/>
      <c r="U391" s="227"/>
      <c r="V391" s="227"/>
      <c r="W391" s="227"/>
      <c r="X391" s="227"/>
      <c r="Y391" s="227"/>
      <c r="Z391" s="228"/>
      <c r="AA391" s="485"/>
      <c r="AB391" s="227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7"/>
      <c r="G392" s="227"/>
      <c r="H392" s="227"/>
      <c r="I392" s="227"/>
      <c r="J392" s="486"/>
      <c r="K392" s="226"/>
      <c r="L392" s="227"/>
      <c r="M392" s="227"/>
      <c r="N392" s="227"/>
      <c r="O392" s="227"/>
      <c r="P392" s="227"/>
      <c r="Q392" s="227"/>
      <c r="R392" s="227"/>
      <c r="S392" s="227"/>
      <c r="T392" s="227"/>
      <c r="U392" s="227"/>
      <c r="V392" s="227"/>
      <c r="W392" s="227"/>
      <c r="X392" s="227"/>
      <c r="Y392" s="227"/>
      <c r="Z392" s="228"/>
      <c r="AA392" s="485"/>
      <c r="AB392" s="227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7"/>
      <c r="G393" s="227"/>
      <c r="H393" s="227"/>
      <c r="I393" s="227"/>
      <c r="J393" s="486"/>
      <c r="K393" s="226"/>
      <c r="L393" s="227"/>
      <c r="M393" s="227"/>
      <c r="N393" s="227"/>
      <c r="O393" s="227"/>
      <c r="P393" s="227"/>
      <c r="Q393" s="227"/>
      <c r="R393" s="227"/>
      <c r="S393" s="227"/>
      <c r="T393" s="227"/>
      <c r="U393" s="227"/>
      <c r="V393" s="227"/>
      <c r="W393" s="227"/>
      <c r="X393" s="227"/>
      <c r="Y393" s="227"/>
      <c r="Z393" s="228"/>
      <c r="AA393" s="485"/>
      <c r="AB393" s="227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7"/>
      <c r="G394" s="227"/>
      <c r="H394" s="227"/>
      <c r="I394" s="227"/>
      <c r="J394" s="486"/>
      <c r="K394" s="226"/>
      <c r="L394" s="227"/>
      <c r="M394" s="227"/>
      <c r="N394" s="227"/>
      <c r="O394" s="227"/>
      <c r="P394" s="227"/>
      <c r="Q394" s="227"/>
      <c r="R394" s="227"/>
      <c r="S394" s="227"/>
      <c r="T394" s="227"/>
      <c r="U394" s="227"/>
      <c r="V394" s="227"/>
      <c r="W394" s="227"/>
      <c r="X394" s="227"/>
      <c r="Y394" s="227"/>
      <c r="Z394" s="228"/>
      <c r="AA394" s="485"/>
      <c r="AB394" s="227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7"/>
      <c r="G395" s="227"/>
      <c r="H395" s="227"/>
      <c r="I395" s="227"/>
      <c r="J395" s="486"/>
      <c r="K395" s="226"/>
      <c r="L395" s="227"/>
      <c r="M395" s="227"/>
      <c r="N395" s="227"/>
      <c r="O395" s="227"/>
      <c r="P395" s="227"/>
      <c r="Q395" s="227"/>
      <c r="R395" s="227"/>
      <c r="S395" s="227"/>
      <c r="T395" s="227"/>
      <c r="U395" s="227"/>
      <c r="V395" s="227"/>
      <c r="W395" s="227"/>
      <c r="X395" s="227"/>
      <c r="Y395" s="227"/>
      <c r="Z395" s="228"/>
      <c r="AA395" s="485"/>
      <c r="AB395" s="227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7"/>
      <c r="G396" s="227"/>
      <c r="H396" s="227"/>
      <c r="I396" s="227"/>
      <c r="J396" s="486"/>
      <c r="K396" s="226"/>
      <c r="L396" s="227"/>
      <c r="M396" s="227"/>
      <c r="N396" s="227"/>
      <c r="O396" s="227"/>
      <c r="P396" s="227"/>
      <c r="Q396" s="227"/>
      <c r="R396" s="227"/>
      <c r="S396" s="227"/>
      <c r="T396" s="227"/>
      <c r="U396" s="227"/>
      <c r="V396" s="227"/>
      <c r="W396" s="227"/>
      <c r="X396" s="227"/>
      <c r="Y396" s="227"/>
      <c r="Z396" s="228"/>
      <c r="AA396" s="485"/>
      <c r="AB396" s="227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7"/>
      <c r="G397" s="227"/>
      <c r="H397" s="227"/>
      <c r="I397" s="227"/>
      <c r="J397" s="486"/>
      <c r="K397" s="226"/>
      <c r="L397" s="227"/>
      <c r="M397" s="227"/>
      <c r="N397" s="227"/>
      <c r="O397" s="227"/>
      <c r="P397" s="227"/>
      <c r="Q397" s="227"/>
      <c r="R397" s="227"/>
      <c r="S397" s="227"/>
      <c r="T397" s="227"/>
      <c r="U397" s="227"/>
      <c r="V397" s="227"/>
      <c r="W397" s="227"/>
      <c r="X397" s="227"/>
      <c r="Y397" s="227"/>
      <c r="Z397" s="228"/>
      <c r="AA397" s="485"/>
      <c r="AB397" s="227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7"/>
      <c r="G398" s="227"/>
      <c r="H398" s="227"/>
      <c r="I398" s="227"/>
      <c r="J398" s="486"/>
      <c r="K398" s="226"/>
      <c r="L398" s="227"/>
      <c r="M398" s="227"/>
      <c r="N398" s="227"/>
      <c r="O398" s="227"/>
      <c r="P398" s="227"/>
      <c r="Q398" s="227"/>
      <c r="R398" s="227"/>
      <c r="S398" s="227"/>
      <c r="T398" s="227"/>
      <c r="U398" s="227"/>
      <c r="V398" s="227"/>
      <c r="W398" s="227"/>
      <c r="X398" s="227"/>
      <c r="Y398" s="227"/>
      <c r="Z398" s="228"/>
      <c r="AA398" s="485"/>
      <c r="AB398" s="227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7"/>
      <c r="G399" s="227"/>
      <c r="H399" s="227"/>
      <c r="I399" s="227"/>
      <c r="J399" s="486"/>
      <c r="K399" s="226"/>
      <c r="L399" s="227"/>
      <c r="M399" s="227"/>
      <c r="N399" s="227"/>
      <c r="O399" s="227"/>
      <c r="P399" s="227"/>
      <c r="Q399" s="227"/>
      <c r="R399" s="227"/>
      <c r="S399" s="227"/>
      <c r="T399" s="227"/>
      <c r="U399" s="227"/>
      <c r="V399" s="227"/>
      <c r="W399" s="227"/>
      <c r="X399" s="227"/>
      <c r="Y399" s="227"/>
      <c r="Z399" s="228"/>
      <c r="AA399" s="485"/>
      <c r="AB399" s="227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7"/>
      <c r="G400" s="227"/>
      <c r="H400" s="227"/>
      <c r="I400" s="227"/>
      <c r="J400" s="486"/>
      <c r="K400" s="226"/>
      <c r="L400" s="227"/>
      <c r="M400" s="227"/>
      <c r="N400" s="227"/>
      <c r="O400" s="227"/>
      <c r="P400" s="227"/>
      <c r="Q400" s="227"/>
      <c r="R400" s="227"/>
      <c r="S400" s="227"/>
      <c r="T400" s="227"/>
      <c r="U400" s="227"/>
      <c r="V400" s="227"/>
      <c r="W400" s="227"/>
      <c r="X400" s="227"/>
      <c r="Y400" s="227"/>
      <c r="Z400" s="228"/>
      <c r="AA400" s="485"/>
      <c r="AB400" s="227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7"/>
      <c r="G401" s="227"/>
      <c r="H401" s="227"/>
      <c r="I401" s="227"/>
      <c r="J401" s="486"/>
      <c r="K401" s="226"/>
      <c r="L401" s="227"/>
      <c r="M401" s="227"/>
      <c r="N401" s="227"/>
      <c r="O401" s="227"/>
      <c r="P401" s="227"/>
      <c r="Q401" s="227"/>
      <c r="R401" s="227"/>
      <c r="S401" s="227"/>
      <c r="T401" s="227"/>
      <c r="U401" s="227"/>
      <c r="V401" s="227"/>
      <c r="W401" s="227"/>
      <c r="X401" s="227"/>
      <c r="Y401" s="227"/>
      <c r="Z401" s="228"/>
      <c r="AA401" s="485"/>
      <c r="AB401" s="227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7"/>
      <c r="G402" s="227"/>
      <c r="H402" s="227"/>
      <c r="I402" s="227"/>
      <c r="J402" s="486"/>
      <c r="K402" s="226"/>
      <c r="L402" s="227"/>
      <c r="M402" s="227"/>
      <c r="N402" s="227"/>
      <c r="O402" s="227"/>
      <c r="P402" s="227"/>
      <c r="Q402" s="227"/>
      <c r="R402" s="227"/>
      <c r="S402" s="227"/>
      <c r="T402" s="227"/>
      <c r="U402" s="227"/>
      <c r="V402" s="227"/>
      <c r="W402" s="227"/>
      <c r="X402" s="227"/>
      <c r="Y402" s="227"/>
      <c r="Z402" s="228"/>
      <c r="AA402" s="485"/>
      <c r="AB402" s="227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7"/>
      <c r="G403" s="227"/>
      <c r="H403" s="227"/>
      <c r="I403" s="227"/>
      <c r="J403" s="486"/>
      <c r="K403" s="226"/>
      <c r="L403" s="227"/>
      <c r="M403" s="227"/>
      <c r="N403" s="227"/>
      <c r="O403" s="227"/>
      <c r="P403" s="227"/>
      <c r="Q403" s="227"/>
      <c r="R403" s="227"/>
      <c r="S403" s="227"/>
      <c r="T403" s="227"/>
      <c r="U403" s="227"/>
      <c r="V403" s="227"/>
      <c r="W403" s="227"/>
      <c r="X403" s="227"/>
      <c r="Y403" s="227"/>
      <c r="Z403" s="228"/>
      <c r="AA403" s="485"/>
      <c r="AB403" s="227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7"/>
      <c r="G404" s="227"/>
      <c r="H404" s="227"/>
      <c r="I404" s="227"/>
      <c r="J404" s="486"/>
      <c r="K404" s="226"/>
      <c r="L404" s="227"/>
      <c r="M404" s="227"/>
      <c r="N404" s="227"/>
      <c r="O404" s="227"/>
      <c r="P404" s="227"/>
      <c r="Q404" s="227"/>
      <c r="R404" s="227"/>
      <c r="S404" s="227"/>
      <c r="T404" s="227"/>
      <c r="U404" s="227"/>
      <c r="V404" s="227"/>
      <c r="W404" s="227"/>
      <c r="X404" s="227"/>
      <c r="Y404" s="227"/>
      <c r="Z404" s="228"/>
      <c r="AA404" s="485"/>
      <c r="AB404" s="227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7"/>
      <c r="G405" s="227"/>
      <c r="H405" s="227"/>
      <c r="I405" s="227"/>
      <c r="J405" s="486"/>
      <c r="K405" s="226"/>
      <c r="L405" s="227"/>
      <c r="M405" s="227"/>
      <c r="N405" s="227"/>
      <c r="O405" s="227"/>
      <c r="P405" s="227"/>
      <c r="Q405" s="227"/>
      <c r="R405" s="227"/>
      <c r="S405" s="227"/>
      <c r="T405" s="227"/>
      <c r="U405" s="227"/>
      <c r="V405" s="227"/>
      <c r="W405" s="227"/>
      <c r="X405" s="227"/>
      <c r="Y405" s="227"/>
      <c r="Z405" s="228"/>
      <c r="AA405" s="485"/>
      <c r="AB405" s="227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7"/>
      <c r="G406" s="227"/>
      <c r="H406" s="227"/>
      <c r="I406" s="227"/>
      <c r="J406" s="486"/>
      <c r="K406" s="226"/>
      <c r="L406" s="227"/>
      <c r="M406" s="227"/>
      <c r="N406" s="227"/>
      <c r="O406" s="227"/>
      <c r="P406" s="227"/>
      <c r="Q406" s="227"/>
      <c r="R406" s="227"/>
      <c r="S406" s="227"/>
      <c r="T406" s="227"/>
      <c r="U406" s="227"/>
      <c r="V406" s="227"/>
      <c r="W406" s="227"/>
      <c r="X406" s="227"/>
      <c r="Y406" s="227"/>
      <c r="Z406" s="228"/>
      <c r="AA406" s="485"/>
      <c r="AB406" s="227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7"/>
      <c r="G407" s="227"/>
      <c r="H407" s="227"/>
      <c r="I407" s="227"/>
      <c r="J407" s="486"/>
      <c r="K407" s="226"/>
      <c r="L407" s="227"/>
      <c r="M407" s="227"/>
      <c r="N407" s="227"/>
      <c r="O407" s="227"/>
      <c r="P407" s="227"/>
      <c r="Q407" s="227"/>
      <c r="R407" s="227"/>
      <c r="S407" s="227"/>
      <c r="T407" s="227"/>
      <c r="U407" s="227"/>
      <c r="V407" s="227"/>
      <c r="W407" s="227"/>
      <c r="X407" s="227"/>
      <c r="Y407" s="227"/>
      <c r="Z407" s="228"/>
      <c r="AA407" s="485"/>
      <c r="AB407" s="227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7"/>
      <c r="G408" s="227"/>
      <c r="H408" s="227"/>
      <c r="I408" s="227"/>
      <c r="J408" s="486"/>
      <c r="K408" s="226"/>
      <c r="L408" s="227"/>
      <c r="M408" s="227"/>
      <c r="N408" s="227"/>
      <c r="O408" s="227"/>
      <c r="P408" s="227"/>
      <c r="Q408" s="227"/>
      <c r="R408" s="227"/>
      <c r="S408" s="227"/>
      <c r="T408" s="227"/>
      <c r="U408" s="227"/>
      <c r="V408" s="227"/>
      <c r="W408" s="227"/>
      <c r="X408" s="227"/>
      <c r="Y408" s="227"/>
      <c r="Z408" s="228"/>
      <c r="AA408" s="485"/>
      <c r="AB408" s="227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7"/>
      <c r="G409" s="227"/>
      <c r="H409" s="227"/>
      <c r="I409" s="227"/>
      <c r="J409" s="486"/>
      <c r="K409" s="226"/>
      <c r="L409" s="227"/>
      <c r="M409" s="227"/>
      <c r="N409" s="227"/>
      <c r="O409" s="227"/>
      <c r="P409" s="227"/>
      <c r="Q409" s="227"/>
      <c r="R409" s="227"/>
      <c r="S409" s="227"/>
      <c r="T409" s="227"/>
      <c r="U409" s="227"/>
      <c r="V409" s="227"/>
      <c r="W409" s="227"/>
      <c r="X409" s="227"/>
      <c r="Y409" s="227"/>
      <c r="Z409" s="228"/>
      <c r="AA409" s="485"/>
      <c r="AB409" s="227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7"/>
      <c r="G410" s="227"/>
      <c r="H410" s="227"/>
      <c r="I410" s="227"/>
      <c r="J410" s="486"/>
      <c r="K410" s="226"/>
      <c r="L410" s="227"/>
      <c r="M410" s="227"/>
      <c r="N410" s="227"/>
      <c r="O410" s="227"/>
      <c r="P410" s="227"/>
      <c r="Q410" s="227"/>
      <c r="R410" s="227"/>
      <c r="S410" s="227"/>
      <c r="T410" s="227"/>
      <c r="U410" s="227"/>
      <c r="V410" s="227"/>
      <c r="W410" s="227"/>
      <c r="X410" s="227"/>
      <c r="Y410" s="227"/>
      <c r="Z410" s="228"/>
      <c r="AA410" s="485"/>
      <c r="AB410" s="227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7"/>
      <c r="G411" s="227"/>
      <c r="H411" s="227"/>
      <c r="I411" s="227"/>
      <c r="J411" s="486"/>
      <c r="K411" s="226"/>
      <c r="L411" s="227"/>
      <c r="M411" s="227"/>
      <c r="N411" s="227"/>
      <c r="O411" s="227"/>
      <c r="P411" s="227"/>
      <c r="Q411" s="227"/>
      <c r="R411" s="227"/>
      <c r="S411" s="227"/>
      <c r="T411" s="227"/>
      <c r="U411" s="227"/>
      <c r="V411" s="227"/>
      <c r="W411" s="227"/>
      <c r="X411" s="227"/>
      <c r="Y411" s="227"/>
      <c r="Z411" s="228"/>
      <c r="AA411" s="485"/>
      <c r="AB411" s="227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7"/>
      <c r="G412" s="227"/>
      <c r="H412" s="227"/>
      <c r="I412" s="227"/>
      <c r="J412" s="486"/>
      <c r="K412" s="226"/>
      <c r="L412" s="227"/>
      <c r="M412" s="227"/>
      <c r="N412" s="227"/>
      <c r="O412" s="227"/>
      <c r="P412" s="227"/>
      <c r="Q412" s="227"/>
      <c r="R412" s="227"/>
      <c r="S412" s="227"/>
      <c r="T412" s="227"/>
      <c r="U412" s="227"/>
      <c r="V412" s="227"/>
      <c r="W412" s="227"/>
      <c r="X412" s="227"/>
      <c r="Y412" s="227"/>
      <c r="Z412" s="228"/>
      <c r="AA412" s="485"/>
      <c r="AB412" s="227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7"/>
      <c r="G413" s="227"/>
      <c r="H413" s="227"/>
      <c r="I413" s="227"/>
      <c r="J413" s="486"/>
      <c r="K413" s="226"/>
      <c r="L413" s="227"/>
      <c r="M413" s="227"/>
      <c r="N413" s="227"/>
      <c r="O413" s="227"/>
      <c r="P413" s="227"/>
      <c r="Q413" s="227"/>
      <c r="R413" s="227"/>
      <c r="S413" s="227"/>
      <c r="T413" s="227"/>
      <c r="U413" s="227"/>
      <c r="V413" s="227"/>
      <c r="W413" s="227"/>
      <c r="X413" s="227"/>
      <c r="Y413" s="227"/>
      <c r="Z413" s="228"/>
      <c r="AA413" s="485"/>
      <c r="AB413" s="227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7"/>
      <c r="G414" s="227"/>
      <c r="H414" s="227"/>
      <c r="I414" s="227"/>
      <c r="J414" s="486"/>
      <c r="K414" s="226"/>
      <c r="L414" s="227"/>
      <c r="M414" s="227"/>
      <c r="N414" s="227"/>
      <c r="O414" s="227"/>
      <c r="P414" s="227"/>
      <c r="Q414" s="227"/>
      <c r="R414" s="227"/>
      <c r="S414" s="227"/>
      <c r="T414" s="227"/>
      <c r="U414" s="227"/>
      <c r="V414" s="227"/>
      <c r="W414" s="227"/>
      <c r="X414" s="227"/>
      <c r="Y414" s="227"/>
      <c r="Z414" s="228"/>
      <c r="AA414" s="485"/>
      <c r="AB414" s="227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7"/>
      <c r="G415" s="227"/>
      <c r="H415" s="227"/>
      <c r="I415" s="227"/>
      <c r="J415" s="486"/>
      <c r="K415" s="226"/>
      <c r="L415" s="227"/>
      <c r="M415" s="227"/>
      <c r="N415" s="227"/>
      <c r="O415" s="227"/>
      <c r="P415" s="227"/>
      <c r="Q415" s="227"/>
      <c r="R415" s="227"/>
      <c r="S415" s="227"/>
      <c r="T415" s="227"/>
      <c r="U415" s="227"/>
      <c r="V415" s="227"/>
      <c r="W415" s="227"/>
      <c r="X415" s="227"/>
      <c r="Y415" s="227"/>
      <c r="Z415" s="228"/>
      <c r="AA415" s="485"/>
      <c r="AB415" s="227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7"/>
      <c r="G416" s="227"/>
      <c r="H416" s="227"/>
      <c r="I416" s="227"/>
      <c r="J416" s="486"/>
      <c r="K416" s="226"/>
      <c r="L416" s="227"/>
      <c r="M416" s="227"/>
      <c r="N416" s="227"/>
      <c r="O416" s="227"/>
      <c r="P416" s="227"/>
      <c r="Q416" s="227"/>
      <c r="R416" s="227"/>
      <c r="S416" s="227"/>
      <c r="T416" s="227"/>
      <c r="U416" s="227"/>
      <c r="V416" s="227"/>
      <c r="W416" s="227"/>
      <c r="X416" s="227"/>
      <c r="Y416" s="227"/>
      <c r="Z416" s="228"/>
      <c r="AA416" s="485"/>
      <c r="AB416" s="227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7"/>
      <c r="G417" s="227"/>
      <c r="H417" s="227"/>
      <c r="I417" s="227"/>
      <c r="J417" s="486"/>
      <c r="K417" s="226"/>
      <c r="L417" s="227"/>
      <c r="M417" s="227"/>
      <c r="N417" s="227"/>
      <c r="O417" s="227"/>
      <c r="P417" s="227"/>
      <c r="Q417" s="227"/>
      <c r="R417" s="227"/>
      <c r="S417" s="227"/>
      <c r="T417" s="227"/>
      <c r="U417" s="227"/>
      <c r="V417" s="227"/>
      <c r="W417" s="227"/>
      <c r="X417" s="227"/>
      <c r="Y417" s="227"/>
      <c r="Z417" s="228"/>
      <c r="AA417" s="485"/>
      <c r="AB417" s="227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7"/>
      <c r="G418" s="227"/>
      <c r="H418" s="227"/>
      <c r="I418" s="227"/>
      <c r="J418" s="486"/>
      <c r="K418" s="226"/>
      <c r="L418" s="227"/>
      <c r="M418" s="227"/>
      <c r="N418" s="227"/>
      <c r="O418" s="227"/>
      <c r="P418" s="227"/>
      <c r="Q418" s="227"/>
      <c r="R418" s="227"/>
      <c r="S418" s="227"/>
      <c r="T418" s="227"/>
      <c r="U418" s="227"/>
      <c r="V418" s="227"/>
      <c r="W418" s="227"/>
      <c r="X418" s="227"/>
      <c r="Y418" s="227"/>
      <c r="Z418" s="228"/>
      <c r="AA418" s="485"/>
      <c r="AB418" s="227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7"/>
      <c r="G419" s="227"/>
      <c r="H419" s="227"/>
      <c r="I419" s="227"/>
      <c r="J419" s="486"/>
      <c r="K419" s="226"/>
      <c r="L419" s="227"/>
      <c r="M419" s="227"/>
      <c r="N419" s="227"/>
      <c r="O419" s="227"/>
      <c r="P419" s="227"/>
      <c r="Q419" s="227"/>
      <c r="R419" s="227"/>
      <c r="S419" s="227"/>
      <c r="T419" s="227"/>
      <c r="U419" s="227"/>
      <c r="V419" s="227"/>
      <c r="W419" s="227"/>
      <c r="X419" s="227"/>
      <c r="Y419" s="227"/>
      <c r="Z419" s="228"/>
      <c r="AA419" s="485"/>
      <c r="AB419" s="227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7"/>
      <c r="G420" s="227"/>
      <c r="H420" s="227"/>
      <c r="I420" s="227"/>
      <c r="J420" s="486"/>
      <c r="K420" s="226"/>
      <c r="L420" s="227"/>
      <c r="M420" s="227"/>
      <c r="N420" s="227"/>
      <c r="O420" s="227"/>
      <c r="P420" s="227"/>
      <c r="Q420" s="227"/>
      <c r="R420" s="227"/>
      <c r="S420" s="227"/>
      <c r="T420" s="227"/>
      <c r="U420" s="227"/>
      <c r="V420" s="227"/>
      <c r="W420" s="227"/>
      <c r="X420" s="227"/>
      <c r="Y420" s="227"/>
      <c r="Z420" s="228"/>
      <c r="AA420" s="485"/>
      <c r="AB420" s="227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7"/>
      <c r="G421" s="227"/>
      <c r="H421" s="227"/>
      <c r="I421" s="227"/>
      <c r="J421" s="486"/>
      <c r="K421" s="226"/>
      <c r="L421" s="227"/>
      <c r="M421" s="227"/>
      <c r="N421" s="227"/>
      <c r="O421" s="227"/>
      <c r="P421" s="227"/>
      <c r="Q421" s="227"/>
      <c r="R421" s="227"/>
      <c r="S421" s="227"/>
      <c r="T421" s="227"/>
      <c r="U421" s="227"/>
      <c r="V421" s="227"/>
      <c r="W421" s="227"/>
      <c r="X421" s="227"/>
      <c r="Y421" s="227"/>
      <c r="Z421" s="228"/>
      <c r="AA421" s="485"/>
      <c r="AB421" s="227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7"/>
      <c r="G422" s="227"/>
      <c r="H422" s="227"/>
      <c r="I422" s="227"/>
      <c r="J422" s="486"/>
      <c r="K422" s="226"/>
      <c r="L422" s="227"/>
      <c r="M422" s="227"/>
      <c r="N422" s="227"/>
      <c r="O422" s="227"/>
      <c r="P422" s="227"/>
      <c r="Q422" s="227"/>
      <c r="R422" s="227"/>
      <c r="S422" s="227"/>
      <c r="T422" s="227"/>
      <c r="U422" s="227"/>
      <c r="V422" s="227"/>
      <c r="W422" s="227"/>
      <c r="X422" s="227"/>
      <c r="Y422" s="227"/>
      <c r="Z422" s="228"/>
      <c r="AA422" s="485"/>
      <c r="AB422" s="227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7"/>
      <c r="G423" s="227"/>
      <c r="H423" s="227"/>
      <c r="I423" s="227"/>
      <c r="J423" s="486"/>
      <c r="K423" s="226"/>
      <c r="L423" s="227"/>
      <c r="M423" s="227"/>
      <c r="N423" s="227"/>
      <c r="O423" s="227"/>
      <c r="P423" s="227"/>
      <c r="Q423" s="227"/>
      <c r="R423" s="227"/>
      <c r="S423" s="227"/>
      <c r="T423" s="227"/>
      <c r="U423" s="227"/>
      <c r="V423" s="227"/>
      <c r="W423" s="227"/>
      <c r="X423" s="227"/>
      <c r="Y423" s="227"/>
      <c r="Z423" s="228"/>
      <c r="AA423" s="485"/>
      <c r="AB423" s="227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7"/>
      <c r="G424" s="227"/>
      <c r="H424" s="227"/>
      <c r="I424" s="227"/>
      <c r="J424" s="486"/>
      <c r="K424" s="226"/>
      <c r="L424" s="227"/>
      <c r="M424" s="227"/>
      <c r="N424" s="227"/>
      <c r="O424" s="227"/>
      <c r="P424" s="227"/>
      <c r="Q424" s="227"/>
      <c r="R424" s="227"/>
      <c r="S424" s="227"/>
      <c r="T424" s="227"/>
      <c r="U424" s="227"/>
      <c r="V424" s="227"/>
      <c r="W424" s="227"/>
      <c r="X424" s="227"/>
      <c r="Y424" s="227"/>
      <c r="Z424" s="228"/>
      <c r="AA424" s="485"/>
      <c r="AB424" s="227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7"/>
      <c r="G425" s="227"/>
      <c r="H425" s="227"/>
      <c r="I425" s="227"/>
      <c r="J425" s="486"/>
      <c r="K425" s="226"/>
      <c r="L425" s="227"/>
      <c r="M425" s="227"/>
      <c r="N425" s="227"/>
      <c r="O425" s="227"/>
      <c r="P425" s="227"/>
      <c r="Q425" s="227"/>
      <c r="R425" s="227"/>
      <c r="S425" s="227"/>
      <c r="T425" s="227"/>
      <c r="U425" s="227"/>
      <c r="V425" s="227"/>
      <c r="W425" s="227"/>
      <c r="X425" s="227"/>
      <c r="Y425" s="227"/>
      <c r="Z425" s="228"/>
      <c r="AA425" s="485"/>
      <c r="AB425" s="227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7"/>
      <c r="G426" s="227"/>
      <c r="H426" s="227"/>
      <c r="I426" s="227"/>
      <c r="J426" s="486"/>
      <c r="K426" s="226"/>
      <c r="L426" s="227"/>
      <c r="M426" s="227"/>
      <c r="N426" s="227"/>
      <c r="O426" s="227"/>
      <c r="P426" s="227"/>
      <c r="Q426" s="227"/>
      <c r="R426" s="227"/>
      <c r="S426" s="227"/>
      <c r="T426" s="227"/>
      <c r="U426" s="227"/>
      <c r="V426" s="227"/>
      <c r="W426" s="227"/>
      <c r="X426" s="227"/>
      <c r="Y426" s="227"/>
      <c r="Z426" s="228"/>
      <c r="AA426" s="485"/>
      <c r="AB426" s="227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7"/>
      <c r="G427" s="227"/>
      <c r="H427" s="227"/>
      <c r="I427" s="227"/>
      <c r="J427" s="486"/>
      <c r="K427" s="226"/>
      <c r="L427" s="227"/>
      <c r="M427" s="227"/>
      <c r="N427" s="227"/>
      <c r="O427" s="227"/>
      <c r="P427" s="227"/>
      <c r="Q427" s="227"/>
      <c r="R427" s="227"/>
      <c r="S427" s="227"/>
      <c r="T427" s="227"/>
      <c r="U427" s="227"/>
      <c r="V427" s="227"/>
      <c r="W427" s="227"/>
      <c r="X427" s="227"/>
      <c r="Y427" s="227"/>
      <c r="Z427" s="228"/>
      <c r="AA427" s="485"/>
      <c r="AB427" s="227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7"/>
      <c r="G428" s="227"/>
      <c r="H428" s="227"/>
      <c r="I428" s="227"/>
      <c r="J428" s="486"/>
      <c r="K428" s="226"/>
      <c r="L428" s="227"/>
      <c r="M428" s="227"/>
      <c r="N428" s="227"/>
      <c r="O428" s="227"/>
      <c r="P428" s="227"/>
      <c r="Q428" s="227"/>
      <c r="R428" s="227"/>
      <c r="S428" s="227"/>
      <c r="T428" s="227"/>
      <c r="U428" s="227"/>
      <c r="V428" s="227"/>
      <c r="W428" s="227"/>
      <c r="X428" s="227"/>
      <c r="Y428" s="227"/>
      <c r="Z428" s="228"/>
      <c r="AA428" s="485"/>
      <c r="AB428" s="227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7"/>
      <c r="G429" s="227"/>
      <c r="H429" s="227"/>
      <c r="I429" s="227"/>
      <c r="J429" s="486"/>
      <c r="K429" s="226"/>
      <c r="L429" s="227"/>
      <c r="M429" s="227"/>
      <c r="N429" s="227"/>
      <c r="O429" s="227"/>
      <c r="P429" s="227"/>
      <c r="Q429" s="227"/>
      <c r="R429" s="227"/>
      <c r="S429" s="227"/>
      <c r="T429" s="227"/>
      <c r="U429" s="227"/>
      <c r="V429" s="227"/>
      <c r="W429" s="227"/>
      <c r="X429" s="227"/>
      <c r="Y429" s="227"/>
      <c r="Z429" s="228"/>
      <c r="AA429" s="485"/>
      <c r="AB429" s="227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7"/>
      <c r="G430" s="227"/>
      <c r="H430" s="227"/>
      <c r="I430" s="227"/>
      <c r="J430" s="486"/>
      <c r="K430" s="226"/>
      <c r="L430" s="227"/>
      <c r="M430" s="227"/>
      <c r="N430" s="227"/>
      <c r="O430" s="227"/>
      <c r="P430" s="227"/>
      <c r="Q430" s="227"/>
      <c r="R430" s="227"/>
      <c r="S430" s="227"/>
      <c r="T430" s="227"/>
      <c r="U430" s="227"/>
      <c r="V430" s="227"/>
      <c r="W430" s="227"/>
      <c r="X430" s="227"/>
      <c r="Y430" s="227"/>
      <c r="Z430" s="228"/>
      <c r="AA430" s="485"/>
      <c r="AB430" s="227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7"/>
      <c r="G431" s="227"/>
      <c r="H431" s="227"/>
      <c r="I431" s="227"/>
      <c r="J431" s="486"/>
      <c r="K431" s="226"/>
      <c r="L431" s="227"/>
      <c r="M431" s="227"/>
      <c r="N431" s="227"/>
      <c r="O431" s="227"/>
      <c r="P431" s="227"/>
      <c r="Q431" s="227"/>
      <c r="R431" s="227"/>
      <c r="S431" s="227"/>
      <c r="T431" s="227"/>
      <c r="U431" s="227"/>
      <c r="V431" s="227"/>
      <c r="W431" s="227"/>
      <c r="X431" s="227"/>
      <c r="Y431" s="227"/>
      <c r="Z431" s="228"/>
      <c r="AA431" s="485"/>
      <c r="AB431" s="227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7"/>
      <c r="G432" s="227"/>
      <c r="H432" s="227"/>
      <c r="I432" s="227"/>
      <c r="J432" s="486"/>
      <c r="K432" s="226"/>
      <c r="L432" s="227"/>
      <c r="M432" s="227"/>
      <c r="N432" s="227"/>
      <c r="O432" s="227"/>
      <c r="P432" s="227"/>
      <c r="Q432" s="227"/>
      <c r="R432" s="227"/>
      <c r="S432" s="227"/>
      <c r="T432" s="227"/>
      <c r="U432" s="227"/>
      <c r="V432" s="227"/>
      <c r="W432" s="227"/>
      <c r="X432" s="227"/>
      <c r="Y432" s="227"/>
      <c r="Z432" s="228"/>
      <c r="AA432" s="485"/>
      <c r="AB432" s="227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7"/>
      <c r="G433" s="227"/>
      <c r="H433" s="227"/>
      <c r="I433" s="227"/>
      <c r="J433" s="486"/>
      <c r="K433" s="226"/>
      <c r="L433" s="227"/>
      <c r="M433" s="227"/>
      <c r="N433" s="227"/>
      <c r="O433" s="227"/>
      <c r="P433" s="227"/>
      <c r="Q433" s="227"/>
      <c r="R433" s="227"/>
      <c r="S433" s="227"/>
      <c r="T433" s="227"/>
      <c r="U433" s="227"/>
      <c r="V433" s="227"/>
      <c r="W433" s="227"/>
      <c r="X433" s="227"/>
      <c r="Y433" s="227"/>
      <c r="Z433" s="228"/>
      <c r="AA433" s="485"/>
      <c r="AB433" s="227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7"/>
      <c r="G434" s="227"/>
      <c r="H434" s="227"/>
      <c r="I434" s="227"/>
      <c r="J434" s="486"/>
      <c r="K434" s="226"/>
      <c r="L434" s="227"/>
      <c r="M434" s="227"/>
      <c r="N434" s="227"/>
      <c r="O434" s="227"/>
      <c r="P434" s="227"/>
      <c r="Q434" s="227"/>
      <c r="R434" s="227"/>
      <c r="S434" s="227"/>
      <c r="T434" s="227"/>
      <c r="U434" s="227"/>
      <c r="V434" s="227"/>
      <c r="W434" s="227"/>
      <c r="X434" s="227"/>
      <c r="Y434" s="227"/>
      <c r="Z434" s="228"/>
      <c r="AA434" s="485"/>
      <c r="AB434" s="227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7"/>
      <c r="G435" s="227"/>
      <c r="H435" s="227"/>
      <c r="I435" s="227"/>
      <c r="J435" s="486"/>
      <c r="K435" s="226"/>
      <c r="L435" s="227"/>
      <c r="M435" s="227"/>
      <c r="N435" s="227"/>
      <c r="O435" s="227"/>
      <c r="P435" s="227"/>
      <c r="Q435" s="227"/>
      <c r="R435" s="227"/>
      <c r="S435" s="227"/>
      <c r="T435" s="227"/>
      <c r="U435" s="227"/>
      <c r="V435" s="227"/>
      <c r="W435" s="227"/>
      <c r="X435" s="227"/>
      <c r="Y435" s="227"/>
      <c r="Z435" s="228"/>
      <c r="AA435" s="485"/>
      <c r="AB435" s="227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7"/>
      <c r="G436" s="227"/>
      <c r="H436" s="227"/>
      <c r="I436" s="227"/>
      <c r="J436" s="486"/>
      <c r="K436" s="226"/>
      <c r="L436" s="227"/>
      <c r="M436" s="227"/>
      <c r="N436" s="227"/>
      <c r="O436" s="227"/>
      <c r="P436" s="227"/>
      <c r="Q436" s="227"/>
      <c r="R436" s="227"/>
      <c r="S436" s="227"/>
      <c r="T436" s="227"/>
      <c r="U436" s="227"/>
      <c r="V436" s="227"/>
      <c r="W436" s="227"/>
      <c r="X436" s="227"/>
      <c r="Y436" s="227"/>
      <c r="Z436" s="228"/>
      <c r="AA436" s="485"/>
      <c r="AB436" s="227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7"/>
      <c r="G437" s="227"/>
      <c r="H437" s="227"/>
      <c r="I437" s="227"/>
      <c r="J437" s="486"/>
      <c r="K437" s="226"/>
      <c r="L437" s="227"/>
      <c r="M437" s="227"/>
      <c r="N437" s="227"/>
      <c r="O437" s="227"/>
      <c r="P437" s="227"/>
      <c r="Q437" s="227"/>
      <c r="R437" s="227"/>
      <c r="S437" s="227"/>
      <c r="T437" s="227"/>
      <c r="U437" s="227"/>
      <c r="V437" s="227"/>
      <c r="W437" s="227"/>
      <c r="X437" s="227"/>
      <c r="Y437" s="227"/>
      <c r="Z437" s="228"/>
      <c r="AA437" s="485"/>
      <c r="AB437" s="227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7"/>
      <c r="G438" s="227"/>
      <c r="H438" s="227"/>
      <c r="I438" s="227"/>
      <c r="J438" s="486"/>
      <c r="K438" s="226"/>
      <c r="L438" s="227"/>
      <c r="M438" s="227"/>
      <c r="N438" s="227"/>
      <c r="O438" s="227"/>
      <c r="P438" s="227"/>
      <c r="Q438" s="227"/>
      <c r="R438" s="227"/>
      <c r="S438" s="227"/>
      <c r="T438" s="227"/>
      <c r="U438" s="227"/>
      <c r="V438" s="227"/>
      <c r="W438" s="227"/>
      <c r="X438" s="227"/>
      <c r="Y438" s="227"/>
      <c r="Z438" s="228"/>
      <c r="AA438" s="485"/>
      <c r="AB438" s="227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7"/>
      <c r="G439" s="227"/>
      <c r="H439" s="227"/>
      <c r="I439" s="227"/>
      <c r="J439" s="486"/>
      <c r="K439" s="226"/>
      <c r="L439" s="227"/>
      <c r="M439" s="227"/>
      <c r="N439" s="227"/>
      <c r="O439" s="227"/>
      <c r="P439" s="227"/>
      <c r="Q439" s="227"/>
      <c r="R439" s="227"/>
      <c r="S439" s="227"/>
      <c r="T439" s="227"/>
      <c r="U439" s="227"/>
      <c r="V439" s="227"/>
      <c r="W439" s="227"/>
      <c r="X439" s="227"/>
      <c r="Y439" s="227"/>
      <c r="Z439" s="228"/>
      <c r="AA439" s="485"/>
      <c r="AB439" s="227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7"/>
      <c r="G440" s="227"/>
      <c r="H440" s="227"/>
      <c r="I440" s="227"/>
      <c r="J440" s="486"/>
      <c r="K440" s="226"/>
      <c r="L440" s="227"/>
      <c r="M440" s="227"/>
      <c r="N440" s="227"/>
      <c r="O440" s="227"/>
      <c r="P440" s="227"/>
      <c r="Q440" s="227"/>
      <c r="R440" s="227"/>
      <c r="S440" s="227"/>
      <c r="T440" s="227"/>
      <c r="U440" s="227"/>
      <c r="V440" s="227"/>
      <c r="W440" s="227"/>
      <c r="X440" s="227"/>
      <c r="Y440" s="227"/>
      <c r="Z440" s="228"/>
      <c r="AA440" s="485"/>
      <c r="AB440" s="227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7"/>
      <c r="G441" s="227"/>
      <c r="H441" s="227"/>
      <c r="I441" s="227"/>
      <c r="J441" s="486"/>
      <c r="K441" s="226"/>
      <c r="L441" s="227"/>
      <c r="M441" s="227"/>
      <c r="N441" s="227"/>
      <c r="O441" s="227"/>
      <c r="P441" s="227"/>
      <c r="Q441" s="227"/>
      <c r="R441" s="227"/>
      <c r="S441" s="227"/>
      <c r="T441" s="227"/>
      <c r="U441" s="227"/>
      <c r="V441" s="227"/>
      <c r="W441" s="227"/>
      <c r="X441" s="227"/>
      <c r="Y441" s="227"/>
      <c r="Z441" s="228"/>
      <c r="AA441" s="485"/>
      <c r="AB441" s="227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7"/>
      <c r="G442" s="227"/>
      <c r="H442" s="227"/>
      <c r="I442" s="227"/>
      <c r="J442" s="486"/>
      <c r="K442" s="226"/>
      <c r="L442" s="227"/>
      <c r="M442" s="227"/>
      <c r="N442" s="227"/>
      <c r="O442" s="227"/>
      <c r="P442" s="227"/>
      <c r="Q442" s="227"/>
      <c r="R442" s="227"/>
      <c r="S442" s="227"/>
      <c r="T442" s="227"/>
      <c r="U442" s="227"/>
      <c r="V442" s="227"/>
      <c r="W442" s="227"/>
      <c r="X442" s="227"/>
      <c r="Y442" s="227"/>
      <c r="Z442" s="228"/>
      <c r="AA442" s="485"/>
      <c r="AB442" s="227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7"/>
      <c r="G443" s="227"/>
      <c r="H443" s="227"/>
      <c r="I443" s="227"/>
      <c r="J443" s="486"/>
      <c r="K443" s="226"/>
      <c r="L443" s="227"/>
      <c r="M443" s="227"/>
      <c r="N443" s="227"/>
      <c r="O443" s="227"/>
      <c r="P443" s="227"/>
      <c r="Q443" s="227"/>
      <c r="R443" s="227"/>
      <c r="S443" s="227"/>
      <c r="T443" s="227"/>
      <c r="U443" s="227"/>
      <c r="V443" s="227"/>
      <c r="W443" s="227"/>
      <c r="X443" s="227"/>
      <c r="Y443" s="227"/>
      <c r="Z443" s="228"/>
      <c r="AA443" s="485"/>
      <c r="AB443" s="227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7"/>
      <c r="G444" s="227"/>
      <c r="H444" s="227"/>
      <c r="I444" s="227"/>
      <c r="J444" s="486"/>
      <c r="K444" s="226"/>
      <c r="L444" s="227"/>
      <c r="M444" s="227"/>
      <c r="N444" s="227"/>
      <c r="O444" s="227"/>
      <c r="P444" s="227"/>
      <c r="Q444" s="227"/>
      <c r="R444" s="227"/>
      <c r="S444" s="227"/>
      <c r="T444" s="227"/>
      <c r="U444" s="227"/>
      <c r="V444" s="227"/>
      <c r="W444" s="227"/>
      <c r="X444" s="227"/>
      <c r="Y444" s="227"/>
      <c r="Z444" s="228"/>
      <c r="AA444" s="485"/>
      <c r="AB444" s="227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7"/>
      <c r="G445" s="227"/>
      <c r="H445" s="227"/>
      <c r="I445" s="227"/>
      <c r="J445" s="486"/>
      <c r="K445" s="226"/>
      <c r="L445" s="227"/>
      <c r="M445" s="227"/>
      <c r="N445" s="227"/>
      <c r="O445" s="227"/>
      <c r="P445" s="227"/>
      <c r="Q445" s="227"/>
      <c r="R445" s="227"/>
      <c r="S445" s="227"/>
      <c r="T445" s="227"/>
      <c r="U445" s="227"/>
      <c r="V445" s="227"/>
      <c r="W445" s="227"/>
      <c r="X445" s="227"/>
      <c r="Y445" s="227"/>
      <c r="Z445" s="228"/>
      <c r="AA445" s="485"/>
      <c r="AB445" s="227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7"/>
      <c r="G446" s="227"/>
      <c r="H446" s="227"/>
      <c r="I446" s="227"/>
      <c r="J446" s="486"/>
      <c r="K446" s="226"/>
      <c r="L446" s="227"/>
      <c r="M446" s="227"/>
      <c r="N446" s="227"/>
      <c r="O446" s="227"/>
      <c r="P446" s="227"/>
      <c r="Q446" s="227"/>
      <c r="R446" s="227"/>
      <c r="S446" s="227"/>
      <c r="T446" s="227"/>
      <c r="U446" s="227"/>
      <c r="V446" s="227"/>
      <c r="W446" s="227"/>
      <c r="X446" s="227"/>
      <c r="Y446" s="227"/>
      <c r="Z446" s="228"/>
      <c r="AA446" s="485"/>
      <c r="AB446" s="227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7"/>
      <c r="G447" s="227"/>
      <c r="H447" s="227"/>
      <c r="I447" s="227"/>
      <c r="J447" s="486"/>
      <c r="K447" s="226"/>
      <c r="L447" s="227"/>
      <c r="M447" s="227"/>
      <c r="N447" s="227"/>
      <c r="O447" s="227"/>
      <c r="P447" s="227"/>
      <c r="Q447" s="227"/>
      <c r="R447" s="227"/>
      <c r="S447" s="227"/>
      <c r="T447" s="227"/>
      <c r="U447" s="227"/>
      <c r="V447" s="227"/>
      <c r="W447" s="227"/>
      <c r="X447" s="227"/>
      <c r="Y447" s="227"/>
      <c r="Z447" s="228"/>
      <c r="AA447" s="485"/>
      <c r="AB447" s="227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7"/>
      <c r="G448" s="227"/>
      <c r="H448" s="227"/>
      <c r="I448" s="227"/>
      <c r="J448" s="486"/>
      <c r="K448" s="226"/>
      <c r="L448" s="227"/>
      <c r="M448" s="227"/>
      <c r="N448" s="227"/>
      <c r="O448" s="227"/>
      <c r="P448" s="227"/>
      <c r="Q448" s="227"/>
      <c r="R448" s="227"/>
      <c r="S448" s="227"/>
      <c r="T448" s="227"/>
      <c r="U448" s="227"/>
      <c r="V448" s="227"/>
      <c r="W448" s="227"/>
      <c r="X448" s="227"/>
      <c r="Y448" s="227"/>
      <c r="Z448" s="228"/>
      <c r="AA448" s="485"/>
      <c r="AB448" s="227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7"/>
      <c r="G449" s="227"/>
      <c r="H449" s="227"/>
      <c r="I449" s="227"/>
      <c r="J449" s="486"/>
      <c r="K449" s="226"/>
      <c r="L449" s="227"/>
      <c r="M449" s="227"/>
      <c r="N449" s="227"/>
      <c r="O449" s="227"/>
      <c r="P449" s="227"/>
      <c r="Q449" s="227"/>
      <c r="R449" s="227"/>
      <c r="S449" s="227"/>
      <c r="T449" s="227"/>
      <c r="U449" s="227"/>
      <c r="V449" s="227"/>
      <c r="W449" s="227"/>
      <c r="X449" s="227"/>
      <c r="Y449" s="227"/>
      <c r="Z449" s="228"/>
      <c r="AA449" s="485"/>
      <c r="AB449" s="227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7"/>
      <c r="G450" s="227"/>
      <c r="H450" s="227"/>
      <c r="I450" s="227"/>
      <c r="J450" s="486"/>
      <c r="K450" s="226"/>
      <c r="L450" s="227"/>
      <c r="M450" s="227"/>
      <c r="N450" s="227"/>
      <c r="O450" s="227"/>
      <c r="P450" s="227"/>
      <c r="Q450" s="227"/>
      <c r="R450" s="227"/>
      <c r="S450" s="227"/>
      <c r="T450" s="227"/>
      <c r="U450" s="227"/>
      <c r="V450" s="227"/>
      <c r="W450" s="227"/>
      <c r="X450" s="227"/>
      <c r="Y450" s="227"/>
      <c r="Z450" s="228"/>
      <c r="AA450" s="485"/>
      <c r="AB450" s="227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7"/>
      <c r="G451" s="227"/>
      <c r="H451" s="227"/>
      <c r="I451" s="227"/>
      <c r="J451" s="486"/>
      <c r="K451" s="226"/>
      <c r="L451" s="227"/>
      <c r="M451" s="227"/>
      <c r="N451" s="227"/>
      <c r="O451" s="227"/>
      <c r="P451" s="227"/>
      <c r="Q451" s="227"/>
      <c r="R451" s="227"/>
      <c r="S451" s="227"/>
      <c r="T451" s="227"/>
      <c r="U451" s="227"/>
      <c r="V451" s="227"/>
      <c r="W451" s="227"/>
      <c r="X451" s="227"/>
      <c r="Y451" s="227"/>
      <c r="Z451" s="228"/>
      <c r="AA451" s="485"/>
      <c r="AB451" s="227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7"/>
      <c r="G452" s="227"/>
      <c r="H452" s="227"/>
      <c r="I452" s="227"/>
      <c r="J452" s="486"/>
      <c r="K452" s="226"/>
      <c r="L452" s="227"/>
      <c r="M452" s="227"/>
      <c r="N452" s="227"/>
      <c r="O452" s="227"/>
      <c r="P452" s="227"/>
      <c r="Q452" s="227"/>
      <c r="R452" s="227"/>
      <c r="S452" s="227"/>
      <c r="T452" s="227"/>
      <c r="U452" s="227"/>
      <c r="V452" s="227"/>
      <c r="W452" s="227"/>
      <c r="X452" s="227"/>
      <c r="Y452" s="227"/>
      <c r="Z452" s="228"/>
      <c r="AA452" s="485"/>
      <c r="AB452" s="227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7"/>
      <c r="G453" s="227"/>
      <c r="H453" s="227"/>
      <c r="I453" s="227"/>
      <c r="J453" s="486"/>
      <c r="K453" s="226"/>
      <c r="L453" s="227"/>
      <c r="M453" s="227"/>
      <c r="N453" s="227"/>
      <c r="O453" s="227"/>
      <c r="P453" s="227"/>
      <c r="Q453" s="227"/>
      <c r="R453" s="227"/>
      <c r="S453" s="227"/>
      <c r="T453" s="227"/>
      <c r="U453" s="227"/>
      <c r="V453" s="227"/>
      <c r="W453" s="227"/>
      <c r="X453" s="227"/>
      <c r="Y453" s="227"/>
      <c r="Z453" s="228"/>
      <c r="AA453" s="485"/>
      <c r="AB453" s="227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7"/>
      <c r="G454" s="227"/>
      <c r="H454" s="227"/>
      <c r="I454" s="227"/>
      <c r="J454" s="486"/>
      <c r="K454" s="226"/>
      <c r="L454" s="227"/>
      <c r="M454" s="227"/>
      <c r="N454" s="227"/>
      <c r="O454" s="227"/>
      <c r="P454" s="227"/>
      <c r="Q454" s="227"/>
      <c r="R454" s="227"/>
      <c r="S454" s="227"/>
      <c r="T454" s="227"/>
      <c r="U454" s="227"/>
      <c r="V454" s="227"/>
      <c r="W454" s="227"/>
      <c r="X454" s="227"/>
      <c r="Y454" s="227"/>
      <c r="Z454" s="228"/>
      <c r="AA454" s="485"/>
      <c r="AB454" s="227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7"/>
      <c r="G455" s="227"/>
      <c r="H455" s="227"/>
      <c r="I455" s="227"/>
      <c r="J455" s="486"/>
      <c r="K455" s="226"/>
      <c r="L455" s="227"/>
      <c r="M455" s="227"/>
      <c r="N455" s="227"/>
      <c r="O455" s="227"/>
      <c r="P455" s="227"/>
      <c r="Q455" s="227"/>
      <c r="R455" s="227"/>
      <c r="S455" s="227"/>
      <c r="T455" s="227"/>
      <c r="U455" s="227"/>
      <c r="V455" s="227"/>
      <c r="W455" s="227"/>
      <c r="X455" s="227"/>
      <c r="Y455" s="227"/>
      <c r="Z455" s="228"/>
      <c r="AA455" s="485"/>
      <c r="AB455" s="227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7"/>
      <c r="G456" s="227"/>
      <c r="H456" s="227"/>
      <c r="I456" s="227"/>
      <c r="J456" s="486"/>
      <c r="K456" s="226"/>
      <c r="L456" s="227"/>
      <c r="M456" s="227"/>
      <c r="N456" s="227"/>
      <c r="O456" s="227"/>
      <c r="P456" s="227"/>
      <c r="Q456" s="227"/>
      <c r="R456" s="227"/>
      <c r="S456" s="227"/>
      <c r="T456" s="227"/>
      <c r="U456" s="227"/>
      <c r="V456" s="227"/>
      <c r="W456" s="227"/>
      <c r="X456" s="227"/>
      <c r="Y456" s="227"/>
      <c r="Z456" s="228"/>
      <c r="AA456" s="485"/>
      <c r="AB456" s="227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7"/>
      <c r="G457" s="227"/>
      <c r="H457" s="227"/>
      <c r="I457" s="227"/>
      <c r="J457" s="486"/>
      <c r="K457" s="226"/>
      <c r="L457" s="227"/>
      <c r="M457" s="227"/>
      <c r="N457" s="227"/>
      <c r="O457" s="227"/>
      <c r="P457" s="227"/>
      <c r="Q457" s="227"/>
      <c r="R457" s="227"/>
      <c r="S457" s="227"/>
      <c r="T457" s="227"/>
      <c r="U457" s="227"/>
      <c r="V457" s="227"/>
      <c r="W457" s="227"/>
      <c r="X457" s="227"/>
      <c r="Y457" s="227"/>
      <c r="Z457" s="228"/>
      <c r="AA457" s="485"/>
      <c r="AB457" s="227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7"/>
      <c r="G458" s="227"/>
      <c r="H458" s="227"/>
      <c r="I458" s="227"/>
      <c r="J458" s="486"/>
      <c r="K458" s="226"/>
      <c r="L458" s="227"/>
      <c r="M458" s="227"/>
      <c r="N458" s="227"/>
      <c r="O458" s="227"/>
      <c r="P458" s="227"/>
      <c r="Q458" s="227"/>
      <c r="R458" s="227"/>
      <c r="S458" s="227"/>
      <c r="T458" s="227"/>
      <c r="U458" s="227"/>
      <c r="V458" s="227"/>
      <c r="W458" s="227"/>
      <c r="X458" s="227"/>
      <c r="Y458" s="227"/>
      <c r="Z458" s="228"/>
      <c r="AA458" s="485"/>
      <c r="AB458" s="227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7"/>
      <c r="G459" s="227"/>
      <c r="H459" s="227"/>
      <c r="I459" s="227"/>
      <c r="J459" s="486"/>
      <c r="K459" s="226"/>
      <c r="L459" s="227"/>
      <c r="M459" s="227"/>
      <c r="N459" s="227"/>
      <c r="O459" s="227"/>
      <c r="P459" s="227"/>
      <c r="Q459" s="227"/>
      <c r="R459" s="227"/>
      <c r="S459" s="227"/>
      <c r="T459" s="227"/>
      <c r="U459" s="227"/>
      <c r="V459" s="227"/>
      <c r="W459" s="227"/>
      <c r="X459" s="227"/>
      <c r="Y459" s="227"/>
      <c r="Z459" s="228"/>
      <c r="AA459" s="485"/>
      <c r="AB459" s="227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7"/>
      <c r="G460" s="227"/>
      <c r="H460" s="227"/>
      <c r="I460" s="227"/>
      <c r="J460" s="486"/>
      <c r="K460" s="226"/>
      <c r="L460" s="227"/>
      <c r="M460" s="227"/>
      <c r="N460" s="227"/>
      <c r="O460" s="227"/>
      <c r="P460" s="227"/>
      <c r="Q460" s="227"/>
      <c r="R460" s="227"/>
      <c r="S460" s="227"/>
      <c r="T460" s="227"/>
      <c r="U460" s="227"/>
      <c r="V460" s="227"/>
      <c r="W460" s="227"/>
      <c r="X460" s="227"/>
      <c r="Y460" s="227"/>
      <c r="Z460" s="228"/>
      <c r="AA460" s="485"/>
      <c r="AB460" s="227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7"/>
      <c r="G461" s="227"/>
      <c r="H461" s="227"/>
      <c r="I461" s="227"/>
      <c r="J461" s="486"/>
      <c r="K461" s="226"/>
      <c r="L461" s="227"/>
      <c r="M461" s="227"/>
      <c r="N461" s="227"/>
      <c r="O461" s="227"/>
      <c r="P461" s="227"/>
      <c r="Q461" s="227"/>
      <c r="R461" s="227"/>
      <c r="S461" s="227"/>
      <c r="T461" s="227"/>
      <c r="U461" s="227"/>
      <c r="V461" s="227"/>
      <c r="W461" s="227"/>
      <c r="X461" s="227"/>
      <c r="Y461" s="227"/>
      <c r="Z461" s="228"/>
      <c r="AA461" s="485"/>
      <c r="AB461" s="227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7"/>
      <c r="G462" s="227"/>
      <c r="H462" s="227"/>
      <c r="I462" s="227"/>
      <c r="J462" s="486"/>
      <c r="K462" s="226"/>
      <c r="L462" s="227"/>
      <c r="M462" s="227"/>
      <c r="N462" s="227"/>
      <c r="O462" s="227"/>
      <c r="P462" s="227"/>
      <c r="Q462" s="227"/>
      <c r="R462" s="227"/>
      <c r="S462" s="227"/>
      <c r="T462" s="227"/>
      <c r="U462" s="227"/>
      <c r="V462" s="227"/>
      <c r="W462" s="227"/>
      <c r="X462" s="227"/>
      <c r="Y462" s="227"/>
      <c r="Z462" s="228"/>
      <c r="AA462" s="485"/>
      <c r="AB462" s="227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7"/>
      <c r="G463" s="227"/>
      <c r="H463" s="227"/>
      <c r="I463" s="227"/>
      <c r="J463" s="486"/>
      <c r="K463" s="226"/>
      <c r="L463" s="227"/>
      <c r="M463" s="227"/>
      <c r="N463" s="227"/>
      <c r="O463" s="227"/>
      <c r="P463" s="227"/>
      <c r="Q463" s="227"/>
      <c r="R463" s="227"/>
      <c r="S463" s="227"/>
      <c r="T463" s="227"/>
      <c r="U463" s="227"/>
      <c r="V463" s="227"/>
      <c r="W463" s="227"/>
      <c r="X463" s="227"/>
      <c r="Y463" s="227"/>
      <c r="Z463" s="228"/>
      <c r="AA463" s="485"/>
      <c r="AB463" s="227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7"/>
      <c r="G464" s="227"/>
      <c r="H464" s="227"/>
      <c r="I464" s="227"/>
      <c r="J464" s="486"/>
      <c r="K464" s="226"/>
      <c r="L464" s="227"/>
      <c r="M464" s="227"/>
      <c r="N464" s="227"/>
      <c r="O464" s="227"/>
      <c r="P464" s="227"/>
      <c r="Q464" s="227"/>
      <c r="R464" s="227"/>
      <c r="S464" s="227"/>
      <c r="T464" s="227"/>
      <c r="U464" s="227"/>
      <c r="V464" s="227"/>
      <c r="W464" s="227"/>
      <c r="X464" s="227"/>
      <c r="Y464" s="227"/>
      <c r="Z464" s="228"/>
      <c r="AA464" s="485"/>
      <c r="AB464" s="227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7"/>
      <c r="G465" s="227"/>
      <c r="H465" s="227"/>
      <c r="I465" s="227"/>
      <c r="J465" s="486"/>
      <c r="K465" s="226"/>
      <c r="L465" s="227"/>
      <c r="M465" s="227"/>
      <c r="N465" s="227"/>
      <c r="O465" s="227"/>
      <c r="P465" s="227"/>
      <c r="Q465" s="227"/>
      <c r="R465" s="227"/>
      <c r="S465" s="227"/>
      <c r="T465" s="227"/>
      <c r="U465" s="227"/>
      <c r="V465" s="227"/>
      <c r="W465" s="227"/>
      <c r="X465" s="227"/>
      <c r="Y465" s="227"/>
      <c r="Z465" s="228"/>
      <c r="AA465" s="485"/>
      <c r="AB465" s="227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7"/>
      <c r="G466" s="227"/>
      <c r="H466" s="227"/>
      <c r="I466" s="227"/>
      <c r="J466" s="486"/>
      <c r="K466" s="226"/>
      <c r="L466" s="227"/>
      <c r="M466" s="227"/>
      <c r="N466" s="227"/>
      <c r="O466" s="227"/>
      <c r="P466" s="227"/>
      <c r="Q466" s="227"/>
      <c r="R466" s="227"/>
      <c r="S466" s="227"/>
      <c r="T466" s="227"/>
      <c r="U466" s="227"/>
      <c r="V466" s="227"/>
      <c r="W466" s="227"/>
      <c r="X466" s="227"/>
      <c r="Y466" s="227"/>
      <c r="Z466" s="228"/>
      <c r="AA466" s="485"/>
      <c r="AB466" s="227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7"/>
      <c r="G467" s="227"/>
      <c r="H467" s="227"/>
      <c r="I467" s="227"/>
      <c r="J467" s="486"/>
      <c r="K467" s="226"/>
      <c r="L467" s="227"/>
      <c r="M467" s="227"/>
      <c r="N467" s="227"/>
      <c r="O467" s="227"/>
      <c r="P467" s="227"/>
      <c r="Q467" s="227"/>
      <c r="R467" s="227"/>
      <c r="S467" s="227"/>
      <c r="T467" s="227"/>
      <c r="U467" s="227"/>
      <c r="V467" s="227"/>
      <c r="W467" s="227"/>
      <c r="X467" s="227"/>
      <c r="Y467" s="227"/>
      <c r="Z467" s="228"/>
      <c r="AA467" s="485"/>
      <c r="AB467" s="227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7"/>
      <c r="G468" s="227"/>
      <c r="H468" s="227"/>
      <c r="I468" s="227"/>
      <c r="J468" s="486"/>
      <c r="K468" s="226"/>
      <c r="L468" s="227"/>
      <c r="M468" s="227"/>
      <c r="N468" s="227"/>
      <c r="O468" s="227"/>
      <c r="P468" s="227"/>
      <c r="Q468" s="227"/>
      <c r="R468" s="227"/>
      <c r="S468" s="227"/>
      <c r="T468" s="227"/>
      <c r="U468" s="227"/>
      <c r="V468" s="227"/>
      <c r="W468" s="227"/>
      <c r="X468" s="227"/>
      <c r="Y468" s="227"/>
      <c r="Z468" s="228"/>
      <c r="AA468" s="485"/>
      <c r="AB468" s="227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7"/>
      <c r="G469" s="227"/>
      <c r="H469" s="227"/>
      <c r="I469" s="227"/>
      <c r="J469" s="486"/>
      <c r="K469" s="226"/>
      <c r="L469" s="227"/>
      <c r="M469" s="227"/>
      <c r="N469" s="227"/>
      <c r="O469" s="227"/>
      <c r="P469" s="227"/>
      <c r="Q469" s="227"/>
      <c r="R469" s="227"/>
      <c r="S469" s="227"/>
      <c r="T469" s="227"/>
      <c r="U469" s="227"/>
      <c r="V469" s="227"/>
      <c r="W469" s="227"/>
      <c r="X469" s="227"/>
      <c r="Y469" s="227"/>
      <c r="Z469" s="228"/>
      <c r="AA469" s="485"/>
      <c r="AB469" s="227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7"/>
      <c r="G470" s="227"/>
      <c r="H470" s="227"/>
      <c r="I470" s="227"/>
      <c r="J470" s="486"/>
      <c r="K470" s="226"/>
      <c r="L470" s="227"/>
      <c r="M470" s="227"/>
      <c r="N470" s="227"/>
      <c r="O470" s="227"/>
      <c r="P470" s="227"/>
      <c r="Q470" s="227"/>
      <c r="R470" s="227"/>
      <c r="S470" s="227"/>
      <c r="T470" s="227"/>
      <c r="U470" s="227"/>
      <c r="V470" s="227"/>
      <c r="W470" s="227"/>
      <c r="X470" s="227"/>
      <c r="Y470" s="227"/>
      <c r="Z470" s="228"/>
      <c r="AA470" s="485"/>
      <c r="AB470" s="227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7"/>
      <c r="G471" s="227"/>
      <c r="H471" s="227"/>
      <c r="I471" s="227"/>
      <c r="J471" s="486"/>
      <c r="K471" s="226"/>
      <c r="L471" s="227"/>
      <c r="M471" s="227"/>
      <c r="N471" s="227"/>
      <c r="O471" s="227"/>
      <c r="P471" s="227"/>
      <c r="Q471" s="227"/>
      <c r="R471" s="227"/>
      <c r="S471" s="227"/>
      <c r="T471" s="227"/>
      <c r="U471" s="227"/>
      <c r="V471" s="227"/>
      <c r="W471" s="227"/>
      <c r="X471" s="227"/>
      <c r="Y471" s="227"/>
      <c r="Z471" s="228"/>
      <c r="AA471" s="485"/>
      <c r="AB471" s="227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7"/>
      <c r="G472" s="227"/>
      <c r="H472" s="227"/>
      <c r="I472" s="227"/>
      <c r="J472" s="486"/>
      <c r="K472" s="226"/>
      <c r="L472" s="227"/>
      <c r="M472" s="227"/>
      <c r="N472" s="227"/>
      <c r="O472" s="227"/>
      <c r="P472" s="227"/>
      <c r="Q472" s="227"/>
      <c r="R472" s="227"/>
      <c r="S472" s="227"/>
      <c r="T472" s="227"/>
      <c r="U472" s="227"/>
      <c r="V472" s="227"/>
      <c r="W472" s="227"/>
      <c r="X472" s="227"/>
      <c r="Y472" s="227"/>
      <c r="Z472" s="228"/>
      <c r="AA472" s="485"/>
      <c r="AB472" s="227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7"/>
      <c r="G473" s="227"/>
      <c r="H473" s="227"/>
      <c r="I473" s="227"/>
      <c r="J473" s="486"/>
      <c r="K473" s="226"/>
      <c r="L473" s="227"/>
      <c r="M473" s="227"/>
      <c r="N473" s="227"/>
      <c r="O473" s="227"/>
      <c r="P473" s="227"/>
      <c r="Q473" s="227"/>
      <c r="R473" s="227"/>
      <c r="S473" s="227"/>
      <c r="T473" s="227"/>
      <c r="U473" s="227"/>
      <c r="V473" s="227"/>
      <c r="W473" s="227"/>
      <c r="X473" s="227"/>
      <c r="Y473" s="227"/>
      <c r="Z473" s="228"/>
      <c r="AA473" s="485"/>
      <c r="AB473" s="227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7"/>
      <c r="G474" s="227"/>
      <c r="H474" s="227"/>
      <c r="I474" s="227"/>
      <c r="J474" s="486"/>
      <c r="K474" s="226"/>
      <c r="L474" s="227"/>
      <c r="M474" s="227"/>
      <c r="N474" s="227"/>
      <c r="O474" s="227"/>
      <c r="P474" s="227"/>
      <c r="Q474" s="227"/>
      <c r="R474" s="227"/>
      <c r="S474" s="227"/>
      <c r="T474" s="227"/>
      <c r="U474" s="227"/>
      <c r="V474" s="227"/>
      <c r="W474" s="227"/>
      <c r="X474" s="227"/>
      <c r="Y474" s="227"/>
      <c r="Z474" s="228"/>
      <c r="AA474" s="485"/>
      <c r="AB474" s="227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7"/>
      <c r="G475" s="227"/>
      <c r="H475" s="227"/>
      <c r="I475" s="227"/>
      <c r="J475" s="486"/>
      <c r="K475" s="226"/>
      <c r="L475" s="227"/>
      <c r="M475" s="227"/>
      <c r="N475" s="227"/>
      <c r="O475" s="227"/>
      <c r="P475" s="227"/>
      <c r="Q475" s="227"/>
      <c r="R475" s="227"/>
      <c r="S475" s="227"/>
      <c r="T475" s="227"/>
      <c r="U475" s="227"/>
      <c r="V475" s="227"/>
      <c r="W475" s="227"/>
      <c r="X475" s="227"/>
      <c r="Y475" s="227"/>
      <c r="Z475" s="228"/>
      <c r="AA475" s="485"/>
      <c r="AB475" s="227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7"/>
      <c r="G476" s="227"/>
      <c r="H476" s="227"/>
      <c r="I476" s="227"/>
      <c r="J476" s="486"/>
      <c r="K476" s="226"/>
      <c r="L476" s="227"/>
      <c r="M476" s="227"/>
      <c r="N476" s="227"/>
      <c r="O476" s="227"/>
      <c r="P476" s="227"/>
      <c r="Q476" s="227"/>
      <c r="R476" s="227"/>
      <c r="S476" s="227"/>
      <c r="T476" s="227"/>
      <c r="U476" s="227"/>
      <c r="V476" s="227"/>
      <c r="W476" s="227"/>
      <c r="X476" s="227"/>
      <c r="Y476" s="227"/>
      <c r="Z476" s="228"/>
      <c r="AA476" s="485"/>
      <c r="AB476" s="227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7"/>
      <c r="G477" s="227"/>
      <c r="H477" s="227"/>
      <c r="I477" s="227"/>
      <c r="J477" s="486"/>
      <c r="K477" s="226"/>
      <c r="L477" s="227"/>
      <c r="M477" s="227"/>
      <c r="N477" s="227"/>
      <c r="O477" s="227"/>
      <c r="P477" s="227"/>
      <c r="Q477" s="227"/>
      <c r="R477" s="227"/>
      <c r="S477" s="227"/>
      <c r="T477" s="227"/>
      <c r="U477" s="227"/>
      <c r="V477" s="227"/>
      <c r="W477" s="227"/>
      <c r="X477" s="227"/>
      <c r="Y477" s="227"/>
      <c r="Z477" s="228"/>
      <c r="AA477" s="485"/>
      <c r="AB477" s="227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7"/>
      <c r="G478" s="227"/>
      <c r="H478" s="227"/>
      <c r="I478" s="227"/>
      <c r="J478" s="486"/>
      <c r="K478" s="226"/>
      <c r="L478" s="227"/>
      <c r="M478" s="227"/>
      <c r="N478" s="227"/>
      <c r="O478" s="227"/>
      <c r="P478" s="227"/>
      <c r="Q478" s="227"/>
      <c r="R478" s="227"/>
      <c r="S478" s="227"/>
      <c r="T478" s="227"/>
      <c r="U478" s="227"/>
      <c r="V478" s="227"/>
      <c r="W478" s="227"/>
      <c r="X478" s="227"/>
      <c r="Y478" s="227"/>
      <c r="Z478" s="228"/>
      <c r="AA478" s="485"/>
      <c r="AB478" s="227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7"/>
      <c r="G479" s="227"/>
      <c r="H479" s="227"/>
      <c r="I479" s="227"/>
      <c r="J479" s="486"/>
      <c r="K479" s="226"/>
      <c r="L479" s="227"/>
      <c r="M479" s="227"/>
      <c r="N479" s="227"/>
      <c r="O479" s="227"/>
      <c r="P479" s="227"/>
      <c r="Q479" s="227"/>
      <c r="R479" s="227"/>
      <c r="S479" s="227"/>
      <c r="T479" s="227"/>
      <c r="U479" s="227"/>
      <c r="V479" s="227"/>
      <c r="W479" s="227"/>
      <c r="X479" s="227"/>
      <c r="Y479" s="227"/>
      <c r="Z479" s="228"/>
      <c r="AA479" s="485"/>
      <c r="AB479" s="227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7"/>
      <c r="G480" s="227"/>
      <c r="H480" s="227"/>
      <c r="I480" s="227"/>
      <c r="J480" s="486"/>
      <c r="K480" s="226"/>
      <c r="L480" s="227"/>
      <c r="M480" s="227"/>
      <c r="N480" s="227"/>
      <c r="O480" s="227"/>
      <c r="P480" s="227"/>
      <c r="Q480" s="227"/>
      <c r="R480" s="227"/>
      <c r="S480" s="227"/>
      <c r="T480" s="227"/>
      <c r="U480" s="227"/>
      <c r="V480" s="227"/>
      <c r="W480" s="227"/>
      <c r="X480" s="227"/>
      <c r="Y480" s="227"/>
      <c r="Z480" s="228"/>
      <c r="AA480" s="485"/>
      <c r="AB480" s="227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7"/>
      <c r="G481" s="227"/>
      <c r="H481" s="227"/>
      <c r="I481" s="227"/>
      <c r="J481" s="486"/>
      <c r="K481" s="226"/>
      <c r="L481" s="227"/>
      <c r="M481" s="227"/>
      <c r="N481" s="227"/>
      <c r="O481" s="227"/>
      <c r="P481" s="227"/>
      <c r="Q481" s="227"/>
      <c r="R481" s="227"/>
      <c r="S481" s="227"/>
      <c r="T481" s="227"/>
      <c r="U481" s="227"/>
      <c r="V481" s="227"/>
      <c r="W481" s="227"/>
      <c r="X481" s="227"/>
      <c r="Y481" s="227"/>
      <c r="Z481" s="228"/>
      <c r="AA481" s="485"/>
      <c r="AB481" s="227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7"/>
      <c r="G482" s="227"/>
      <c r="H482" s="227"/>
      <c r="I482" s="227"/>
      <c r="J482" s="486"/>
      <c r="K482" s="226"/>
      <c r="L482" s="227"/>
      <c r="M482" s="227"/>
      <c r="N482" s="227"/>
      <c r="O482" s="227"/>
      <c r="P482" s="227"/>
      <c r="Q482" s="227"/>
      <c r="R482" s="227"/>
      <c r="S482" s="227"/>
      <c r="T482" s="227"/>
      <c r="U482" s="227"/>
      <c r="V482" s="227"/>
      <c r="W482" s="227"/>
      <c r="X482" s="227"/>
      <c r="Y482" s="227"/>
      <c r="Z482" s="228"/>
      <c r="AA482" s="485"/>
      <c r="AB482" s="227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7"/>
      <c r="G483" s="227"/>
      <c r="H483" s="227"/>
      <c r="I483" s="227"/>
      <c r="J483" s="486"/>
      <c r="K483" s="226"/>
      <c r="L483" s="227"/>
      <c r="M483" s="227"/>
      <c r="N483" s="227"/>
      <c r="O483" s="227"/>
      <c r="P483" s="227"/>
      <c r="Q483" s="227"/>
      <c r="R483" s="227"/>
      <c r="S483" s="227"/>
      <c r="T483" s="227"/>
      <c r="U483" s="227"/>
      <c r="V483" s="227"/>
      <c r="W483" s="227"/>
      <c r="X483" s="227"/>
      <c r="Y483" s="227"/>
      <c r="Z483" s="228"/>
      <c r="AA483" s="485"/>
      <c r="AB483" s="227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7"/>
      <c r="G484" s="227"/>
      <c r="H484" s="227"/>
      <c r="I484" s="227"/>
      <c r="J484" s="486"/>
      <c r="K484" s="226"/>
      <c r="L484" s="227"/>
      <c r="M484" s="227"/>
      <c r="N484" s="227"/>
      <c r="O484" s="227"/>
      <c r="P484" s="227"/>
      <c r="Q484" s="227"/>
      <c r="R484" s="227"/>
      <c r="S484" s="227"/>
      <c r="T484" s="227"/>
      <c r="U484" s="227"/>
      <c r="V484" s="227"/>
      <c r="W484" s="227"/>
      <c r="X484" s="227"/>
      <c r="Y484" s="227"/>
      <c r="Z484" s="228"/>
      <c r="AA484" s="485"/>
      <c r="AB484" s="227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7"/>
      <c r="G485" s="227"/>
      <c r="H485" s="227"/>
      <c r="I485" s="227"/>
      <c r="J485" s="486"/>
      <c r="K485" s="226"/>
      <c r="L485" s="227"/>
      <c r="M485" s="227"/>
      <c r="N485" s="227"/>
      <c r="O485" s="227"/>
      <c r="P485" s="227"/>
      <c r="Q485" s="227"/>
      <c r="R485" s="227"/>
      <c r="S485" s="227"/>
      <c r="T485" s="227"/>
      <c r="U485" s="227"/>
      <c r="V485" s="227"/>
      <c r="W485" s="227"/>
      <c r="X485" s="227"/>
      <c r="Y485" s="227"/>
      <c r="Z485" s="228"/>
      <c r="AA485" s="485"/>
      <c r="AB485" s="227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7"/>
      <c r="G486" s="227"/>
      <c r="H486" s="227"/>
      <c r="I486" s="227"/>
      <c r="J486" s="486"/>
      <c r="K486" s="226"/>
      <c r="L486" s="227"/>
      <c r="M486" s="227"/>
      <c r="N486" s="227"/>
      <c r="O486" s="227"/>
      <c r="P486" s="227"/>
      <c r="Q486" s="227"/>
      <c r="R486" s="227"/>
      <c r="S486" s="227"/>
      <c r="T486" s="227"/>
      <c r="U486" s="227"/>
      <c r="V486" s="227"/>
      <c r="W486" s="227"/>
      <c r="X486" s="227"/>
      <c r="Y486" s="227"/>
      <c r="Z486" s="228"/>
      <c r="AA486" s="485"/>
      <c r="AB486" s="227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7"/>
      <c r="G487" s="227"/>
      <c r="H487" s="227"/>
      <c r="I487" s="227"/>
      <c r="J487" s="486"/>
      <c r="K487" s="226"/>
      <c r="L487" s="227"/>
      <c r="M487" s="227"/>
      <c r="N487" s="227"/>
      <c r="O487" s="227"/>
      <c r="P487" s="227"/>
      <c r="Q487" s="227"/>
      <c r="R487" s="227"/>
      <c r="S487" s="227"/>
      <c r="T487" s="227"/>
      <c r="U487" s="227"/>
      <c r="V487" s="227"/>
      <c r="W487" s="227"/>
      <c r="X487" s="227"/>
      <c r="Y487" s="227"/>
      <c r="Z487" s="228"/>
      <c r="AA487" s="485"/>
      <c r="AB487" s="227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7"/>
      <c r="G488" s="227"/>
      <c r="H488" s="227"/>
      <c r="I488" s="227"/>
      <c r="J488" s="486"/>
      <c r="K488" s="226"/>
      <c r="L488" s="227"/>
      <c r="M488" s="227"/>
      <c r="N488" s="227"/>
      <c r="O488" s="227"/>
      <c r="P488" s="227"/>
      <c r="Q488" s="227"/>
      <c r="R488" s="227"/>
      <c r="S488" s="227"/>
      <c r="T488" s="227"/>
      <c r="U488" s="227"/>
      <c r="V488" s="227"/>
      <c r="W488" s="227"/>
      <c r="X488" s="227"/>
      <c r="Y488" s="227"/>
      <c r="Z488" s="228"/>
      <c r="AA488" s="485"/>
      <c r="AB488" s="227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7"/>
      <c r="G489" s="227"/>
      <c r="H489" s="227"/>
      <c r="I489" s="227"/>
      <c r="J489" s="486"/>
      <c r="K489" s="226"/>
      <c r="L489" s="227"/>
      <c r="M489" s="227"/>
      <c r="N489" s="227"/>
      <c r="O489" s="227"/>
      <c r="P489" s="227"/>
      <c r="Q489" s="227"/>
      <c r="R489" s="227"/>
      <c r="S489" s="227"/>
      <c r="T489" s="227"/>
      <c r="U489" s="227"/>
      <c r="V489" s="227"/>
      <c r="W489" s="227"/>
      <c r="X489" s="227"/>
      <c r="Y489" s="227"/>
      <c r="Z489" s="228"/>
      <c r="AA489" s="485"/>
      <c r="AB489" s="227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7"/>
      <c r="G490" s="227"/>
      <c r="H490" s="227"/>
      <c r="I490" s="227"/>
      <c r="J490" s="486"/>
      <c r="K490" s="226"/>
      <c r="L490" s="227"/>
      <c r="M490" s="227"/>
      <c r="N490" s="227"/>
      <c r="O490" s="227"/>
      <c r="P490" s="227"/>
      <c r="Q490" s="227"/>
      <c r="R490" s="227"/>
      <c r="S490" s="227"/>
      <c r="T490" s="227"/>
      <c r="U490" s="227"/>
      <c r="V490" s="227"/>
      <c r="W490" s="227"/>
      <c r="X490" s="227"/>
      <c r="Y490" s="227"/>
      <c r="Z490" s="228"/>
      <c r="AA490" s="485"/>
      <c r="AB490" s="227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7"/>
      <c r="G491" s="227"/>
      <c r="H491" s="227"/>
      <c r="I491" s="227"/>
      <c r="J491" s="486"/>
      <c r="K491" s="226"/>
      <c r="L491" s="227"/>
      <c r="M491" s="227"/>
      <c r="N491" s="227"/>
      <c r="O491" s="227"/>
      <c r="P491" s="227"/>
      <c r="Q491" s="227"/>
      <c r="R491" s="227"/>
      <c r="S491" s="227"/>
      <c r="T491" s="227"/>
      <c r="U491" s="227"/>
      <c r="V491" s="227"/>
      <c r="W491" s="227"/>
      <c r="X491" s="227"/>
      <c r="Y491" s="227"/>
      <c r="Z491" s="228"/>
      <c r="AA491" s="485"/>
      <c r="AB491" s="227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7"/>
      <c r="G492" s="227"/>
      <c r="H492" s="227"/>
      <c r="I492" s="227"/>
      <c r="J492" s="486"/>
      <c r="K492" s="226"/>
      <c r="L492" s="227"/>
      <c r="M492" s="227"/>
      <c r="N492" s="227"/>
      <c r="O492" s="227"/>
      <c r="P492" s="227"/>
      <c r="Q492" s="227"/>
      <c r="R492" s="227"/>
      <c r="S492" s="227"/>
      <c r="T492" s="227"/>
      <c r="U492" s="227"/>
      <c r="V492" s="227"/>
      <c r="W492" s="227"/>
      <c r="X492" s="227"/>
      <c r="Y492" s="227"/>
      <c r="Z492" s="228"/>
      <c r="AA492" s="485"/>
      <c r="AB492" s="227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7"/>
      <c r="G493" s="227"/>
      <c r="H493" s="227"/>
      <c r="I493" s="227"/>
      <c r="J493" s="486"/>
      <c r="K493" s="226"/>
      <c r="L493" s="227"/>
      <c r="M493" s="227"/>
      <c r="N493" s="227"/>
      <c r="O493" s="227"/>
      <c r="P493" s="227"/>
      <c r="Q493" s="227"/>
      <c r="R493" s="227"/>
      <c r="S493" s="227"/>
      <c r="T493" s="227"/>
      <c r="U493" s="227"/>
      <c r="V493" s="227"/>
      <c r="W493" s="227"/>
      <c r="X493" s="227"/>
      <c r="Y493" s="227"/>
      <c r="Z493" s="228"/>
      <c r="AA493" s="485"/>
      <c r="AB493" s="227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7"/>
      <c r="G494" s="227"/>
      <c r="H494" s="227"/>
      <c r="I494" s="227"/>
      <c r="J494" s="486"/>
      <c r="K494" s="226"/>
      <c r="L494" s="227"/>
      <c r="M494" s="227"/>
      <c r="N494" s="227"/>
      <c r="O494" s="227"/>
      <c r="P494" s="227"/>
      <c r="Q494" s="227"/>
      <c r="R494" s="227"/>
      <c r="S494" s="227"/>
      <c r="T494" s="227"/>
      <c r="U494" s="227"/>
      <c r="V494" s="227"/>
      <c r="W494" s="227"/>
      <c r="X494" s="227"/>
      <c r="Y494" s="227"/>
      <c r="Z494" s="228"/>
      <c r="AA494" s="485"/>
      <c r="AB494" s="227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7"/>
      <c r="G495" s="227"/>
      <c r="H495" s="227"/>
      <c r="I495" s="227"/>
      <c r="J495" s="486"/>
      <c r="K495" s="226"/>
      <c r="L495" s="227"/>
      <c r="M495" s="227"/>
      <c r="N495" s="227"/>
      <c r="O495" s="227"/>
      <c r="P495" s="227"/>
      <c r="Q495" s="227"/>
      <c r="R495" s="227"/>
      <c r="S495" s="227"/>
      <c r="T495" s="227"/>
      <c r="U495" s="227"/>
      <c r="V495" s="227"/>
      <c r="W495" s="227"/>
      <c r="X495" s="227"/>
      <c r="Y495" s="227"/>
      <c r="Z495" s="228"/>
      <c r="AA495" s="485"/>
      <c r="AB495" s="227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7"/>
      <c r="G496" s="227"/>
      <c r="H496" s="227"/>
      <c r="I496" s="227"/>
      <c r="J496" s="486"/>
      <c r="K496" s="226"/>
      <c r="L496" s="227"/>
      <c r="M496" s="227"/>
      <c r="N496" s="227"/>
      <c r="O496" s="227"/>
      <c r="P496" s="227"/>
      <c r="Q496" s="227"/>
      <c r="R496" s="227"/>
      <c r="S496" s="227"/>
      <c r="T496" s="227"/>
      <c r="U496" s="227"/>
      <c r="V496" s="227"/>
      <c r="W496" s="227"/>
      <c r="X496" s="227"/>
      <c r="Y496" s="227"/>
      <c r="Z496" s="228"/>
      <c r="AA496" s="485"/>
      <c r="AB496" s="227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7"/>
      <c r="G497" s="227"/>
      <c r="H497" s="227"/>
      <c r="I497" s="227"/>
      <c r="J497" s="486"/>
      <c r="K497" s="226"/>
      <c r="L497" s="227"/>
      <c r="M497" s="227"/>
      <c r="N497" s="227"/>
      <c r="O497" s="227"/>
      <c r="P497" s="227"/>
      <c r="Q497" s="227"/>
      <c r="R497" s="227"/>
      <c r="S497" s="227"/>
      <c r="T497" s="227"/>
      <c r="U497" s="227"/>
      <c r="V497" s="227"/>
      <c r="W497" s="227"/>
      <c r="X497" s="227"/>
      <c r="Y497" s="227"/>
      <c r="Z497" s="228"/>
      <c r="AA497" s="485"/>
      <c r="AB497" s="227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7"/>
      <c r="G498" s="227"/>
      <c r="H498" s="227"/>
      <c r="I498" s="227"/>
      <c r="J498" s="486"/>
      <c r="K498" s="226"/>
      <c r="L498" s="227"/>
      <c r="M498" s="227"/>
      <c r="N498" s="227"/>
      <c r="O498" s="227"/>
      <c r="P498" s="227"/>
      <c r="Q498" s="227"/>
      <c r="R498" s="227"/>
      <c r="S498" s="227"/>
      <c r="T498" s="227"/>
      <c r="U498" s="227"/>
      <c r="V498" s="227"/>
      <c r="W498" s="227"/>
      <c r="X498" s="227"/>
      <c r="Y498" s="227"/>
      <c r="Z498" s="228"/>
      <c r="AA498" s="485"/>
      <c r="AB498" s="227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7"/>
      <c r="G499" s="227"/>
      <c r="H499" s="227"/>
      <c r="I499" s="227"/>
      <c r="J499" s="486"/>
      <c r="K499" s="226"/>
      <c r="L499" s="227"/>
      <c r="M499" s="227"/>
      <c r="N499" s="227"/>
      <c r="O499" s="227"/>
      <c r="P499" s="227"/>
      <c r="Q499" s="227"/>
      <c r="R499" s="227"/>
      <c r="S499" s="227"/>
      <c r="T499" s="227"/>
      <c r="U499" s="227"/>
      <c r="V499" s="227"/>
      <c r="W499" s="227"/>
      <c r="X499" s="227"/>
      <c r="Y499" s="227"/>
      <c r="Z499" s="228"/>
      <c r="AA499" s="485"/>
      <c r="AB499" s="227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7"/>
      <c r="G500" s="227"/>
      <c r="H500" s="227"/>
      <c r="I500" s="227"/>
      <c r="J500" s="486"/>
      <c r="K500" s="226"/>
      <c r="L500" s="227"/>
      <c r="M500" s="227"/>
      <c r="N500" s="227"/>
      <c r="O500" s="227"/>
      <c r="P500" s="227"/>
      <c r="Q500" s="227"/>
      <c r="R500" s="227"/>
      <c r="S500" s="227"/>
      <c r="T500" s="227"/>
      <c r="U500" s="227"/>
      <c r="V500" s="227"/>
      <c r="W500" s="227"/>
      <c r="X500" s="227"/>
      <c r="Y500" s="227"/>
      <c r="Z500" s="228"/>
      <c r="AA500" s="485"/>
      <c r="AB500" s="227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7"/>
      <c r="G501" s="227"/>
      <c r="H501" s="227"/>
      <c r="I501" s="227"/>
      <c r="J501" s="486"/>
      <c r="K501" s="226"/>
      <c r="L501" s="227"/>
      <c r="M501" s="227"/>
      <c r="N501" s="227"/>
      <c r="O501" s="227"/>
      <c r="P501" s="227"/>
      <c r="Q501" s="227"/>
      <c r="R501" s="227"/>
      <c r="S501" s="227"/>
      <c r="T501" s="227"/>
      <c r="U501" s="227"/>
      <c r="V501" s="227"/>
      <c r="W501" s="227"/>
      <c r="X501" s="227"/>
      <c r="Y501" s="227"/>
      <c r="Z501" s="228"/>
      <c r="AA501" s="485"/>
      <c r="AB501" s="227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7"/>
      <c r="G502" s="227"/>
      <c r="H502" s="227"/>
      <c r="I502" s="227"/>
      <c r="J502" s="486"/>
      <c r="K502" s="226"/>
      <c r="L502" s="227"/>
      <c r="M502" s="227"/>
      <c r="N502" s="227"/>
      <c r="O502" s="227"/>
      <c r="P502" s="227"/>
      <c r="Q502" s="227"/>
      <c r="R502" s="227"/>
      <c r="S502" s="227"/>
      <c r="T502" s="227"/>
      <c r="U502" s="227"/>
      <c r="V502" s="227"/>
      <c r="W502" s="227"/>
      <c r="X502" s="227"/>
      <c r="Y502" s="227"/>
      <c r="Z502" s="228"/>
      <c r="AA502" s="485"/>
      <c r="AB502" s="227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7"/>
      <c r="G503" s="227"/>
      <c r="H503" s="227"/>
      <c r="I503" s="227"/>
      <c r="J503" s="486"/>
      <c r="K503" s="226"/>
      <c r="L503" s="227"/>
      <c r="M503" s="227"/>
      <c r="N503" s="227"/>
      <c r="O503" s="227"/>
      <c r="P503" s="227"/>
      <c r="Q503" s="227"/>
      <c r="R503" s="227"/>
      <c r="S503" s="227"/>
      <c r="T503" s="227"/>
      <c r="U503" s="227"/>
      <c r="V503" s="227"/>
      <c r="W503" s="227"/>
      <c r="X503" s="227"/>
      <c r="Y503" s="227"/>
      <c r="Z503" s="228"/>
      <c r="AA503" s="485"/>
      <c r="AB503" s="227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7"/>
      <c r="G504" s="227"/>
      <c r="H504" s="227"/>
      <c r="I504" s="227"/>
      <c r="J504" s="486"/>
      <c r="K504" s="226"/>
      <c r="L504" s="227"/>
      <c r="M504" s="227"/>
      <c r="N504" s="227"/>
      <c r="O504" s="227"/>
      <c r="P504" s="227"/>
      <c r="Q504" s="227"/>
      <c r="R504" s="227"/>
      <c r="S504" s="227"/>
      <c r="T504" s="227"/>
      <c r="U504" s="227"/>
      <c r="V504" s="227"/>
      <c r="W504" s="227"/>
      <c r="X504" s="227"/>
      <c r="Y504" s="227"/>
      <c r="Z504" s="228"/>
      <c r="AA504" s="485"/>
      <c r="AB504" s="227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7"/>
      <c r="G505" s="227"/>
      <c r="H505" s="227"/>
      <c r="I505" s="227"/>
      <c r="J505" s="486"/>
      <c r="K505" s="226"/>
      <c r="L505" s="227"/>
      <c r="M505" s="227"/>
      <c r="N505" s="227"/>
      <c r="O505" s="227"/>
      <c r="P505" s="227"/>
      <c r="Q505" s="227"/>
      <c r="R505" s="227"/>
      <c r="S505" s="227"/>
      <c r="T505" s="227"/>
      <c r="U505" s="227"/>
      <c r="V505" s="227"/>
      <c r="W505" s="227"/>
      <c r="X505" s="227"/>
      <c r="Y505" s="227"/>
      <c r="Z505" s="228"/>
      <c r="AA505" s="485"/>
      <c r="AB505" s="227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7"/>
      <c r="G506" s="227"/>
      <c r="H506" s="227"/>
      <c r="I506" s="227"/>
      <c r="J506" s="486"/>
      <c r="K506" s="226"/>
      <c r="L506" s="227"/>
      <c r="M506" s="227"/>
      <c r="N506" s="227"/>
      <c r="O506" s="227"/>
      <c r="P506" s="227"/>
      <c r="Q506" s="227"/>
      <c r="R506" s="227"/>
      <c r="S506" s="227"/>
      <c r="T506" s="227"/>
      <c r="U506" s="227"/>
      <c r="V506" s="227"/>
      <c r="W506" s="227"/>
      <c r="X506" s="227"/>
      <c r="Y506" s="227"/>
      <c r="Z506" s="228"/>
      <c r="AA506" s="485"/>
      <c r="AB506" s="227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7"/>
      <c r="G507" s="227"/>
      <c r="H507" s="227"/>
      <c r="I507" s="227"/>
      <c r="J507" s="486"/>
      <c r="K507" s="226"/>
      <c r="L507" s="227"/>
      <c r="M507" s="227"/>
      <c r="N507" s="227"/>
      <c r="O507" s="227"/>
      <c r="P507" s="227"/>
      <c r="Q507" s="227"/>
      <c r="R507" s="227"/>
      <c r="S507" s="227"/>
      <c r="T507" s="227"/>
      <c r="U507" s="227"/>
      <c r="V507" s="227"/>
      <c r="W507" s="227"/>
      <c r="X507" s="227"/>
      <c r="Y507" s="227"/>
      <c r="Z507" s="228"/>
      <c r="AA507" s="485"/>
      <c r="AB507" s="227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7"/>
      <c r="G508" s="227"/>
      <c r="H508" s="227"/>
      <c r="I508" s="227"/>
      <c r="J508" s="486"/>
      <c r="K508" s="226"/>
      <c r="L508" s="227"/>
      <c r="M508" s="227"/>
      <c r="N508" s="227"/>
      <c r="O508" s="227"/>
      <c r="P508" s="227"/>
      <c r="Q508" s="227"/>
      <c r="R508" s="227"/>
      <c r="S508" s="227"/>
      <c r="T508" s="227"/>
      <c r="U508" s="227"/>
      <c r="V508" s="227"/>
      <c r="W508" s="227"/>
      <c r="X508" s="227"/>
      <c r="Y508" s="227"/>
      <c r="Z508" s="228"/>
      <c r="AA508" s="485"/>
      <c r="AB508" s="227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7"/>
      <c r="G509" s="227"/>
      <c r="H509" s="227"/>
      <c r="I509" s="227"/>
      <c r="J509" s="486"/>
      <c r="K509" s="226"/>
      <c r="L509" s="227"/>
      <c r="M509" s="227"/>
      <c r="N509" s="227"/>
      <c r="O509" s="227"/>
      <c r="P509" s="227"/>
      <c r="Q509" s="227"/>
      <c r="R509" s="227"/>
      <c r="S509" s="227"/>
      <c r="T509" s="227"/>
      <c r="U509" s="227"/>
      <c r="V509" s="227"/>
      <c r="W509" s="227"/>
      <c r="X509" s="227"/>
      <c r="Y509" s="227"/>
      <c r="Z509" s="228"/>
      <c r="AA509" s="485"/>
      <c r="AB509" s="227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7"/>
      <c r="G510" s="227"/>
      <c r="H510" s="227"/>
      <c r="I510" s="227"/>
      <c r="J510" s="486"/>
      <c r="K510" s="226"/>
      <c r="L510" s="227"/>
      <c r="M510" s="227"/>
      <c r="N510" s="227"/>
      <c r="O510" s="227"/>
      <c r="P510" s="227"/>
      <c r="Q510" s="227"/>
      <c r="R510" s="227"/>
      <c r="S510" s="227"/>
      <c r="T510" s="227"/>
      <c r="U510" s="227"/>
      <c r="V510" s="227"/>
      <c r="W510" s="227"/>
      <c r="X510" s="227"/>
      <c r="Y510" s="227"/>
      <c r="Z510" s="228"/>
      <c r="AA510" s="485"/>
      <c r="AB510" s="227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7"/>
      <c r="G511" s="227"/>
      <c r="H511" s="227"/>
      <c r="I511" s="227"/>
      <c r="J511" s="486"/>
      <c r="K511" s="226"/>
      <c r="L511" s="227"/>
      <c r="M511" s="227"/>
      <c r="N511" s="227"/>
      <c r="O511" s="227"/>
      <c r="P511" s="227"/>
      <c r="Q511" s="227"/>
      <c r="R511" s="227"/>
      <c r="S511" s="227"/>
      <c r="T511" s="227"/>
      <c r="U511" s="227"/>
      <c r="V511" s="227"/>
      <c r="W511" s="227"/>
      <c r="X511" s="227"/>
      <c r="Y511" s="227"/>
      <c r="Z511" s="228"/>
      <c r="AA511" s="485"/>
      <c r="AB511" s="227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7"/>
      <c r="G512" s="227"/>
      <c r="H512" s="227"/>
      <c r="I512" s="227"/>
      <c r="J512" s="486"/>
      <c r="K512" s="226"/>
      <c r="L512" s="227"/>
      <c r="M512" s="227"/>
      <c r="N512" s="227"/>
      <c r="O512" s="227"/>
      <c r="P512" s="227"/>
      <c r="Q512" s="227"/>
      <c r="R512" s="227"/>
      <c r="S512" s="227"/>
      <c r="T512" s="227"/>
      <c r="U512" s="227"/>
      <c r="V512" s="227"/>
      <c r="W512" s="227"/>
      <c r="X512" s="227"/>
      <c r="Y512" s="227"/>
      <c r="Z512" s="228"/>
      <c r="AA512" s="485"/>
      <c r="AB512" s="227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7"/>
      <c r="G513" s="227"/>
      <c r="H513" s="227"/>
      <c r="I513" s="227"/>
      <c r="J513" s="486"/>
      <c r="K513" s="226"/>
      <c r="L513" s="227"/>
      <c r="M513" s="227"/>
      <c r="N513" s="227"/>
      <c r="O513" s="227"/>
      <c r="P513" s="227"/>
      <c r="Q513" s="227"/>
      <c r="R513" s="227"/>
      <c r="S513" s="227"/>
      <c r="T513" s="227"/>
      <c r="U513" s="227"/>
      <c r="V513" s="227"/>
      <c r="W513" s="227"/>
      <c r="X513" s="227"/>
      <c r="Y513" s="227"/>
      <c r="Z513" s="228"/>
      <c r="AA513" s="485"/>
      <c r="AB513" s="227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7"/>
      <c r="G514" s="227"/>
      <c r="H514" s="227"/>
      <c r="I514" s="227"/>
      <c r="J514" s="486"/>
      <c r="K514" s="226"/>
      <c r="L514" s="227"/>
      <c r="M514" s="227"/>
      <c r="N514" s="227"/>
      <c r="O514" s="227"/>
      <c r="P514" s="227"/>
      <c r="Q514" s="227"/>
      <c r="R514" s="227"/>
      <c r="S514" s="227"/>
      <c r="T514" s="227"/>
      <c r="U514" s="227"/>
      <c r="V514" s="227"/>
      <c r="W514" s="227"/>
      <c r="X514" s="227"/>
      <c r="Y514" s="227"/>
      <c r="Z514" s="228"/>
      <c r="AA514" s="485"/>
      <c r="AB514" s="227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7"/>
      <c r="G515" s="227"/>
      <c r="H515" s="227"/>
      <c r="I515" s="227"/>
      <c r="J515" s="486"/>
      <c r="K515" s="226"/>
      <c r="L515" s="227"/>
      <c r="M515" s="227"/>
      <c r="N515" s="227"/>
      <c r="O515" s="227"/>
      <c r="P515" s="227"/>
      <c r="Q515" s="227"/>
      <c r="R515" s="227"/>
      <c r="S515" s="227"/>
      <c r="T515" s="227"/>
      <c r="U515" s="227"/>
      <c r="V515" s="227"/>
      <c r="W515" s="227"/>
      <c r="X515" s="227"/>
      <c r="Y515" s="227"/>
      <c r="Z515" s="228"/>
      <c r="AA515" s="485"/>
      <c r="AB515" s="227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7"/>
      <c r="G516" s="227"/>
      <c r="H516" s="227"/>
      <c r="I516" s="227"/>
      <c r="J516" s="486"/>
      <c r="K516" s="226"/>
      <c r="L516" s="227"/>
      <c r="M516" s="227"/>
      <c r="N516" s="227"/>
      <c r="O516" s="227"/>
      <c r="P516" s="227"/>
      <c r="Q516" s="227"/>
      <c r="R516" s="227"/>
      <c r="S516" s="227"/>
      <c r="T516" s="227"/>
      <c r="U516" s="227"/>
      <c r="V516" s="227"/>
      <c r="W516" s="227"/>
      <c r="X516" s="227"/>
      <c r="Y516" s="227"/>
      <c r="Z516" s="228"/>
      <c r="AA516" s="485"/>
      <c r="AB516" s="227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7"/>
      <c r="G517" s="227"/>
      <c r="H517" s="227"/>
      <c r="I517" s="227"/>
      <c r="J517" s="486"/>
      <c r="K517" s="226"/>
      <c r="L517" s="227"/>
      <c r="M517" s="227"/>
      <c r="N517" s="227"/>
      <c r="O517" s="227"/>
      <c r="P517" s="227"/>
      <c r="Q517" s="227"/>
      <c r="R517" s="227"/>
      <c r="S517" s="227"/>
      <c r="T517" s="227"/>
      <c r="U517" s="227"/>
      <c r="V517" s="227"/>
      <c r="W517" s="227"/>
      <c r="X517" s="227"/>
      <c r="Y517" s="227"/>
      <c r="Z517" s="228"/>
      <c r="AA517" s="485"/>
      <c r="AB517" s="227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7"/>
      <c r="G518" s="227"/>
      <c r="H518" s="227"/>
      <c r="I518" s="227"/>
      <c r="J518" s="486"/>
      <c r="K518" s="226"/>
      <c r="L518" s="227"/>
      <c r="M518" s="227"/>
      <c r="N518" s="227"/>
      <c r="O518" s="227"/>
      <c r="P518" s="227"/>
      <c r="Q518" s="227"/>
      <c r="R518" s="227"/>
      <c r="S518" s="227"/>
      <c r="T518" s="227"/>
      <c r="U518" s="227"/>
      <c r="V518" s="227"/>
      <c r="W518" s="227"/>
      <c r="X518" s="227"/>
      <c r="Y518" s="227"/>
      <c r="Z518" s="228"/>
      <c r="AA518" s="485"/>
      <c r="AB518" s="227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7"/>
      <c r="G519" s="227"/>
      <c r="H519" s="227"/>
      <c r="I519" s="227"/>
      <c r="J519" s="486"/>
      <c r="K519" s="226"/>
      <c r="L519" s="227"/>
      <c r="M519" s="227"/>
      <c r="N519" s="227"/>
      <c r="O519" s="227"/>
      <c r="P519" s="227"/>
      <c r="Q519" s="227"/>
      <c r="R519" s="227"/>
      <c r="S519" s="227"/>
      <c r="T519" s="227"/>
      <c r="U519" s="227"/>
      <c r="V519" s="227"/>
      <c r="W519" s="227"/>
      <c r="X519" s="227"/>
      <c r="Y519" s="227"/>
      <c r="Z519" s="228"/>
      <c r="AA519" s="485"/>
      <c r="AB519" s="227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7"/>
      <c r="G520" s="227"/>
      <c r="H520" s="227"/>
      <c r="I520" s="227"/>
      <c r="J520" s="486"/>
      <c r="K520" s="226"/>
      <c r="L520" s="227"/>
      <c r="M520" s="227"/>
      <c r="N520" s="227"/>
      <c r="O520" s="227"/>
      <c r="P520" s="227"/>
      <c r="Q520" s="227"/>
      <c r="R520" s="227"/>
      <c r="S520" s="227"/>
      <c r="T520" s="227"/>
      <c r="U520" s="227"/>
      <c r="V520" s="227"/>
      <c r="W520" s="227"/>
      <c r="X520" s="227"/>
      <c r="Y520" s="227"/>
      <c r="Z520" s="228"/>
      <c r="AA520" s="485"/>
      <c r="AB520" s="227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7"/>
      <c r="G521" s="227"/>
      <c r="H521" s="227"/>
      <c r="I521" s="227"/>
      <c r="J521" s="486"/>
      <c r="K521" s="226"/>
      <c r="L521" s="227"/>
      <c r="M521" s="227"/>
      <c r="N521" s="227"/>
      <c r="O521" s="227"/>
      <c r="P521" s="227"/>
      <c r="Q521" s="227"/>
      <c r="R521" s="227"/>
      <c r="S521" s="227"/>
      <c r="T521" s="227"/>
      <c r="U521" s="227"/>
      <c r="V521" s="227"/>
      <c r="W521" s="227"/>
      <c r="X521" s="227"/>
      <c r="Y521" s="227"/>
      <c r="Z521" s="228"/>
      <c r="AA521" s="485"/>
      <c r="AB521" s="227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7"/>
      <c r="G522" s="227"/>
      <c r="H522" s="227"/>
      <c r="I522" s="227"/>
      <c r="J522" s="486"/>
      <c r="K522" s="226"/>
      <c r="L522" s="227"/>
      <c r="M522" s="227"/>
      <c r="N522" s="227"/>
      <c r="O522" s="227"/>
      <c r="P522" s="227"/>
      <c r="Q522" s="227"/>
      <c r="R522" s="227"/>
      <c r="S522" s="227"/>
      <c r="T522" s="227"/>
      <c r="U522" s="227"/>
      <c r="V522" s="227"/>
      <c r="W522" s="227"/>
      <c r="X522" s="227"/>
      <c r="Y522" s="227"/>
      <c r="Z522" s="228"/>
      <c r="AA522" s="485"/>
      <c r="AB522" s="227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7"/>
      <c r="G523" s="227"/>
      <c r="H523" s="227"/>
      <c r="I523" s="227"/>
      <c r="J523" s="486"/>
      <c r="K523" s="226"/>
      <c r="L523" s="227"/>
      <c r="M523" s="227"/>
      <c r="N523" s="227"/>
      <c r="O523" s="227"/>
      <c r="P523" s="227"/>
      <c r="Q523" s="227"/>
      <c r="R523" s="227"/>
      <c r="S523" s="227"/>
      <c r="T523" s="227"/>
      <c r="U523" s="227"/>
      <c r="V523" s="227"/>
      <c r="W523" s="227"/>
      <c r="X523" s="227"/>
      <c r="Y523" s="227"/>
      <c r="Z523" s="228"/>
      <c r="AA523" s="485"/>
      <c r="AB523" s="227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7"/>
      <c r="G524" s="227"/>
      <c r="H524" s="227"/>
      <c r="I524" s="227"/>
      <c r="J524" s="486"/>
      <c r="K524" s="226"/>
      <c r="L524" s="227"/>
      <c r="M524" s="227"/>
      <c r="N524" s="227"/>
      <c r="O524" s="227"/>
      <c r="P524" s="227"/>
      <c r="Q524" s="227"/>
      <c r="R524" s="227"/>
      <c r="S524" s="227"/>
      <c r="T524" s="227"/>
      <c r="U524" s="227"/>
      <c r="V524" s="227"/>
      <c r="W524" s="227"/>
      <c r="X524" s="227"/>
      <c r="Y524" s="227"/>
      <c r="Z524" s="228"/>
      <c r="AA524" s="485"/>
      <c r="AB524" s="227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7"/>
      <c r="G525" s="227"/>
      <c r="H525" s="227"/>
      <c r="I525" s="227"/>
      <c r="J525" s="486"/>
      <c r="K525" s="226"/>
      <c r="L525" s="227"/>
      <c r="M525" s="227"/>
      <c r="N525" s="227"/>
      <c r="O525" s="227"/>
      <c r="P525" s="227"/>
      <c r="Q525" s="227"/>
      <c r="R525" s="227"/>
      <c r="S525" s="227"/>
      <c r="T525" s="227"/>
      <c r="U525" s="227"/>
      <c r="V525" s="227"/>
      <c r="W525" s="227"/>
      <c r="X525" s="227"/>
      <c r="Y525" s="227"/>
      <c r="Z525" s="228"/>
      <c r="AA525" s="485"/>
      <c r="AB525" s="227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7"/>
      <c r="G526" s="227"/>
      <c r="H526" s="227"/>
      <c r="I526" s="227"/>
      <c r="J526" s="486"/>
      <c r="K526" s="226"/>
      <c r="L526" s="227"/>
      <c r="M526" s="227"/>
      <c r="N526" s="227"/>
      <c r="O526" s="227"/>
      <c r="P526" s="227"/>
      <c r="Q526" s="227"/>
      <c r="R526" s="227"/>
      <c r="S526" s="227"/>
      <c r="T526" s="227"/>
      <c r="U526" s="227"/>
      <c r="V526" s="227"/>
      <c r="W526" s="227"/>
      <c r="X526" s="227"/>
      <c r="Y526" s="227"/>
      <c r="Z526" s="228"/>
      <c r="AA526" s="485"/>
      <c r="AB526" s="227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7"/>
      <c r="G527" s="227"/>
      <c r="H527" s="227"/>
      <c r="I527" s="227"/>
      <c r="J527" s="486"/>
      <c r="K527" s="226"/>
      <c r="L527" s="227"/>
      <c r="M527" s="227"/>
      <c r="N527" s="227"/>
      <c r="O527" s="227"/>
      <c r="P527" s="227"/>
      <c r="Q527" s="227"/>
      <c r="R527" s="227"/>
      <c r="S527" s="227"/>
      <c r="T527" s="227"/>
      <c r="U527" s="227"/>
      <c r="V527" s="227"/>
      <c r="W527" s="227"/>
      <c r="X527" s="227"/>
      <c r="Y527" s="227"/>
      <c r="Z527" s="228"/>
      <c r="AA527" s="485"/>
      <c r="AB527" s="227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7"/>
      <c r="G528" s="227"/>
      <c r="H528" s="227"/>
      <c r="I528" s="227"/>
      <c r="J528" s="486"/>
      <c r="K528" s="226"/>
      <c r="L528" s="227"/>
      <c r="M528" s="227"/>
      <c r="N528" s="227"/>
      <c r="O528" s="227"/>
      <c r="P528" s="227"/>
      <c r="Q528" s="227"/>
      <c r="R528" s="227"/>
      <c r="S528" s="227"/>
      <c r="T528" s="227"/>
      <c r="U528" s="227"/>
      <c r="V528" s="227"/>
      <c r="W528" s="227"/>
      <c r="X528" s="227"/>
      <c r="Y528" s="227"/>
      <c r="Z528" s="228"/>
      <c r="AA528" s="485"/>
      <c r="AB528" s="227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7"/>
      <c r="G529" s="227"/>
      <c r="H529" s="227"/>
      <c r="I529" s="227"/>
      <c r="J529" s="486"/>
      <c r="K529" s="226"/>
      <c r="L529" s="227"/>
      <c r="M529" s="227"/>
      <c r="N529" s="227"/>
      <c r="O529" s="227"/>
      <c r="P529" s="227"/>
      <c r="Q529" s="227"/>
      <c r="R529" s="227"/>
      <c r="S529" s="227"/>
      <c r="T529" s="227"/>
      <c r="U529" s="227"/>
      <c r="V529" s="227"/>
      <c r="W529" s="227"/>
      <c r="X529" s="227"/>
      <c r="Y529" s="227"/>
      <c r="Z529" s="228"/>
      <c r="AA529" s="485"/>
      <c r="AB529" s="227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7"/>
      <c r="G530" s="227"/>
      <c r="H530" s="227"/>
      <c r="I530" s="227"/>
      <c r="J530" s="486"/>
      <c r="K530" s="226"/>
      <c r="L530" s="227"/>
      <c r="M530" s="227"/>
      <c r="N530" s="227"/>
      <c r="O530" s="227"/>
      <c r="P530" s="227"/>
      <c r="Q530" s="227"/>
      <c r="R530" s="227"/>
      <c r="S530" s="227"/>
      <c r="T530" s="227"/>
      <c r="U530" s="227"/>
      <c r="V530" s="227"/>
      <c r="W530" s="227"/>
      <c r="X530" s="227"/>
      <c r="Y530" s="227"/>
      <c r="Z530" s="228"/>
      <c r="AA530" s="485"/>
      <c r="AB530" s="227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7"/>
      <c r="G531" s="227"/>
      <c r="H531" s="227"/>
      <c r="I531" s="227"/>
      <c r="J531" s="486"/>
      <c r="K531" s="226"/>
      <c r="L531" s="227"/>
      <c r="M531" s="227"/>
      <c r="N531" s="227"/>
      <c r="O531" s="227"/>
      <c r="P531" s="227"/>
      <c r="Q531" s="227"/>
      <c r="R531" s="227"/>
      <c r="S531" s="227"/>
      <c r="T531" s="227"/>
      <c r="U531" s="227"/>
      <c r="V531" s="227"/>
      <c r="W531" s="227"/>
      <c r="X531" s="227"/>
      <c r="Y531" s="227"/>
      <c r="Z531" s="228"/>
      <c r="AA531" s="485"/>
      <c r="AB531" s="227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7"/>
      <c r="G532" s="227"/>
      <c r="H532" s="227"/>
      <c r="I532" s="227"/>
      <c r="J532" s="486"/>
      <c r="K532" s="226"/>
      <c r="L532" s="227"/>
      <c r="M532" s="227"/>
      <c r="N532" s="227"/>
      <c r="O532" s="227"/>
      <c r="P532" s="227"/>
      <c r="Q532" s="227"/>
      <c r="R532" s="227"/>
      <c r="S532" s="227"/>
      <c r="T532" s="227"/>
      <c r="U532" s="227"/>
      <c r="V532" s="227"/>
      <c r="W532" s="227"/>
      <c r="X532" s="227"/>
      <c r="Y532" s="227"/>
      <c r="Z532" s="228"/>
      <c r="AA532" s="485"/>
      <c r="AB532" s="227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7"/>
      <c r="G533" s="227"/>
      <c r="H533" s="227"/>
      <c r="I533" s="227"/>
      <c r="J533" s="486"/>
      <c r="K533" s="226"/>
      <c r="L533" s="227"/>
      <c r="M533" s="227"/>
      <c r="N533" s="227"/>
      <c r="O533" s="227"/>
      <c r="P533" s="227"/>
      <c r="Q533" s="227"/>
      <c r="R533" s="227"/>
      <c r="S533" s="227"/>
      <c r="T533" s="227"/>
      <c r="U533" s="227"/>
      <c r="V533" s="227"/>
      <c r="W533" s="227"/>
      <c r="X533" s="227"/>
      <c r="Y533" s="227"/>
      <c r="Z533" s="228"/>
      <c r="AA533" s="485"/>
      <c r="AB533" s="227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7"/>
      <c r="G534" s="227"/>
      <c r="H534" s="227"/>
      <c r="I534" s="227"/>
      <c r="J534" s="486"/>
      <c r="K534" s="226"/>
      <c r="L534" s="227"/>
      <c r="M534" s="227"/>
      <c r="N534" s="227"/>
      <c r="O534" s="227"/>
      <c r="P534" s="227"/>
      <c r="Q534" s="227"/>
      <c r="R534" s="227"/>
      <c r="S534" s="227"/>
      <c r="T534" s="227"/>
      <c r="U534" s="227"/>
      <c r="V534" s="227"/>
      <c r="W534" s="227"/>
      <c r="X534" s="227"/>
      <c r="Y534" s="227"/>
      <c r="Z534" s="228"/>
      <c r="AA534" s="485"/>
      <c r="AB534" s="227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7"/>
      <c r="G535" s="227"/>
      <c r="H535" s="227"/>
      <c r="I535" s="227"/>
      <c r="J535" s="486"/>
      <c r="K535" s="226"/>
      <c r="L535" s="227"/>
      <c r="M535" s="227"/>
      <c r="N535" s="227"/>
      <c r="O535" s="227"/>
      <c r="P535" s="227"/>
      <c r="Q535" s="227"/>
      <c r="R535" s="227"/>
      <c r="S535" s="227"/>
      <c r="T535" s="227"/>
      <c r="U535" s="227"/>
      <c r="V535" s="227"/>
      <c r="W535" s="227"/>
      <c r="X535" s="227"/>
      <c r="Y535" s="227"/>
      <c r="Z535" s="228"/>
      <c r="AA535" s="485"/>
      <c r="AB535" s="227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7"/>
      <c r="G536" s="227"/>
      <c r="H536" s="227"/>
      <c r="I536" s="227"/>
      <c r="J536" s="486"/>
      <c r="K536" s="226"/>
      <c r="L536" s="227"/>
      <c r="M536" s="227"/>
      <c r="N536" s="227"/>
      <c r="O536" s="227"/>
      <c r="P536" s="227"/>
      <c r="Q536" s="227"/>
      <c r="R536" s="227"/>
      <c r="S536" s="227"/>
      <c r="T536" s="227"/>
      <c r="U536" s="227"/>
      <c r="V536" s="227"/>
      <c r="W536" s="227"/>
      <c r="X536" s="227"/>
      <c r="Y536" s="227"/>
      <c r="Z536" s="228"/>
      <c r="AA536" s="485"/>
      <c r="AB536" s="227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7"/>
      <c r="G537" s="227"/>
      <c r="H537" s="227"/>
      <c r="I537" s="227"/>
      <c r="J537" s="486"/>
      <c r="K537" s="226"/>
      <c r="L537" s="227"/>
      <c r="M537" s="227"/>
      <c r="N537" s="227"/>
      <c r="O537" s="227"/>
      <c r="P537" s="227"/>
      <c r="Q537" s="227"/>
      <c r="R537" s="227"/>
      <c r="S537" s="227"/>
      <c r="T537" s="227"/>
      <c r="U537" s="227"/>
      <c r="V537" s="227"/>
      <c r="W537" s="227"/>
      <c r="X537" s="227"/>
      <c r="Y537" s="227"/>
      <c r="Z537" s="228"/>
      <c r="AA537" s="485"/>
      <c r="AB537" s="227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7"/>
      <c r="G538" s="227"/>
      <c r="H538" s="227"/>
      <c r="I538" s="227"/>
      <c r="J538" s="486"/>
      <c r="K538" s="226"/>
      <c r="L538" s="227"/>
      <c r="M538" s="227"/>
      <c r="N538" s="227"/>
      <c r="O538" s="227"/>
      <c r="P538" s="227"/>
      <c r="Q538" s="227"/>
      <c r="R538" s="227"/>
      <c r="S538" s="227"/>
      <c r="T538" s="227"/>
      <c r="U538" s="227"/>
      <c r="V538" s="227"/>
      <c r="W538" s="227"/>
      <c r="X538" s="227"/>
      <c r="Y538" s="227"/>
      <c r="Z538" s="228"/>
      <c r="AA538" s="485"/>
      <c r="AB538" s="227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7"/>
      <c r="G539" s="227"/>
      <c r="H539" s="227"/>
      <c r="I539" s="227"/>
      <c r="J539" s="486"/>
      <c r="K539" s="226"/>
      <c r="L539" s="227"/>
      <c r="M539" s="227"/>
      <c r="N539" s="227"/>
      <c r="O539" s="227"/>
      <c r="P539" s="227"/>
      <c r="Q539" s="227"/>
      <c r="R539" s="227"/>
      <c r="S539" s="227"/>
      <c r="T539" s="227"/>
      <c r="U539" s="227"/>
      <c r="V539" s="227"/>
      <c r="W539" s="227"/>
      <c r="X539" s="227"/>
      <c r="Y539" s="227"/>
      <c r="Z539" s="228"/>
      <c r="AA539" s="485"/>
      <c r="AB539" s="227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7"/>
      <c r="G540" s="227"/>
      <c r="H540" s="227"/>
      <c r="I540" s="227"/>
      <c r="J540" s="486"/>
      <c r="K540" s="226"/>
      <c r="L540" s="227"/>
      <c r="M540" s="227"/>
      <c r="N540" s="227"/>
      <c r="O540" s="227"/>
      <c r="P540" s="227"/>
      <c r="Q540" s="227"/>
      <c r="R540" s="227"/>
      <c r="S540" s="227"/>
      <c r="T540" s="227"/>
      <c r="U540" s="227"/>
      <c r="V540" s="227"/>
      <c r="W540" s="227"/>
      <c r="X540" s="227"/>
      <c r="Y540" s="227"/>
      <c r="Z540" s="228"/>
      <c r="AA540" s="485"/>
      <c r="AB540" s="227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7"/>
      <c r="G541" s="227"/>
      <c r="H541" s="227"/>
      <c r="I541" s="227"/>
      <c r="J541" s="486"/>
      <c r="K541" s="226"/>
      <c r="L541" s="227"/>
      <c r="M541" s="227"/>
      <c r="N541" s="227"/>
      <c r="O541" s="227"/>
      <c r="P541" s="227"/>
      <c r="Q541" s="227"/>
      <c r="R541" s="227"/>
      <c r="S541" s="227"/>
      <c r="T541" s="227"/>
      <c r="U541" s="227"/>
      <c r="V541" s="227"/>
      <c r="W541" s="227"/>
      <c r="X541" s="227"/>
      <c r="Y541" s="227"/>
      <c r="Z541" s="228"/>
      <c r="AA541" s="485"/>
      <c r="AB541" s="227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7"/>
      <c r="G542" s="227"/>
      <c r="H542" s="227"/>
      <c r="I542" s="227"/>
      <c r="J542" s="486"/>
      <c r="K542" s="226"/>
      <c r="L542" s="227"/>
      <c r="M542" s="227"/>
      <c r="N542" s="227"/>
      <c r="O542" s="227"/>
      <c r="P542" s="227"/>
      <c r="Q542" s="227"/>
      <c r="R542" s="227"/>
      <c r="S542" s="227"/>
      <c r="T542" s="227"/>
      <c r="U542" s="227"/>
      <c r="V542" s="227"/>
      <c r="W542" s="227"/>
      <c r="X542" s="227"/>
      <c r="Y542" s="227"/>
      <c r="Z542" s="228"/>
      <c r="AA542" s="485"/>
      <c r="AB542" s="227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7"/>
      <c r="G543" s="227"/>
      <c r="H543" s="227"/>
      <c r="I543" s="227"/>
      <c r="J543" s="486"/>
      <c r="K543" s="226"/>
      <c r="L543" s="227"/>
      <c r="M543" s="227"/>
      <c r="N543" s="227"/>
      <c r="O543" s="227"/>
      <c r="P543" s="227"/>
      <c r="Q543" s="227"/>
      <c r="R543" s="227"/>
      <c r="S543" s="227"/>
      <c r="T543" s="227"/>
      <c r="U543" s="227"/>
      <c r="V543" s="227"/>
      <c r="W543" s="227"/>
      <c r="X543" s="227"/>
      <c r="Y543" s="227"/>
      <c r="Z543" s="228"/>
      <c r="AA543" s="485"/>
      <c r="AB543" s="227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7"/>
      <c r="G544" s="227"/>
      <c r="H544" s="227"/>
      <c r="I544" s="227"/>
      <c r="J544" s="486"/>
      <c r="K544" s="226"/>
      <c r="L544" s="227"/>
      <c r="M544" s="227"/>
      <c r="N544" s="227"/>
      <c r="O544" s="227"/>
      <c r="P544" s="227"/>
      <c r="Q544" s="227"/>
      <c r="R544" s="227"/>
      <c r="S544" s="227"/>
      <c r="T544" s="227"/>
      <c r="U544" s="227"/>
      <c r="V544" s="227"/>
      <c r="W544" s="227"/>
      <c r="X544" s="227"/>
      <c r="Y544" s="227"/>
      <c r="Z544" s="228"/>
      <c r="AA544" s="485"/>
      <c r="AB544" s="227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7"/>
      <c r="G545" s="227"/>
      <c r="H545" s="227"/>
      <c r="I545" s="227"/>
      <c r="J545" s="486"/>
      <c r="K545" s="226"/>
      <c r="L545" s="227"/>
      <c r="M545" s="227"/>
      <c r="N545" s="227"/>
      <c r="O545" s="227"/>
      <c r="P545" s="227"/>
      <c r="Q545" s="227"/>
      <c r="R545" s="227"/>
      <c r="S545" s="227"/>
      <c r="T545" s="227"/>
      <c r="U545" s="227"/>
      <c r="V545" s="227"/>
      <c r="W545" s="227"/>
      <c r="X545" s="227"/>
      <c r="Y545" s="227"/>
      <c r="Z545" s="228"/>
      <c r="AA545" s="485"/>
      <c r="AB545" s="227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7"/>
      <c r="G546" s="227"/>
      <c r="H546" s="227"/>
      <c r="I546" s="227"/>
      <c r="J546" s="486"/>
      <c r="K546" s="226"/>
      <c r="L546" s="227"/>
      <c r="M546" s="227"/>
      <c r="N546" s="227"/>
      <c r="O546" s="227"/>
      <c r="P546" s="227"/>
      <c r="Q546" s="227"/>
      <c r="R546" s="227"/>
      <c r="S546" s="227"/>
      <c r="T546" s="227"/>
      <c r="U546" s="227"/>
      <c r="V546" s="227"/>
      <c r="W546" s="227"/>
      <c r="X546" s="227"/>
      <c r="Y546" s="227"/>
      <c r="Z546" s="228"/>
      <c r="AA546" s="485"/>
      <c r="AB546" s="227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7"/>
      <c r="G547" s="227"/>
      <c r="H547" s="227"/>
      <c r="I547" s="227"/>
      <c r="J547" s="486"/>
      <c r="K547" s="226"/>
      <c r="L547" s="227"/>
      <c r="M547" s="227"/>
      <c r="N547" s="227"/>
      <c r="O547" s="227"/>
      <c r="P547" s="227"/>
      <c r="Q547" s="227"/>
      <c r="R547" s="227"/>
      <c r="S547" s="227"/>
      <c r="T547" s="227"/>
      <c r="U547" s="227"/>
      <c r="V547" s="227"/>
      <c r="W547" s="227"/>
      <c r="X547" s="227"/>
      <c r="Y547" s="227"/>
      <c r="Z547" s="228"/>
      <c r="AA547" s="485"/>
      <c r="AB547" s="227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7"/>
      <c r="G548" s="227"/>
      <c r="H548" s="227"/>
      <c r="I548" s="227"/>
      <c r="J548" s="486"/>
      <c r="K548" s="226"/>
      <c r="L548" s="227"/>
      <c r="M548" s="227"/>
      <c r="N548" s="227"/>
      <c r="O548" s="227"/>
      <c r="P548" s="227"/>
      <c r="Q548" s="227"/>
      <c r="R548" s="227"/>
      <c r="S548" s="227"/>
      <c r="T548" s="227"/>
      <c r="U548" s="227"/>
      <c r="V548" s="227"/>
      <c r="W548" s="227"/>
      <c r="X548" s="227"/>
      <c r="Y548" s="227"/>
      <c r="Z548" s="228"/>
      <c r="AA548" s="485"/>
      <c r="AB548" s="227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7"/>
      <c r="G549" s="227"/>
      <c r="H549" s="227"/>
      <c r="I549" s="227"/>
      <c r="J549" s="486"/>
      <c r="K549" s="226"/>
      <c r="L549" s="227"/>
      <c r="M549" s="227"/>
      <c r="N549" s="227"/>
      <c r="O549" s="227"/>
      <c r="P549" s="227"/>
      <c r="Q549" s="227"/>
      <c r="R549" s="227"/>
      <c r="S549" s="227"/>
      <c r="T549" s="227"/>
      <c r="U549" s="227"/>
      <c r="V549" s="227"/>
      <c r="W549" s="227"/>
      <c r="X549" s="227"/>
      <c r="Y549" s="227"/>
      <c r="Z549" s="228"/>
      <c r="AA549" s="485"/>
      <c r="AB549" s="227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7"/>
      <c r="G550" s="227"/>
      <c r="H550" s="227"/>
      <c r="I550" s="227"/>
      <c r="J550" s="486"/>
      <c r="K550" s="226"/>
      <c r="L550" s="227"/>
      <c r="M550" s="227"/>
      <c r="N550" s="227"/>
      <c r="O550" s="227"/>
      <c r="P550" s="227"/>
      <c r="Q550" s="227"/>
      <c r="R550" s="227"/>
      <c r="S550" s="227"/>
      <c r="T550" s="227"/>
      <c r="U550" s="227"/>
      <c r="V550" s="227"/>
      <c r="W550" s="227"/>
      <c r="X550" s="227"/>
      <c r="Y550" s="227"/>
      <c r="Z550" s="228"/>
      <c r="AA550" s="485"/>
      <c r="AB550" s="227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7"/>
      <c r="G551" s="227"/>
      <c r="H551" s="227"/>
      <c r="I551" s="227"/>
      <c r="J551" s="486"/>
      <c r="K551" s="226"/>
      <c r="L551" s="227"/>
      <c r="M551" s="227"/>
      <c r="N551" s="227"/>
      <c r="O551" s="227"/>
      <c r="P551" s="227"/>
      <c r="Q551" s="227"/>
      <c r="R551" s="227"/>
      <c r="S551" s="227"/>
      <c r="T551" s="227"/>
      <c r="U551" s="227"/>
      <c r="V551" s="227"/>
      <c r="W551" s="227"/>
      <c r="X551" s="227"/>
      <c r="Y551" s="227"/>
      <c r="Z551" s="228"/>
      <c r="AA551" s="485"/>
      <c r="AB551" s="227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7"/>
      <c r="G552" s="227"/>
      <c r="H552" s="227"/>
      <c r="I552" s="227"/>
      <c r="J552" s="486"/>
      <c r="K552" s="226"/>
      <c r="L552" s="227"/>
      <c r="M552" s="227"/>
      <c r="N552" s="227"/>
      <c r="O552" s="227"/>
      <c r="P552" s="227"/>
      <c r="Q552" s="227"/>
      <c r="R552" s="227"/>
      <c r="S552" s="227"/>
      <c r="T552" s="227"/>
      <c r="U552" s="227"/>
      <c r="V552" s="227"/>
      <c r="W552" s="227"/>
      <c r="X552" s="227"/>
      <c r="Y552" s="227"/>
      <c r="Z552" s="228"/>
      <c r="AA552" s="485"/>
      <c r="AB552" s="227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7"/>
      <c r="G553" s="227"/>
      <c r="H553" s="227"/>
      <c r="I553" s="227"/>
      <c r="J553" s="486"/>
      <c r="K553" s="226"/>
      <c r="L553" s="227"/>
      <c r="M553" s="227"/>
      <c r="N553" s="227"/>
      <c r="O553" s="227"/>
      <c r="P553" s="227"/>
      <c r="Q553" s="227"/>
      <c r="R553" s="227"/>
      <c r="S553" s="227"/>
      <c r="T553" s="227"/>
      <c r="U553" s="227"/>
      <c r="V553" s="227"/>
      <c r="W553" s="227"/>
      <c r="X553" s="227"/>
      <c r="Y553" s="227"/>
      <c r="Z553" s="228"/>
      <c r="AA553" s="485"/>
      <c r="AB553" s="227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7"/>
      <c r="G554" s="227"/>
      <c r="H554" s="227"/>
      <c r="I554" s="227"/>
      <c r="J554" s="486"/>
      <c r="K554" s="226"/>
      <c r="L554" s="227"/>
      <c r="M554" s="227"/>
      <c r="N554" s="227"/>
      <c r="O554" s="227"/>
      <c r="P554" s="227"/>
      <c r="Q554" s="227"/>
      <c r="R554" s="227"/>
      <c r="S554" s="227"/>
      <c r="T554" s="227"/>
      <c r="U554" s="227"/>
      <c r="V554" s="227"/>
      <c r="W554" s="227"/>
      <c r="X554" s="227"/>
      <c r="Y554" s="227"/>
      <c r="Z554" s="228"/>
      <c r="AA554" s="485"/>
      <c r="AB554" s="227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7"/>
      <c r="G555" s="227"/>
      <c r="H555" s="227"/>
      <c r="I555" s="227"/>
      <c r="J555" s="486"/>
      <c r="K555" s="226"/>
      <c r="L555" s="227"/>
      <c r="M555" s="227"/>
      <c r="N555" s="227"/>
      <c r="O555" s="227"/>
      <c r="P555" s="227"/>
      <c r="Q555" s="227"/>
      <c r="R555" s="227"/>
      <c r="S555" s="227"/>
      <c r="T555" s="227"/>
      <c r="U555" s="227"/>
      <c r="V555" s="227"/>
      <c r="W555" s="227"/>
      <c r="X555" s="227"/>
      <c r="Y555" s="227"/>
      <c r="Z555" s="228"/>
      <c r="AA555" s="485"/>
      <c r="AB555" s="227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7"/>
      <c r="G556" s="227"/>
      <c r="H556" s="227"/>
      <c r="I556" s="227"/>
      <c r="J556" s="486"/>
      <c r="K556" s="226"/>
      <c r="L556" s="227"/>
      <c r="M556" s="227"/>
      <c r="N556" s="227"/>
      <c r="O556" s="227"/>
      <c r="P556" s="227"/>
      <c r="Q556" s="227"/>
      <c r="R556" s="227"/>
      <c r="S556" s="227"/>
      <c r="T556" s="227"/>
      <c r="U556" s="227"/>
      <c r="V556" s="227"/>
      <c r="W556" s="227"/>
      <c r="X556" s="227"/>
      <c r="Y556" s="227"/>
      <c r="Z556" s="228"/>
      <c r="AA556" s="485"/>
      <c r="AB556" s="227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7"/>
      <c r="G557" s="227"/>
      <c r="H557" s="227"/>
      <c r="I557" s="227"/>
      <c r="J557" s="486"/>
      <c r="K557" s="226"/>
      <c r="L557" s="227"/>
      <c r="M557" s="227"/>
      <c r="N557" s="227"/>
      <c r="O557" s="227"/>
      <c r="P557" s="227"/>
      <c r="Q557" s="227"/>
      <c r="R557" s="227"/>
      <c r="S557" s="227"/>
      <c r="T557" s="227"/>
      <c r="U557" s="227"/>
      <c r="V557" s="227"/>
      <c r="W557" s="227"/>
      <c r="X557" s="227"/>
      <c r="Y557" s="227"/>
      <c r="Z557" s="228"/>
      <c r="AA557" s="485"/>
      <c r="AB557" s="227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7"/>
      <c r="G558" s="227"/>
      <c r="H558" s="227"/>
      <c r="I558" s="227"/>
      <c r="J558" s="486"/>
      <c r="K558" s="226"/>
      <c r="L558" s="227"/>
      <c r="M558" s="227"/>
      <c r="N558" s="227"/>
      <c r="O558" s="227"/>
      <c r="P558" s="227"/>
      <c r="Q558" s="227"/>
      <c r="R558" s="227"/>
      <c r="S558" s="227"/>
      <c r="T558" s="227"/>
      <c r="U558" s="227"/>
      <c r="V558" s="227"/>
      <c r="W558" s="227"/>
      <c r="X558" s="227"/>
      <c r="Y558" s="227"/>
      <c r="Z558" s="228"/>
      <c r="AA558" s="485"/>
      <c r="AB558" s="227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7"/>
      <c r="G559" s="227"/>
      <c r="H559" s="227"/>
      <c r="I559" s="227"/>
      <c r="J559" s="486"/>
      <c r="K559" s="226"/>
      <c r="L559" s="227"/>
      <c r="M559" s="227"/>
      <c r="N559" s="227"/>
      <c r="O559" s="227"/>
      <c r="P559" s="227"/>
      <c r="Q559" s="227"/>
      <c r="R559" s="227"/>
      <c r="S559" s="227"/>
      <c r="T559" s="227"/>
      <c r="U559" s="227"/>
      <c r="V559" s="227"/>
      <c r="W559" s="227"/>
      <c r="X559" s="227"/>
      <c r="Y559" s="227"/>
      <c r="Z559" s="228"/>
      <c r="AA559" s="485"/>
      <c r="AB559" s="227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7"/>
      <c r="G560" s="227"/>
      <c r="H560" s="227"/>
      <c r="I560" s="227"/>
      <c r="J560" s="486"/>
      <c r="K560" s="226"/>
      <c r="L560" s="227"/>
      <c r="M560" s="227"/>
      <c r="N560" s="227"/>
      <c r="O560" s="227"/>
      <c r="P560" s="227"/>
      <c r="Q560" s="227"/>
      <c r="R560" s="227"/>
      <c r="S560" s="227"/>
      <c r="T560" s="227"/>
      <c r="U560" s="227"/>
      <c r="V560" s="227"/>
      <c r="W560" s="227"/>
      <c r="X560" s="227"/>
      <c r="Y560" s="227"/>
      <c r="Z560" s="228"/>
      <c r="AA560" s="485"/>
      <c r="AB560" s="227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7"/>
      <c r="G561" s="227"/>
      <c r="H561" s="227"/>
      <c r="I561" s="227"/>
      <c r="J561" s="486"/>
      <c r="K561" s="226"/>
      <c r="L561" s="227"/>
      <c r="M561" s="227"/>
      <c r="N561" s="227"/>
      <c r="O561" s="227"/>
      <c r="P561" s="227"/>
      <c r="Q561" s="227"/>
      <c r="R561" s="227"/>
      <c r="S561" s="227"/>
      <c r="T561" s="227"/>
      <c r="U561" s="227"/>
      <c r="V561" s="227"/>
      <c r="W561" s="227"/>
      <c r="X561" s="227"/>
      <c r="Y561" s="227"/>
      <c r="Z561" s="228"/>
      <c r="AA561" s="485"/>
      <c r="AB561" s="227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7"/>
      <c r="G562" s="227"/>
      <c r="H562" s="227"/>
      <c r="I562" s="227"/>
      <c r="J562" s="486"/>
      <c r="K562" s="226"/>
      <c r="L562" s="227"/>
      <c r="M562" s="227"/>
      <c r="N562" s="227"/>
      <c r="O562" s="227"/>
      <c r="P562" s="227"/>
      <c r="Q562" s="227"/>
      <c r="R562" s="227"/>
      <c r="S562" s="227"/>
      <c r="T562" s="227"/>
      <c r="U562" s="227"/>
      <c r="V562" s="227"/>
      <c r="W562" s="227"/>
      <c r="X562" s="227"/>
      <c r="Y562" s="227"/>
      <c r="Z562" s="228"/>
      <c r="AA562" s="485"/>
      <c r="AB562" s="227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7"/>
      <c r="G563" s="227"/>
      <c r="H563" s="227"/>
      <c r="I563" s="227"/>
      <c r="J563" s="486"/>
      <c r="K563" s="226"/>
      <c r="L563" s="227"/>
      <c r="M563" s="227"/>
      <c r="N563" s="227"/>
      <c r="O563" s="227"/>
      <c r="P563" s="227"/>
      <c r="Q563" s="227"/>
      <c r="R563" s="227"/>
      <c r="S563" s="227"/>
      <c r="T563" s="227"/>
      <c r="U563" s="227"/>
      <c r="V563" s="227"/>
      <c r="W563" s="227"/>
      <c r="X563" s="227"/>
      <c r="Y563" s="227"/>
      <c r="Z563" s="228"/>
      <c r="AA563" s="485"/>
      <c r="AB563" s="227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7"/>
      <c r="G564" s="227"/>
      <c r="H564" s="227"/>
      <c r="I564" s="227"/>
      <c r="J564" s="486"/>
      <c r="K564" s="226"/>
      <c r="L564" s="227"/>
      <c r="M564" s="227"/>
      <c r="N564" s="227"/>
      <c r="O564" s="227"/>
      <c r="P564" s="227"/>
      <c r="Q564" s="227"/>
      <c r="R564" s="227"/>
      <c r="S564" s="227"/>
      <c r="T564" s="227"/>
      <c r="U564" s="227"/>
      <c r="V564" s="227"/>
      <c r="W564" s="227"/>
      <c r="X564" s="227"/>
      <c r="Y564" s="227"/>
      <c r="Z564" s="228"/>
      <c r="AA564" s="485"/>
      <c r="AB564" s="227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7"/>
      <c r="G565" s="227"/>
      <c r="H565" s="227"/>
      <c r="I565" s="227"/>
      <c r="J565" s="486"/>
      <c r="K565" s="226"/>
      <c r="L565" s="227"/>
      <c r="M565" s="227"/>
      <c r="N565" s="227"/>
      <c r="O565" s="227"/>
      <c r="P565" s="227"/>
      <c r="Q565" s="227"/>
      <c r="R565" s="227"/>
      <c r="S565" s="227"/>
      <c r="T565" s="227"/>
      <c r="U565" s="227"/>
      <c r="V565" s="227"/>
      <c r="W565" s="227"/>
      <c r="X565" s="227"/>
      <c r="Y565" s="227"/>
      <c r="Z565" s="228"/>
      <c r="AA565" s="485"/>
      <c r="AB565" s="227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7"/>
      <c r="G566" s="227"/>
      <c r="H566" s="227"/>
      <c r="I566" s="227"/>
      <c r="J566" s="486"/>
      <c r="K566" s="226"/>
      <c r="L566" s="227"/>
      <c r="M566" s="227"/>
      <c r="N566" s="227"/>
      <c r="O566" s="227"/>
      <c r="P566" s="227"/>
      <c r="Q566" s="227"/>
      <c r="R566" s="227"/>
      <c r="S566" s="227"/>
      <c r="T566" s="227"/>
      <c r="U566" s="227"/>
      <c r="V566" s="227"/>
      <c r="W566" s="227"/>
      <c r="X566" s="227"/>
      <c r="Y566" s="227"/>
      <c r="Z566" s="228"/>
      <c r="AA566" s="485"/>
      <c r="AB566" s="227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7"/>
      <c r="G567" s="227"/>
      <c r="H567" s="227"/>
      <c r="I567" s="227"/>
      <c r="J567" s="486"/>
      <c r="K567" s="226"/>
      <c r="L567" s="227"/>
      <c r="M567" s="227"/>
      <c r="N567" s="227"/>
      <c r="O567" s="227"/>
      <c r="P567" s="227"/>
      <c r="Q567" s="227"/>
      <c r="R567" s="227"/>
      <c r="S567" s="227"/>
      <c r="T567" s="227"/>
      <c r="U567" s="227"/>
      <c r="V567" s="227"/>
      <c r="W567" s="227"/>
      <c r="X567" s="227"/>
      <c r="Y567" s="227"/>
      <c r="Z567" s="228"/>
      <c r="AA567" s="485"/>
      <c r="AB567" s="227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7"/>
      <c r="G568" s="227"/>
      <c r="H568" s="227"/>
      <c r="I568" s="227"/>
      <c r="J568" s="486"/>
      <c r="K568" s="226"/>
      <c r="L568" s="227"/>
      <c r="M568" s="227"/>
      <c r="N568" s="227"/>
      <c r="O568" s="227"/>
      <c r="P568" s="227"/>
      <c r="Q568" s="227"/>
      <c r="R568" s="227"/>
      <c r="S568" s="227"/>
      <c r="T568" s="227"/>
      <c r="U568" s="227"/>
      <c r="V568" s="227"/>
      <c r="W568" s="227"/>
      <c r="X568" s="227"/>
      <c r="Y568" s="227"/>
      <c r="Z568" s="228"/>
      <c r="AA568" s="485"/>
      <c r="AB568" s="227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7"/>
      <c r="G569" s="227"/>
      <c r="H569" s="227"/>
      <c r="I569" s="227"/>
      <c r="J569" s="486"/>
      <c r="K569" s="226"/>
      <c r="L569" s="227"/>
      <c r="M569" s="227"/>
      <c r="N569" s="227"/>
      <c r="O569" s="227"/>
      <c r="P569" s="227"/>
      <c r="Q569" s="227"/>
      <c r="R569" s="227"/>
      <c r="S569" s="227"/>
      <c r="T569" s="227"/>
      <c r="U569" s="227"/>
      <c r="V569" s="227"/>
      <c r="W569" s="227"/>
      <c r="X569" s="227"/>
      <c r="Y569" s="227"/>
      <c r="Z569" s="228"/>
      <c r="AA569" s="485"/>
      <c r="AB569" s="227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7"/>
      <c r="G570" s="227"/>
      <c r="H570" s="227"/>
      <c r="I570" s="227"/>
      <c r="J570" s="486"/>
      <c r="K570" s="226"/>
      <c r="L570" s="227"/>
      <c r="M570" s="227"/>
      <c r="N570" s="227"/>
      <c r="O570" s="227"/>
      <c r="P570" s="227"/>
      <c r="Q570" s="227"/>
      <c r="R570" s="227"/>
      <c r="S570" s="227"/>
      <c r="T570" s="227"/>
      <c r="U570" s="227"/>
      <c r="V570" s="227"/>
      <c r="W570" s="227"/>
      <c r="X570" s="227"/>
      <c r="Y570" s="227"/>
      <c r="Z570" s="228"/>
      <c r="AA570" s="485"/>
      <c r="AB570" s="227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7"/>
      <c r="G571" s="227"/>
      <c r="H571" s="227"/>
      <c r="I571" s="227"/>
      <c r="J571" s="486"/>
      <c r="K571" s="226"/>
      <c r="L571" s="227"/>
      <c r="M571" s="227"/>
      <c r="N571" s="227"/>
      <c r="O571" s="227"/>
      <c r="P571" s="227"/>
      <c r="Q571" s="227"/>
      <c r="R571" s="227"/>
      <c r="S571" s="227"/>
      <c r="T571" s="227"/>
      <c r="U571" s="227"/>
      <c r="V571" s="227"/>
      <c r="W571" s="227"/>
      <c r="X571" s="227"/>
      <c r="Y571" s="227"/>
      <c r="Z571" s="228"/>
      <c r="AA571" s="485"/>
      <c r="AB571" s="227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7"/>
      <c r="G572" s="227"/>
      <c r="H572" s="227"/>
      <c r="I572" s="227"/>
      <c r="J572" s="486"/>
      <c r="K572" s="226"/>
      <c r="L572" s="227"/>
      <c r="M572" s="227"/>
      <c r="N572" s="227"/>
      <c r="O572" s="227"/>
      <c r="P572" s="227"/>
      <c r="Q572" s="227"/>
      <c r="R572" s="227"/>
      <c r="S572" s="227"/>
      <c r="T572" s="227"/>
      <c r="U572" s="227"/>
      <c r="V572" s="227"/>
      <c r="W572" s="227"/>
      <c r="X572" s="227"/>
      <c r="Y572" s="227"/>
      <c r="Z572" s="228"/>
      <c r="AA572" s="485"/>
      <c r="AB572" s="227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7"/>
      <c r="G573" s="227"/>
      <c r="H573" s="227"/>
      <c r="I573" s="227"/>
      <c r="J573" s="486"/>
      <c r="K573" s="226"/>
      <c r="L573" s="227"/>
      <c r="M573" s="227"/>
      <c r="N573" s="227"/>
      <c r="O573" s="227"/>
      <c r="P573" s="227"/>
      <c r="Q573" s="227"/>
      <c r="R573" s="227"/>
      <c r="S573" s="227"/>
      <c r="T573" s="227"/>
      <c r="U573" s="227"/>
      <c r="V573" s="227"/>
      <c r="W573" s="227"/>
      <c r="X573" s="227"/>
      <c r="Y573" s="227"/>
      <c r="Z573" s="228"/>
      <c r="AA573" s="485"/>
      <c r="AB573" s="227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7"/>
      <c r="G574" s="227"/>
      <c r="H574" s="227"/>
      <c r="I574" s="227"/>
      <c r="J574" s="486"/>
      <c r="K574" s="226"/>
      <c r="L574" s="227"/>
      <c r="M574" s="227"/>
      <c r="N574" s="227"/>
      <c r="O574" s="227"/>
      <c r="P574" s="227"/>
      <c r="Q574" s="227"/>
      <c r="R574" s="227"/>
      <c r="S574" s="227"/>
      <c r="T574" s="227"/>
      <c r="U574" s="227"/>
      <c r="V574" s="227"/>
      <c r="W574" s="227"/>
      <c r="X574" s="227"/>
      <c r="Y574" s="227"/>
      <c r="Z574" s="228"/>
      <c r="AA574" s="485"/>
      <c r="AB574" s="227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7"/>
      <c r="G575" s="227"/>
      <c r="H575" s="227"/>
      <c r="I575" s="227"/>
      <c r="J575" s="486"/>
      <c r="K575" s="226"/>
      <c r="L575" s="227"/>
      <c r="M575" s="227"/>
      <c r="N575" s="227"/>
      <c r="O575" s="227"/>
      <c r="P575" s="227"/>
      <c r="Q575" s="227"/>
      <c r="R575" s="227"/>
      <c r="S575" s="227"/>
      <c r="T575" s="227"/>
      <c r="U575" s="227"/>
      <c r="V575" s="227"/>
      <c r="W575" s="227"/>
      <c r="X575" s="227"/>
      <c r="Y575" s="227"/>
      <c r="Z575" s="228"/>
      <c r="AA575" s="485"/>
      <c r="AB575" s="227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7"/>
      <c r="G576" s="227"/>
      <c r="H576" s="227"/>
      <c r="I576" s="227"/>
      <c r="J576" s="486"/>
      <c r="K576" s="226"/>
      <c r="L576" s="227"/>
      <c r="M576" s="227"/>
      <c r="N576" s="227"/>
      <c r="O576" s="227"/>
      <c r="P576" s="227"/>
      <c r="Q576" s="227"/>
      <c r="R576" s="227"/>
      <c r="S576" s="227"/>
      <c r="T576" s="227"/>
      <c r="U576" s="227"/>
      <c r="V576" s="227"/>
      <c r="W576" s="227"/>
      <c r="X576" s="227"/>
      <c r="Y576" s="227"/>
      <c r="Z576" s="228"/>
      <c r="AA576" s="485"/>
      <c r="AB576" s="227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7"/>
      <c r="G577" s="227"/>
      <c r="H577" s="227"/>
      <c r="I577" s="227"/>
      <c r="J577" s="486"/>
      <c r="K577" s="226"/>
      <c r="L577" s="227"/>
      <c r="M577" s="227"/>
      <c r="N577" s="227"/>
      <c r="O577" s="227"/>
      <c r="P577" s="227"/>
      <c r="Q577" s="227"/>
      <c r="R577" s="227"/>
      <c r="S577" s="227"/>
      <c r="T577" s="227"/>
      <c r="U577" s="227"/>
      <c r="V577" s="227"/>
      <c r="W577" s="227"/>
      <c r="X577" s="227"/>
      <c r="Y577" s="227"/>
      <c r="Z577" s="228"/>
      <c r="AA577" s="485"/>
      <c r="AB577" s="227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7"/>
      <c r="G578" s="227"/>
      <c r="H578" s="227"/>
      <c r="I578" s="227"/>
      <c r="J578" s="486"/>
      <c r="K578" s="226"/>
      <c r="L578" s="227"/>
      <c r="M578" s="227"/>
      <c r="N578" s="227"/>
      <c r="O578" s="227"/>
      <c r="P578" s="227"/>
      <c r="Q578" s="227"/>
      <c r="R578" s="227"/>
      <c r="S578" s="227"/>
      <c r="T578" s="227"/>
      <c r="U578" s="227"/>
      <c r="V578" s="227"/>
      <c r="W578" s="227"/>
      <c r="X578" s="227"/>
      <c r="Y578" s="227"/>
      <c r="Z578" s="228"/>
      <c r="AA578" s="485"/>
      <c r="AB578" s="227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7"/>
      <c r="G579" s="227"/>
      <c r="H579" s="227"/>
      <c r="I579" s="227"/>
      <c r="J579" s="486"/>
      <c r="K579" s="226"/>
      <c r="L579" s="227"/>
      <c r="M579" s="227"/>
      <c r="N579" s="227"/>
      <c r="O579" s="227"/>
      <c r="P579" s="227"/>
      <c r="Q579" s="227"/>
      <c r="R579" s="227"/>
      <c r="S579" s="227"/>
      <c r="T579" s="227"/>
      <c r="U579" s="227"/>
      <c r="V579" s="227"/>
      <c r="W579" s="227"/>
      <c r="X579" s="227"/>
      <c r="Y579" s="227"/>
      <c r="Z579" s="228"/>
      <c r="AA579" s="485"/>
      <c r="AB579" s="227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7"/>
      <c r="G580" s="227"/>
      <c r="H580" s="227"/>
      <c r="I580" s="227"/>
      <c r="J580" s="486"/>
      <c r="K580" s="226"/>
      <c r="L580" s="227"/>
      <c r="M580" s="227"/>
      <c r="N580" s="227"/>
      <c r="O580" s="227"/>
      <c r="P580" s="227"/>
      <c r="Q580" s="227"/>
      <c r="R580" s="227"/>
      <c r="S580" s="227"/>
      <c r="T580" s="227"/>
      <c r="U580" s="227"/>
      <c r="V580" s="227"/>
      <c r="W580" s="227"/>
      <c r="X580" s="227"/>
      <c r="Y580" s="227"/>
      <c r="Z580" s="228"/>
      <c r="AA580" s="485"/>
      <c r="AB580" s="227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7"/>
      <c r="G581" s="227"/>
      <c r="H581" s="227"/>
      <c r="I581" s="227"/>
      <c r="J581" s="486"/>
      <c r="K581" s="226"/>
      <c r="L581" s="227"/>
      <c r="M581" s="227"/>
      <c r="N581" s="227"/>
      <c r="O581" s="227"/>
      <c r="P581" s="227"/>
      <c r="Q581" s="227"/>
      <c r="R581" s="227"/>
      <c r="S581" s="227"/>
      <c r="T581" s="227"/>
      <c r="U581" s="227"/>
      <c r="V581" s="227"/>
      <c r="W581" s="227"/>
      <c r="X581" s="227"/>
      <c r="Y581" s="227"/>
      <c r="Z581" s="228"/>
      <c r="AA581" s="485"/>
      <c r="AB581" s="227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7"/>
      <c r="G582" s="227"/>
      <c r="H582" s="227"/>
      <c r="I582" s="227"/>
      <c r="J582" s="486"/>
      <c r="K582" s="226"/>
      <c r="L582" s="227"/>
      <c r="M582" s="227"/>
      <c r="N582" s="227"/>
      <c r="O582" s="227"/>
      <c r="P582" s="227"/>
      <c r="Q582" s="227"/>
      <c r="R582" s="227"/>
      <c r="S582" s="227"/>
      <c r="T582" s="227"/>
      <c r="U582" s="227"/>
      <c r="V582" s="227"/>
      <c r="W582" s="227"/>
      <c r="X582" s="227"/>
      <c r="Y582" s="227"/>
      <c r="Z582" s="228"/>
      <c r="AA582" s="485"/>
      <c r="AB582" s="227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7"/>
      <c r="G583" s="227"/>
      <c r="H583" s="227"/>
      <c r="I583" s="227"/>
      <c r="J583" s="486"/>
      <c r="K583" s="226"/>
      <c r="L583" s="227"/>
      <c r="M583" s="227"/>
      <c r="N583" s="227"/>
      <c r="O583" s="227"/>
      <c r="P583" s="227"/>
      <c r="Q583" s="227"/>
      <c r="R583" s="227"/>
      <c r="S583" s="227"/>
      <c r="T583" s="227"/>
      <c r="U583" s="227"/>
      <c r="V583" s="227"/>
      <c r="W583" s="227"/>
      <c r="X583" s="227"/>
      <c r="Y583" s="227"/>
      <c r="Z583" s="228"/>
      <c r="AA583" s="485"/>
      <c r="AB583" s="227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7"/>
      <c r="G584" s="227"/>
      <c r="H584" s="227"/>
      <c r="I584" s="227"/>
      <c r="J584" s="486"/>
      <c r="K584" s="226"/>
      <c r="L584" s="227"/>
      <c r="M584" s="227"/>
      <c r="N584" s="227"/>
      <c r="O584" s="227"/>
      <c r="P584" s="227"/>
      <c r="Q584" s="227"/>
      <c r="R584" s="227"/>
      <c r="S584" s="227"/>
      <c r="T584" s="227"/>
      <c r="U584" s="227"/>
      <c r="V584" s="227"/>
      <c r="W584" s="227"/>
      <c r="X584" s="227"/>
      <c r="Y584" s="227"/>
      <c r="Z584" s="228"/>
      <c r="AA584" s="485"/>
      <c r="AB584" s="227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7"/>
      <c r="G585" s="227"/>
      <c r="H585" s="227"/>
      <c r="I585" s="227"/>
      <c r="J585" s="486"/>
      <c r="K585" s="226"/>
      <c r="L585" s="227"/>
      <c r="M585" s="227"/>
      <c r="N585" s="227"/>
      <c r="O585" s="227"/>
      <c r="P585" s="227"/>
      <c r="Q585" s="227"/>
      <c r="R585" s="227"/>
      <c r="S585" s="227"/>
      <c r="T585" s="227"/>
      <c r="U585" s="227"/>
      <c r="V585" s="227"/>
      <c r="W585" s="227"/>
      <c r="X585" s="227"/>
      <c r="Y585" s="227"/>
      <c r="Z585" s="228"/>
      <c r="AA585" s="485"/>
      <c r="AB585" s="227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7"/>
      <c r="G586" s="227"/>
      <c r="H586" s="227"/>
      <c r="I586" s="227"/>
      <c r="J586" s="486"/>
      <c r="K586" s="226"/>
      <c r="L586" s="227"/>
      <c r="M586" s="227"/>
      <c r="N586" s="227"/>
      <c r="O586" s="227"/>
      <c r="P586" s="227"/>
      <c r="Q586" s="227"/>
      <c r="R586" s="227"/>
      <c r="S586" s="227"/>
      <c r="T586" s="227"/>
      <c r="U586" s="227"/>
      <c r="V586" s="227"/>
      <c r="W586" s="227"/>
      <c r="X586" s="227"/>
      <c r="Y586" s="227"/>
      <c r="Z586" s="228"/>
      <c r="AA586" s="485"/>
      <c r="AB586" s="227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7"/>
      <c r="G587" s="227"/>
      <c r="H587" s="227"/>
      <c r="I587" s="227"/>
      <c r="J587" s="486"/>
      <c r="K587" s="226"/>
      <c r="L587" s="227"/>
      <c r="M587" s="227"/>
      <c r="N587" s="227"/>
      <c r="O587" s="227"/>
      <c r="P587" s="227"/>
      <c r="Q587" s="227"/>
      <c r="R587" s="227"/>
      <c r="S587" s="227"/>
      <c r="T587" s="227"/>
      <c r="U587" s="227"/>
      <c r="V587" s="227"/>
      <c r="W587" s="227"/>
      <c r="X587" s="227"/>
      <c r="Y587" s="227"/>
      <c r="Z587" s="228"/>
      <c r="AA587" s="485"/>
      <c r="AB587" s="227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7"/>
      <c r="G588" s="227"/>
      <c r="H588" s="227"/>
      <c r="I588" s="227"/>
      <c r="J588" s="486"/>
      <c r="K588" s="226"/>
      <c r="L588" s="227"/>
      <c r="M588" s="227"/>
      <c r="N588" s="227"/>
      <c r="O588" s="227"/>
      <c r="P588" s="227"/>
      <c r="Q588" s="227"/>
      <c r="R588" s="227"/>
      <c r="S588" s="227"/>
      <c r="T588" s="227"/>
      <c r="U588" s="227"/>
      <c r="V588" s="227"/>
      <c r="W588" s="227"/>
      <c r="X588" s="227"/>
      <c r="Y588" s="227"/>
      <c r="Z588" s="228"/>
      <c r="AA588" s="485"/>
      <c r="AB588" s="227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7"/>
      <c r="G589" s="227"/>
      <c r="H589" s="227"/>
      <c r="I589" s="227"/>
      <c r="J589" s="486"/>
      <c r="K589" s="226"/>
      <c r="L589" s="227"/>
      <c r="M589" s="227"/>
      <c r="N589" s="227"/>
      <c r="O589" s="227"/>
      <c r="P589" s="227"/>
      <c r="Q589" s="227"/>
      <c r="R589" s="227"/>
      <c r="S589" s="227"/>
      <c r="T589" s="227"/>
      <c r="U589" s="227"/>
      <c r="V589" s="227"/>
      <c r="W589" s="227"/>
      <c r="X589" s="227"/>
      <c r="Y589" s="227"/>
      <c r="Z589" s="228"/>
      <c r="AA589" s="485"/>
      <c r="AB589" s="227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7"/>
      <c r="G590" s="227"/>
      <c r="H590" s="227"/>
      <c r="I590" s="227"/>
      <c r="J590" s="486"/>
      <c r="K590" s="226"/>
      <c r="L590" s="227"/>
      <c r="M590" s="227"/>
      <c r="N590" s="227"/>
      <c r="O590" s="227"/>
      <c r="P590" s="227"/>
      <c r="Q590" s="227"/>
      <c r="R590" s="227"/>
      <c r="S590" s="227"/>
      <c r="T590" s="227"/>
      <c r="U590" s="227"/>
      <c r="V590" s="227"/>
      <c r="W590" s="227"/>
      <c r="X590" s="227"/>
      <c r="Y590" s="227"/>
      <c r="Z590" s="228"/>
      <c r="AA590" s="485"/>
      <c r="AB590" s="227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7"/>
      <c r="G591" s="227"/>
      <c r="H591" s="227"/>
      <c r="I591" s="227"/>
      <c r="J591" s="486"/>
      <c r="K591" s="226"/>
      <c r="L591" s="227"/>
      <c r="M591" s="227"/>
      <c r="N591" s="227"/>
      <c r="O591" s="227"/>
      <c r="P591" s="227"/>
      <c r="Q591" s="227"/>
      <c r="R591" s="227"/>
      <c r="S591" s="227"/>
      <c r="T591" s="227"/>
      <c r="U591" s="227"/>
      <c r="V591" s="227"/>
      <c r="W591" s="227"/>
      <c r="X591" s="227"/>
      <c r="Y591" s="227"/>
      <c r="Z591" s="228"/>
      <c r="AA591" s="485"/>
      <c r="AB591" s="227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7"/>
      <c r="G592" s="227"/>
      <c r="H592" s="227"/>
      <c r="I592" s="227"/>
      <c r="J592" s="486"/>
      <c r="K592" s="226"/>
      <c r="L592" s="227"/>
      <c r="M592" s="227"/>
      <c r="N592" s="227"/>
      <c r="O592" s="227"/>
      <c r="P592" s="227"/>
      <c r="Q592" s="227"/>
      <c r="R592" s="227"/>
      <c r="S592" s="227"/>
      <c r="T592" s="227"/>
      <c r="U592" s="227"/>
      <c r="V592" s="227"/>
      <c r="W592" s="227"/>
      <c r="X592" s="227"/>
      <c r="Y592" s="227"/>
      <c r="Z592" s="228"/>
      <c r="AA592" s="485"/>
      <c r="AB592" s="227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7"/>
      <c r="G593" s="227"/>
      <c r="H593" s="227"/>
      <c r="I593" s="227"/>
      <c r="J593" s="486"/>
      <c r="K593" s="226"/>
      <c r="L593" s="227"/>
      <c r="M593" s="227"/>
      <c r="N593" s="227"/>
      <c r="O593" s="227"/>
      <c r="P593" s="227"/>
      <c r="Q593" s="227"/>
      <c r="R593" s="227"/>
      <c r="S593" s="227"/>
      <c r="T593" s="227"/>
      <c r="U593" s="227"/>
      <c r="V593" s="227"/>
      <c r="W593" s="227"/>
      <c r="X593" s="227"/>
      <c r="Y593" s="227"/>
      <c r="Z593" s="228"/>
      <c r="AA593" s="485"/>
      <c r="AB593" s="227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7"/>
      <c r="G594" s="227"/>
      <c r="H594" s="227"/>
      <c r="I594" s="227"/>
      <c r="J594" s="486"/>
      <c r="K594" s="226"/>
      <c r="L594" s="227"/>
      <c r="M594" s="227"/>
      <c r="N594" s="227"/>
      <c r="O594" s="227"/>
      <c r="P594" s="227"/>
      <c r="Q594" s="227"/>
      <c r="R594" s="227"/>
      <c r="S594" s="227"/>
      <c r="T594" s="227"/>
      <c r="U594" s="227"/>
      <c r="V594" s="227"/>
      <c r="W594" s="227"/>
      <c r="X594" s="227"/>
      <c r="Y594" s="227"/>
      <c r="Z594" s="228"/>
      <c r="AA594" s="485"/>
      <c r="AB594" s="227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7"/>
      <c r="G595" s="227"/>
      <c r="H595" s="227"/>
      <c r="I595" s="227"/>
      <c r="J595" s="486"/>
      <c r="K595" s="226"/>
      <c r="L595" s="227"/>
      <c r="M595" s="227"/>
      <c r="N595" s="227"/>
      <c r="O595" s="227"/>
      <c r="P595" s="227"/>
      <c r="Q595" s="227"/>
      <c r="R595" s="227"/>
      <c r="S595" s="227"/>
      <c r="T595" s="227"/>
      <c r="U595" s="227"/>
      <c r="V595" s="227"/>
      <c r="W595" s="227"/>
      <c r="X595" s="227"/>
      <c r="Y595" s="227"/>
      <c r="Z595" s="228"/>
      <c r="AA595" s="485"/>
      <c r="AB595" s="227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7"/>
      <c r="G596" s="227"/>
      <c r="H596" s="227"/>
      <c r="I596" s="227"/>
      <c r="J596" s="486"/>
      <c r="K596" s="226"/>
      <c r="L596" s="227"/>
      <c r="M596" s="227"/>
      <c r="N596" s="227"/>
      <c r="O596" s="227"/>
      <c r="P596" s="227"/>
      <c r="Q596" s="227"/>
      <c r="R596" s="227"/>
      <c r="S596" s="227"/>
      <c r="T596" s="227"/>
      <c r="U596" s="227"/>
      <c r="V596" s="227"/>
      <c r="W596" s="227"/>
      <c r="X596" s="227"/>
      <c r="Y596" s="227"/>
      <c r="Z596" s="228"/>
      <c r="AA596" s="485"/>
      <c r="AB596" s="227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7"/>
      <c r="G597" s="227"/>
      <c r="H597" s="227"/>
      <c r="I597" s="227"/>
      <c r="J597" s="486"/>
      <c r="K597" s="226"/>
      <c r="L597" s="227"/>
      <c r="M597" s="227"/>
      <c r="N597" s="227"/>
      <c r="O597" s="227"/>
      <c r="P597" s="227"/>
      <c r="Q597" s="227"/>
      <c r="R597" s="227"/>
      <c r="S597" s="227"/>
      <c r="T597" s="227"/>
      <c r="U597" s="227"/>
      <c r="V597" s="227"/>
      <c r="W597" s="227"/>
      <c r="X597" s="227"/>
      <c r="Y597" s="227"/>
      <c r="Z597" s="228"/>
      <c r="AA597" s="485"/>
      <c r="AB597" s="227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7"/>
      <c r="G598" s="227"/>
      <c r="H598" s="227"/>
      <c r="I598" s="227"/>
      <c r="J598" s="486"/>
      <c r="K598" s="226"/>
      <c r="L598" s="227"/>
      <c r="M598" s="227"/>
      <c r="N598" s="227"/>
      <c r="O598" s="227"/>
      <c r="P598" s="227"/>
      <c r="Q598" s="227"/>
      <c r="R598" s="227"/>
      <c r="S598" s="227"/>
      <c r="T598" s="227"/>
      <c r="U598" s="227"/>
      <c r="V598" s="227"/>
      <c r="W598" s="227"/>
      <c r="X598" s="227"/>
      <c r="Y598" s="227"/>
      <c r="Z598" s="228"/>
      <c r="AA598" s="485"/>
      <c r="AB598" s="227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7"/>
      <c r="G599" s="227"/>
      <c r="H599" s="227"/>
      <c r="I599" s="227"/>
      <c r="J599" s="486"/>
      <c r="K599" s="226"/>
      <c r="L599" s="227"/>
      <c r="M599" s="227"/>
      <c r="N599" s="227"/>
      <c r="O599" s="227"/>
      <c r="P599" s="227"/>
      <c r="Q599" s="227"/>
      <c r="R599" s="227"/>
      <c r="S599" s="227"/>
      <c r="T599" s="227"/>
      <c r="U599" s="227"/>
      <c r="V599" s="227"/>
      <c r="W599" s="227"/>
      <c r="X599" s="227"/>
      <c r="Y599" s="227"/>
      <c r="Z599" s="228"/>
      <c r="AA599" s="485"/>
      <c r="AB599" s="227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7"/>
      <c r="G600" s="227"/>
      <c r="H600" s="227"/>
      <c r="I600" s="227"/>
      <c r="J600" s="486"/>
      <c r="K600" s="226"/>
      <c r="L600" s="227"/>
      <c r="M600" s="227"/>
      <c r="N600" s="227"/>
      <c r="O600" s="227"/>
      <c r="P600" s="227"/>
      <c r="Q600" s="227"/>
      <c r="R600" s="227"/>
      <c r="S600" s="227"/>
      <c r="T600" s="227"/>
      <c r="U600" s="227"/>
      <c r="V600" s="227"/>
      <c r="W600" s="227"/>
      <c r="X600" s="227"/>
      <c r="Y600" s="227"/>
      <c r="Z600" s="228"/>
      <c r="AA600" s="485"/>
      <c r="AB600" s="227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7"/>
      <c r="G601" s="227"/>
      <c r="H601" s="227"/>
      <c r="I601" s="227"/>
      <c r="J601" s="486"/>
      <c r="K601" s="226"/>
      <c r="L601" s="227"/>
      <c r="M601" s="227"/>
      <c r="N601" s="227"/>
      <c r="O601" s="227"/>
      <c r="P601" s="227"/>
      <c r="Q601" s="227"/>
      <c r="R601" s="227"/>
      <c r="S601" s="227"/>
      <c r="T601" s="227"/>
      <c r="U601" s="227"/>
      <c r="V601" s="227"/>
      <c r="W601" s="227"/>
      <c r="X601" s="227"/>
      <c r="Y601" s="227"/>
      <c r="Z601" s="228"/>
      <c r="AA601" s="485"/>
      <c r="AB601" s="227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7"/>
      <c r="G602" s="227"/>
      <c r="H602" s="227"/>
      <c r="I602" s="227"/>
      <c r="J602" s="486"/>
      <c r="K602" s="226"/>
      <c r="L602" s="227"/>
      <c r="M602" s="227"/>
      <c r="N602" s="227"/>
      <c r="O602" s="227"/>
      <c r="P602" s="227"/>
      <c r="Q602" s="227"/>
      <c r="R602" s="227"/>
      <c r="S602" s="227"/>
      <c r="T602" s="227"/>
      <c r="U602" s="227"/>
      <c r="V602" s="227"/>
      <c r="W602" s="227"/>
      <c r="X602" s="227"/>
      <c r="Y602" s="227"/>
      <c r="Z602" s="228"/>
      <c r="AA602" s="485"/>
      <c r="AB602" s="227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7"/>
      <c r="G603" s="227"/>
      <c r="H603" s="227"/>
      <c r="I603" s="227"/>
      <c r="J603" s="486"/>
      <c r="K603" s="226"/>
      <c r="L603" s="227"/>
      <c r="M603" s="227"/>
      <c r="N603" s="227"/>
      <c r="O603" s="227"/>
      <c r="P603" s="227"/>
      <c r="Q603" s="227"/>
      <c r="R603" s="227"/>
      <c r="S603" s="227"/>
      <c r="T603" s="227"/>
      <c r="U603" s="227"/>
      <c r="V603" s="227"/>
      <c r="W603" s="227"/>
      <c r="X603" s="227"/>
      <c r="Y603" s="227"/>
      <c r="Z603" s="228"/>
      <c r="AA603" s="485"/>
      <c r="AB603" s="227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7"/>
      <c r="G604" s="227"/>
      <c r="H604" s="227"/>
      <c r="I604" s="227"/>
      <c r="J604" s="486"/>
      <c r="K604" s="226"/>
      <c r="L604" s="227"/>
      <c r="M604" s="227"/>
      <c r="N604" s="227"/>
      <c r="O604" s="227"/>
      <c r="P604" s="227"/>
      <c r="Q604" s="227"/>
      <c r="R604" s="227"/>
      <c r="S604" s="227"/>
      <c r="T604" s="227"/>
      <c r="U604" s="227"/>
      <c r="V604" s="227"/>
      <c r="W604" s="227"/>
      <c r="X604" s="227"/>
      <c r="Y604" s="227"/>
      <c r="Z604" s="228"/>
      <c r="AA604" s="485"/>
      <c r="AB604" s="227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7"/>
      <c r="G605" s="227"/>
      <c r="H605" s="227"/>
      <c r="I605" s="227"/>
      <c r="J605" s="486"/>
      <c r="K605" s="226"/>
      <c r="L605" s="227"/>
      <c r="M605" s="227"/>
      <c r="N605" s="227"/>
      <c r="O605" s="227"/>
      <c r="P605" s="227"/>
      <c r="Q605" s="227"/>
      <c r="R605" s="227"/>
      <c r="S605" s="227"/>
      <c r="T605" s="227"/>
      <c r="U605" s="227"/>
      <c r="V605" s="227"/>
      <c r="W605" s="227"/>
      <c r="X605" s="227"/>
      <c r="Y605" s="227"/>
      <c r="Z605" s="228"/>
      <c r="AA605" s="485"/>
      <c r="AB605" s="227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7"/>
      <c r="G606" s="227"/>
      <c r="H606" s="227"/>
      <c r="I606" s="227"/>
      <c r="J606" s="486"/>
      <c r="K606" s="226"/>
      <c r="L606" s="227"/>
      <c r="M606" s="227"/>
      <c r="N606" s="227"/>
      <c r="O606" s="227"/>
      <c r="P606" s="227"/>
      <c r="Q606" s="227"/>
      <c r="R606" s="227"/>
      <c r="S606" s="227"/>
      <c r="T606" s="227"/>
      <c r="U606" s="227"/>
      <c r="V606" s="227"/>
      <c r="W606" s="227"/>
      <c r="X606" s="227"/>
      <c r="Y606" s="227"/>
      <c r="Z606" s="228"/>
      <c r="AA606" s="485"/>
      <c r="AB606" s="227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7"/>
      <c r="G607" s="227"/>
      <c r="H607" s="227"/>
      <c r="I607" s="227"/>
      <c r="J607" s="486"/>
      <c r="K607" s="226"/>
      <c r="L607" s="227"/>
      <c r="M607" s="227"/>
      <c r="N607" s="227"/>
      <c r="O607" s="227"/>
      <c r="P607" s="227"/>
      <c r="Q607" s="227"/>
      <c r="R607" s="227"/>
      <c r="S607" s="227"/>
      <c r="T607" s="227"/>
      <c r="U607" s="227"/>
      <c r="V607" s="227"/>
      <c r="W607" s="227"/>
      <c r="X607" s="227"/>
      <c r="Y607" s="227"/>
      <c r="Z607" s="228"/>
      <c r="AA607" s="485"/>
      <c r="AB607" s="227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7"/>
      <c r="G608" s="227"/>
      <c r="H608" s="227"/>
      <c r="I608" s="227"/>
      <c r="J608" s="486"/>
      <c r="K608" s="226"/>
      <c r="L608" s="227"/>
      <c r="M608" s="227"/>
      <c r="N608" s="227"/>
      <c r="O608" s="227"/>
      <c r="P608" s="227"/>
      <c r="Q608" s="227"/>
      <c r="R608" s="227"/>
      <c r="S608" s="227"/>
      <c r="T608" s="227"/>
      <c r="U608" s="227"/>
      <c r="V608" s="227"/>
      <c r="W608" s="227"/>
      <c r="X608" s="227"/>
      <c r="Y608" s="227"/>
      <c r="Z608" s="228"/>
      <c r="AA608" s="485"/>
      <c r="AB608" s="227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7"/>
      <c r="G609" s="227"/>
      <c r="H609" s="227"/>
      <c r="I609" s="227"/>
      <c r="J609" s="486"/>
      <c r="K609" s="226"/>
      <c r="L609" s="227"/>
      <c r="M609" s="227"/>
      <c r="N609" s="227"/>
      <c r="O609" s="227"/>
      <c r="P609" s="227"/>
      <c r="Q609" s="227"/>
      <c r="R609" s="227"/>
      <c r="S609" s="227"/>
      <c r="T609" s="227"/>
      <c r="U609" s="227"/>
      <c r="V609" s="227"/>
      <c r="W609" s="227"/>
      <c r="X609" s="227"/>
      <c r="Y609" s="227"/>
      <c r="Z609" s="228"/>
      <c r="AA609" s="485"/>
      <c r="AB609" s="227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7"/>
      <c r="G610" s="227"/>
      <c r="H610" s="227"/>
      <c r="I610" s="227"/>
      <c r="J610" s="486"/>
      <c r="K610" s="226"/>
      <c r="L610" s="227"/>
      <c r="M610" s="227"/>
      <c r="N610" s="227"/>
      <c r="O610" s="227"/>
      <c r="P610" s="227"/>
      <c r="Q610" s="227"/>
      <c r="R610" s="227"/>
      <c r="S610" s="227"/>
      <c r="T610" s="227"/>
      <c r="U610" s="227"/>
      <c r="V610" s="227"/>
      <c r="W610" s="227"/>
      <c r="X610" s="227"/>
      <c r="Y610" s="227"/>
      <c r="Z610" s="228"/>
      <c r="AA610" s="485"/>
      <c r="AB610" s="227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7"/>
      <c r="G611" s="227"/>
      <c r="H611" s="227"/>
      <c r="I611" s="227"/>
      <c r="J611" s="486"/>
      <c r="K611" s="226"/>
      <c r="L611" s="227"/>
      <c r="M611" s="227"/>
      <c r="N611" s="227"/>
      <c r="O611" s="227"/>
      <c r="P611" s="227"/>
      <c r="Q611" s="227"/>
      <c r="R611" s="227"/>
      <c r="S611" s="227"/>
      <c r="T611" s="227"/>
      <c r="U611" s="227"/>
      <c r="V611" s="227"/>
      <c r="W611" s="227"/>
      <c r="X611" s="227"/>
      <c r="Y611" s="227"/>
      <c r="Z611" s="228"/>
      <c r="AA611" s="485"/>
      <c r="AB611" s="227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7"/>
      <c r="G612" s="227"/>
      <c r="H612" s="227"/>
      <c r="I612" s="227"/>
      <c r="J612" s="486"/>
      <c r="K612" s="226"/>
      <c r="L612" s="227"/>
      <c r="M612" s="227"/>
      <c r="N612" s="227"/>
      <c r="O612" s="227"/>
      <c r="P612" s="227"/>
      <c r="Q612" s="227"/>
      <c r="R612" s="227"/>
      <c r="S612" s="227"/>
      <c r="T612" s="227"/>
      <c r="U612" s="227"/>
      <c r="V612" s="227"/>
      <c r="W612" s="227"/>
      <c r="X612" s="227"/>
      <c r="Y612" s="227"/>
      <c r="Z612" s="228"/>
      <c r="AA612" s="485"/>
      <c r="AB612" s="227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7"/>
      <c r="G613" s="227"/>
      <c r="H613" s="227"/>
      <c r="I613" s="227"/>
      <c r="J613" s="486"/>
      <c r="K613" s="226"/>
      <c r="L613" s="227"/>
      <c r="M613" s="227"/>
      <c r="N613" s="227"/>
      <c r="O613" s="227"/>
      <c r="P613" s="227"/>
      <c r="Q613" s="227"/>
      <c r="R613" s="227"/>
      <c r="S613" s="227"/>
      <c r="T613" s="227"/>
      <c r="U613" s="227"/>
      <c r="V613" s="227"/>
      <c r="W613" s="227"/>
      <c r="X613" s="227"/>
      <c r="Y613" s="227"/>
      <c r="Z613" s="228"/>
      <c r="AA613" s="485"/>
      <c r="AB613" s="227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7"/>
      <c r="G614" s="227"/>
      <c r="H614" s="227"/>
      <c r="I614" s="227"/>
      <c r="J614" s="486"/>
      <c r="K614" s="226"/>
      <c r="L614" s="227"/>
      <c r="M614" s="227"/>
      <c r="N614" s="227"/>
      <c r="O614" s="227"/>
      <c r="P614" s="227"/>
      <c r="Q614" s="227"/>
      <c r="R614" s="227"/>
      <c r="S614" s="227"/>
      <c r="T614" s="227"/>
      <c r="U614" s="227"/>
      <c r="V614" s="227"/>
      <c r="W614" s="227"/>
      <c r="X614" s="227"/>
      <c r="Y614" s="227"/>
      <c r="Z614" s="228"/>
      <c r="AA614" s="485"/>
      <c r="AB614" s="227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7"/>
      <c r="G615" s="227"/>
      <c r="H615" s="227"/>
      <c r="I615" s="227"/>
      <c r="J615" s="486"/>
      <c r="K615" s="226"/>
      <c r="L615" s="227"/>
      <c r="M615" s="227"/>
      <c r="N615" s="227"/>
      <c r="O615" s="227"/>
      <c r="P615" s="227"/>
      <c r="Q615" s="227"/>
      <c r="R615" s="227"/>
      <c r="S615" s="227"/>
      <c r="T615" s="227"/>
      <c r="U615" s="227"/>
      <c r="V615" s="227"/>
      <c r="W615" s="227"/>
      <c r="X615" s="227"/>
      <c r="Y615" s="227"/>
      <c r="Z615" s="228"/>
      <c r="AA615" s="485"/>
      <c r="AB615" s="227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7"/>
      <c r="G616" s="227"/>
      <c r="H616" s="227"/>
      <c r="I616" s="227"/>
      <c r="J616" s="486"/>
      <c r="K616" s="226"/>
      <c r="L616" s="227"/>
      <c r="M616" s="227"/>
      <c r="N616" s="227"/>
      <c r="O616" s="227"/>
      <c r="P616" s="227"/>
      <c r="Q616" s="227"/>
      <c r="R616" s="227"/>
      <c r="S616" s="227"/>
      <c r="T616" s="227"/>
      <c r="U616" s="227"/>
      <c r="V616" s="227"/>
      <c r="W616" s="227"/>
      <c r="X616" s="227"/>
      <c r="Y616" s="227"/>
      <c r="Z616" s="228"/>
      <c r="AA616" s="485"/>
      <c r="AB616" s="227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7"/>
      <c r="G617" s="227"/>
      <c r="H617" s="227"/>
      <c r="I617" s="227"/>
      <c r="J617" s="486"/>
      <c r="K617" s="226"/>
      <c r="L617" s="227"/>
      <c r="M617" s="227"/>
      <c r="N617" s="227"/>
      <c r="O617" s="227"/>
      <c r="P617" s="227"/>
      <c r="Q617" s="227"/>
      <c r="R617" s="227"/>
      <c r="S617" s="227"/>
      <c r="T617" s="227"/>
      <c r="U617" s="227"/>
      <c r="V617" s="227"/>
      <c r="W617" s="227"/>
      <c r="X617" s="227"/>
      <c r="Y617" s="227"/>
      <c r="Z617" s="228"/>
      <c r="AA617" s="485"/>
      <c r="AB617" s="227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7"/>
      <c r="G618" s="227"/>
      <c r="H618" s="227"/>
      <c r="I618" s="227"/>
      <c r="J618" s="486"/>
      <c r="K618" s="226"/>
      <c r="L618" s="227"/>
      <c r="M618" s="227"/>
      <c r="N618" s="227"/>
      <c r="O618" s="227"/>
      <c r="P618" s="227"/>
      <c r="Q618" s="227"/>
      <c r="R618" s="227"/>
      <c r="S618" s="227"/>
      <c r="T618" s="227"/>
      <c r="U618" s="227"/>
      <c r="V618" s="227"/>
      <c r="W618" s="227"/>
      <c r="X618" s="227"/>
      <c r="Y618" s="227"/>
      <c r="Z618" s="228"/>
      <c r="AA618" s="485"/>
      <c r="AB618" s="227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7"/>
      <c r="G619" s="227"/>
      <c r="H619" s="227"/>
      <c r="I619" s="227"/>
      <c r="J619" s="486"/>
      <c r="K619" s="226"/>
      <c r="L619" s="227"/>
      <c r="M619" s="227"/>
      <c r="N619" s="227"/>
      <c r="O619" s="227"/>
      <c r="P619" s="227"/>
      <c r="Q619" s="227"/>
      <c r="R619" s="227"/>
      <c r="S619" s="227"/>
      <c r="T619" s="227"/>
      <c r="U619" s="227"/>
      <c r="V619" s="227"/>
      <c r="W619" s="227"/>
      <c r="X619" s="227"/>
      <c r="Y619" s="227"/>
      <c r="Z619" s="228"/>
      <c r="AA619" s="485"/>
      <c r="AB619" s="227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7"/>
      <c r="G620" s="227"/>
      <c r="H620" s="227"/>
      <c r="I620" s="227"/>
      <c r="J620" s="486"/>
      <c r="K620" s="226"/>
      <c r="L620" s="227"/>
      <c r="M620" s="227"/>
      <c r="N620" s="227"/>
      <c r="O620" s="227"/>
      <c r="P620" s="227"/>
      <c r="Q620" s="227"/>
      <c r="R620" s="227"/>
      <c r="S620" s="227"/>
      <c r="T620" s="227"/>
      <c r="U620" s="227"/>
      <c r="V620" s="227"/>
      <c r="W620" s="227"/>
      <c r="X620" s="227"/>
      <c r="Y620" s="227"/>
      <c r="Z620" s="228"/>
      <c r="AA620" s="485"/>
      <c r="AB620" s="227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7"/>
      <c r="G621" s="227"/>
      <c r="H621" s="227"/>
      <c r="I621" s="227"/>
      <c r="J621" s="486"/>
      <c r="K621" s="226"/>
      <c r="L621" s="227"/>
      <c r="M621" s="227"/>
      <c r="N621" s="227"/>
      <c r="O621" s="227"/>
      <c r="P621" s="227"/>
      <c r="Q621" s="227"/>
      <c r="R621" s="227"/>
      <c r="S621" s="227"/>
      <c r="T621" s="227"/>
      <c r="U621" s="227"/>
      <c r="V621" s="227"/>
      <c r="W621" s="227"/>
      <c r="X621" s="227"/>
      <c r="Y621" s="227"/>
      <c r="Z621" s="228"/>
      <c r="AA621" s="485"/>
      <c r="AB621" s="227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7"/>
      <c r="G622" s="227"/>
      <c r="H622" s="227"/>
      <c r="I622" s="227"/>
      <c r="J622" s="486"/>
      <c r="K622" s="226"/>
      <c r="L622" s="227"/>
      <c r="M622" s="227"/>
      <c r="N622" s="227"/>
      <c r="O622" s="227"/>
      <c r="P622" s="227"/>
      <c r="Q622" s="227"/>
      <c r="R622" s="227"/>
      <c r="S622" s="227"/>
      <c r="T622" s="227"/>
      <c r="U622" s="227"/>
      <c r="V622" s="227"/>
      <c r="W622" s="227"/>
      <c r="X622" s="227"/>
      <c r="Y622" s="227"/>
      <c r="Z622" s="228"/>
      <c r="AA622" s="485"/>
      <c r="AB622" s="227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7"/>
      <c r="G623" s="227"/>
      <c r="H623" s="227"/>
      <c r="I623" s="227"/>
      <c r="J623" s="486"/>
      <c r="K623" s="226"/>
      <c r="L623" s="227"/>
      <c r="M623" s="227"/>
      <c r="N623" s="227"/>
      <c r="O623" s="227"/>
      <c r="P623" s="227"/>
      <c r="Q623" s="227"/>
      <c r="R623" s="227"/>
      <c r="S623" s="227"/>
      <c r="T623" s="227"/>
      <c r="U623" s="227"/>
      <c r="V623" s="227"/>
      <c r="W623" s="227"/>
      <c r="X623" s="227"/>
      <c r="Y623" s="227"/>
      <c r="Z623" s="228"/>
      <c r="AA623" s="485"/>
      <c r="AB623" s="227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7"/>
      <c r="G624" s="227"/>
      <c r="H624" s="227"/>
      <c r="I624" s="227"/>
      <c r="J624" s="486"/>
      <c r="K624" s="226"/>
      <c r="L624" s="227"/>
      <c r="M624" s="227"/>
      <c r="N624" s="227"/>
      <c r="O624" s="227"/>
      <c r="P624" s="227"/>
      <c r="Q624" s="227"/>
      <c r="R624" s="227"/>
      <c r="S624" s="227"/>
      <c r="T624" s="227"/>
      <c r="U624" s="227"/>
      <c r="V624" s="227"/>
      <c r="W624" s="227"/>
      <c r="X624" s="227"/>
      <c r="Y624" s="227"/>
      <c r="Z624" s="228"/>
      <c r="AA624" s="485"/>
      <c r="AB624" s="227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7"/>
      <c r="G625" s="227"/>
      <c r="H625" s="227"/>
      <c r="I625" s="227"/>
      <c r="J625" s="486"/>
      <c r="K625" s="226"/>
      <c r="L625" s="227"/>
      <c r="M625" s="227"/>
      <c r="N625" s="227"/>
      <c r="O625" s="227"/>
      <c r="P625" s="227"/>
      <c r="Q625" s="227"/>
      <c r="R625" s="227"/>
      <c r="S625" s="227"/>
      <c r="T625" s="227"/>
      <c r="U625" s="227"/>
      <c r="V625" s="227"/>
      <c r="W625" s="227"/>
      <c r="X625" s="227"/>
      <c r="Y625" s="227"/>
      <c r="Z625" s="228"/>
      <c r="AA625" s="485"/>
      <c r="AB625" s="227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7"/>
      <c r="G626" s="227"/>
      <c r="H626" s="227"/>
      <c r="I626" s="227"/>
      <c r="J626" s="486"/>
      <c r="K626" s="226"/>
      <c r="L626" s="227"/>
      <c r="M626" s="227"/>
      <c r="N626" s="227"/>
      <c r="O626" s="227"/>
      <c r="P626" s="227"/>
      <c r="Q626" s="227"/>
      <c r="R626" s="227"/>
      <c r="S626" s="227"/>
      <c r="T626" s="227"/>
      <c r="U626" s="227"/>
      <c r="V626" s="227"/>
      <c r="W626" s="227"/>
      <c r="X626" s="227"/>
      <c r="Y626" s="227"/>
      <c r="Z626" s="228"/>
      <c r="AA626" s="485"/>
      <c r="AB626" s="227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7"/>
      <c r="G627" s="227"/>
      <c r="H627" s="227"/>
      <c r="I627" s="227"/>
      <c r="J627" s="486"/>
      <c r="K627" s="226"/>
      <c r="L627" s="227"/>
      <c r="M627" s="227"/>
      <c r="N627" s="227"/>
      <c r="O627" s="227"/>
      <c r="P627" s="227"/>
      <c r="Q627" s="227"/>
      <c r="R627" s="227"/>
      <c r="S627" s="227"/>
      <c r="T627" s="227"/>
      <c r="U627" s="227"/>
      <c r="V627" s="227"/>
      <c r="W627" s="227"/>
      <c r="X627" s="227"/>
      <c r="Y627" s="227"/>
      <c r="Z627" s="228"/>
      <c r="AA627" s="485"/>
      <c r="AB627" s="227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7"/>
      <c r="G628" s="227"/>
      <c r="H628" s="227"/>
      <c r="I628" s="227"/>
      <c r="J628" s="486"/>
      <c r="K628" s="226"/>
      <c r="L628" s="227"/>
      <c r="M628" s="227"/>
      <c r="N628" s="227"/>
      <c r="O628" s="227"/>
      <c r="P628" s="227"/>
      <c r="Q628" s="227"/>
      <c r="R628" s="227"/>
      <c r="S628" s="227"/>
      <c r="T628" s="227"/>
      <c r="U628" s="227"/>
      <c r="V628" s="227"/>
      <c r="W628" s="227"/>
      <c r="X628" s="227"/>
      <c r="Y628" s="227"/>
      <c r="Z628" s="228"/>
      <c r="AA628" s="485"/>
      <c r="AB628" s="227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7"/>
      <c r="G629" s="227"/>
      <c r="H629" s="227"/>
      <c r="I629" s="227"/>
      <c r="J629" s="486"/>
      <c r="K629" s="226"/>
      <c r="L629" s="227"/>
      <c r="M629" s="227"/>
      <c r="N629" s="227"/>
      <c r="O629" s="227"/>
      <c r="P629" s="227"/>
      <c r="Q629" s="227"/>
      <c r="R629" s="227"/>
      <c r="S629" s="227"/>
      <c r="T629" s="227"/>
      <c r="U629" s="227"/>
      <c r="V629" s="227"/>
      <c r="W629" s="227"/>
      <c r="X629" s="227"/>
      <c r="Y629" s="227"/>
      <c r="Z629" s="228"/>
      <c r="AA629" s="485"/>
      <c r="AB629" s="227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7"/>
      <c r="G630" s="227"/>
      <c r="H630" s="227"/>
      <c r="I630" s="227"/>
      <c r="J630" s="486"/>
      <c r="K630" s="226"/>
      <c r="L630" s="227"/>
      <c r="M630" s="227"/>
      <c r="N630" s="227"/>
      <c r="O630" s="227"/>
      <c r="P630" s="227"/>
      <c r="Q630" s="227"/>
      <c r="R630" s="227"/>
      <c r="S630" s="227"/>
      <c r="T630" s="227"/>
      <c r="U630" s="227"/>
      <c r="V630" s="227"/>
      <c r="W630" s="227"/>
      <c r="X630" s="227"/>
      <c r="Y630" s="227"/>
      <c r="Z630" s="228"/>
      <c r="AA630" s="485"/>
      <c r="AB630" s="227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7"/>
      <c r="G631" s="227"/>
      <c r="H631" s="227"/>
      <c r="I631" s="227"/>
      <c r="J631" s="486"/>
      <c r="K631" s="226"/>
      <c r="L631" s="227"/>
      <c r="M631" s="227"/>
      <c r="N631" s="227"/>
      <c r="O631" s="227"/>
      <c r="P631" s="227"/>
      <c r="Q631" s="227"/>
      <c r="R631" s="227"/>
      <c r="S631" s="227"/>
      <c r="T631" s="227"/>
      <c r="U631" s="227"/>
      <c r="V631" s="227"/>
      <c r="W631" s="227"/>
      <c r="X631" s="227"/>
      <c r="Y631" s="227"/>
      <c r="Z631" s="228"/>
      <c r="AA631" s="485"/>
      <c r="AB631" s="227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7"/>
      <c r="G632" s="227"/>
      <c r="H632" s="227"/>
      <c r="I632" s="227"/>
      <c r="J632" s="486"/>
      <c r="K632" s="226"/>
      <c r="L632" s="227"/>
      <c r="M632" s="227"/>
      <c r="N632" s="227"/>
      <c r="O632" s="227"/>
      <c r="P632" s="227"/>
      <c r="Q632" s="227"/>
      <c r="R632" s="227"/>
      <c r="S632" s="227"/>
      <c r="T632" s="227"/>
      <c r="U632" s="227"/>
      <c r="V632" s="227"/>
      <c r="W632" s="227"/>
      <c r="X632" s="227"/>
      <c r="Y632" s="227"/>
      <c r="Z632" s="228"/>
      <c r="AA632" s="485"/>
      <c r="AB632" s="227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7"/>
      <c r="G633" s="227"/>
      <c r="H633" s="227"/>
      <c r="I633" s="227"/>
      <c r="J633" s="486"/>
      <c r="K633" s="226"/>
      <c r="L633" s="227"/>
      <c r="M633" s="227"/>
      <c r="N633" s="227"/>
      <c r="O633" s="227"/>
      <c r="P633" s="227"/>
      <c r="Q633" s="227"/>
      <c r="R633" s="227"/>
      <c r="S633" s="227"/>
      <c r="T633" s="227"/>
      <c r="U633" s="227"/>
      <c r="V633" s="227"/>
      <c r="W633" s="227"/>
      <c r="X633" s="227"/>
      <c r="Y633" s="227"/>
      <c r="Z633" s="228"/>
      <c r="AA633" s="485"/>
      <c r="AB633" s="227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7"/>
      <c r="G634" s="227"/>
      <c r="H634" s="227"/>
      <c r="I634" s="227"/>
      <c r="J634" s="486"/>
      <c r="K634" s="226"/>
      <c r="L634" s="227"/>
      <c r="M634" s="227"/>
      <c r="N634" s="227"/>
      <c r="O634" s="227"/>
      <c r="P634" s="227"/>
      <c r="Q634" s="227"/>
      <c r="R634" s="227"/>
      <c r="S634" s="227"/>
      <c r="T634" s="227"/>
      <c r="U634" s="227"/>
      <c r="V634" s="227"/>
      <c r="W634" s="227"/>
      <c r="X634" s="227"/>
      <c r="Y634" s="227"/>
      <c r="Z634" s="228"/>
      <c r="AA634" s="485"/>
      <c r="AB634" s="227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7"/>
      <c r="G635" s="227"/>
      <c r="H635" s="227"/>
      <c r="I635" s="227"/>
      <c r="J635" s="486"/>
      <c r="K635" s="226"/>
      <c r="L635" s="227"/>
      <c r="M635" s="227"/>
      <c r="N635" s="227"/>
      <c r="O635" s="227"/>
      <c r="P635" s="227"/>
      <c r="Q635" s="227"/>
      <c r="R635" s="227"/>
      <c r="S635" s="227"/>
      <c r="T635" s="227"/>
      <c r="U635" s="227"/>
      <c r="V635" s="227"/>
      <c r="W635" s="227"/>
      <c r="X635" s="227"/>
      <c r="Y635" s="227"/>
      <c r="Z635" s="228"/>
      <c r="AA635" s="485"/>
      <c r="AB635" s="227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7"/>
      <c r="G636" s="227"/>
      <c r="H636" s="227"/>
      <c r="I636" s="227"/>
      <c r="J636" s="486"/>
      <c r="K636" s="226"/>
      <c r="L636" s="227"/>
      <c r="M636" s="227"/>
      <c r="N636" s="227"/>
      <c r="O636" s="227"/>
      <c r="P636" s="227"/>
      <c r="Q636" s="227"/>
      <c r="R636" s="227"/>
      <c r="S636" s="227"/>
      <c r="T636" s="227"/>
      <c r="U636" s="227"/>
      <c r="V636" s="227"/>
      <c r="W636" s="227"/>
      <c r="X636" s="227"/>
      <c r="Y636" s="227"/>
      <c r="Z636" s="228"/>
      <c r="AA636" s="485"/>
      <c r="AB636" s="227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7"/>
      <c r="G637" s="227"/>
      <c r="H637" s="227"/>
      <c r="I637" s="227"/>
      <c r="J637" s="486"/>
      <c r="K637" s="226"/>
      <c r="L637" s="227"/>
      <c r="M637" s="227"/>
      <c r="N637" s="227"/>
      <c r="O637" s="227"/>
      <c r="P637" s="227"/>
      <c r="Q637" s="227"/>
      <c r="R637" s="227"/>
      <c r="S637" s="227"/>
      <c r="T637" s="227"/>
      <c r="U637" s="227"/>
      <c r="V637" s="227"/>
      <c r="W637" s="227"/>
      <c r="X637" s="227"/>
      <c r="Y637" s="227"/>
      <c r="Z637" s="228"/>
      <c r="AA637" s="485"/>
      <c r="AB637" s="227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7"/>
      <c r="G638" s="227"/>
      <c r="H638" s="227"/>
      <c r="I638" s="227"/>
      <c r="J638" s="486"/>
      <c r="K638" s="226"/>
      <c r="L638" s="227"/>
      <c r="M638" s="227"/>
      <c r="N638" s="227"/>
      <c r="O638" s="227"/>
      <c r="P638" s="227"/>
      <c r="Q638" s="227"/>
      <c r="R638" s="227"/>
      <c r="S638" s="227"/>
      <c r="T638" s="227"/>
      <c r="U638" s="227"/>
      <c r="V638" s="227"/>
      <c r="W638" s="227"/>
      <c r="X638" s="227"/>
      <c r="Y638" s="227"/>
      <c r="Z638" s="228"/>
      <c r="AA638" s="485"/>
      <c r="AB638" s="227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7"/>
      <c r="G639" s="227"/>
      <c r="H639" s="227"/>
      <c r="I639" s="227"/>
      <c r="J639" s="486"/>
      <c r="K639" s="226"/>
      <c r="L639" s="227"/>
      <c r="M639" s="227"/>
      <c r="N639" s="227"/>
      <c r="O639" s="227"/>
      <c r="P639" s="227"/>
      <c r="Q639" s="227"/>
      <c r="R639" s="227"/>
      <c r="S639" s="227"/>
      <c r="T639" s="227"/>
      <c r="U639" s="227"/>
      <c r="V639" s="227"/>
      <c r="W639" s="227"/>
      <c r="X639" s="227"/>
      <c r="Y639" s="227"/>
      <c r="Z639" s="228"/>
      <c r="AA639" s="485"/>
      <c r="AB639" s="227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7"/>
      <c r="G640" s="227"/>
      <c r="H640" s="227"/>
      <c r="I640" s="227"/>
      <c r="J640" s="486"/>
      <c r="K640" s="226"/>
      <c r="L640" s="227"/>
      <c r="M640" s="227"/>
      <c r="N640" s="227"/>
      <c r="O640" s="227"/>
      <c r="P640" s="227"/>
      <c r="Q640" s="227"/>
      <c r="R640" s="227"/>
      <c r="S640" s="227"/>
      <c r="T640" s="227"/>
      <c r="U640" s="227"/>
      <c r="V640" s="227"/>
      <c r="W640" s="227"/>
      <c r="X640" s="227"/>
      <c r="Y640" s="227"/>
      <c r="Z640" s="228"/>
      <c r="AA640" s="485"/>
      <c r="AB640" s="227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7"/>
      <c r="G641" s="227"/>
      <c r="H641" s="227"/>
      <c r="I641" s="227"/>
      <c r="J641" s="486"/>
      <c r="K641" s="226"/>
      <c r="L641" s="227"/>
      <c r="M641" s="227"/>
      <c r="N641" s="227"/>
      <c r="O641" s="227"/>
      <c r="P641" s="227"/>
      <c r="Q641" s="227"/>
      <c r="R641" s="227"/>
      <c r="S641" s="227"/>
      <c r="T641" s="227"/>
      <c r="U641" s="227"/>
      <c r="V641" s="227"/>
      <c r="W641" s="227"/>
      <c r="X641" s="227"/>
      <c r="Y641" s="227"/>
      <c r="Z641" s="228"/>
      <c r="AA641" s="485"/>
      <c r="AB641" s="227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7"/>
      <c r="G642" s="227"/>
      <c r="H642" s="227"/>
      <c r="I642" s="227"/>
      <c r="J642" s="486"/>
      <c r="K642" s="226"/>
      <c r="L642" s="227"/>
      <c r="M642" s="227"/>
      <c r="N642" s="227"/>
      <c r="O642" s="227"/>
      <c r="P642" s="227"/>
      <c r="Q642" s="227"/>
      <c r="R642" s="227"/>
      <c r="S642" s="227"/>
      <c r="T642" s="227"/>
      <c r="U642" s="227"/>
      <c r="V642" s="227"/>
      <c r="W642" s="227"/>
      <c r="X642" s="227"/>
      <c r="Y642" s="227"/>
      <c r="Z642" s="228"/>
      <c r="AA642" s="485"/>
      <c r="AB642" s="227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7"/>
      <c r="G643" s="227"/>
      <c r="H643" s="227"/>
      <c r="I643" s="227"/>
      <c r="J643" s="486"/>
      <c r="K643" s="226"/>
      <c r="L643" s="227"/>
      <c r="M643" s="227"/>
      <c r="N643" s="227"/>
      <c r="O643" s="227"/>
      <c r="P643" s="227"/>
      <c r="Q643" s="227"/>
      <c r="R643" s="227"/>
      <c r="S643" s="227"/>
      <c r="T643" s="227"/>
      <c r="U643" s="227"/>
      <c r="V643" s="227"/>
      <c r="W643" s="227"/>
      <c r="X643" s="227"/>
      <c r="Y643" s="227"/>
      <c r="Z643" s="228"/>
      <c r="AA643" s="485"/>
      <c r="AB643" s="227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7"/>
      <c r="G644" s="227"/>
      <c r="H644" s="227"/>
      <c r="I644" s="227"/>
      <c r="J644" s="486"/>
      <c r="K644" s="226"/>
      <c r="L644" s="227"/>
      <c r="M644" s="227"/>
      <c r="N644" s="227"/>
      <c r="O644" s="227"/>
      <c r="P644" s="227"/>
      <c r="Q644" s="227"/>
      <c r="R644" s="227"/>
      <c r="S644" s="227"/>
      <c r="T644" s="227"/>
      <c r="U644" s="227"/>
      <c r="V644" s="227"/>
      <c r="W644" s="227"/>
      <c r="X644" s="227"/>
      <c r="Y644" s="227"/>
      <c r="Z644" s="228"/>
      <c r="AA644" s="485"/>
      <c r="AB644" s="227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7"/>
      <c r="G645" s="227"/>
      <c r="H645" s="227"/>
      <c r="I645" s="227"/>
      <c r="J645" s="486"/>
      <c r="K645" s="226"/>
      <c r="L645" s="227"/>
      <c r="M645" s="227"/>
      <c r="N645" s="227"/>
      <c r="O645" s="227"/>
      <c r="P645" s="227"/>
      <c r="Q645" s="227"/>
      <c r="R645" s="227"/>
      <c r="S645" s="227"/>
      <c r="T645" s="227"/>
      <c r="U645" s="227"/>
      <c r="V645" s="227"/>
      <c r="W645" s="227"/>
      <c r="X645" s="227"/>
      <c r="Y645" s="227"/>
      <c r="Z645" s="228"/>
      <c r="AA645" s="485"/>
      <c r="AB645" s="227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7"/>
      <c r="G646" s="227"/>
      <c r="H646" s="227"/>
      <c r="I646" s="227"/>
      <c r="J646" s="486"/>
      <c r="K646" s="226"/>
      <c r="L646" s="227"/>
      <c r="M646" s="227"/>
      <c r="N646" s="227"/>
      <c r="O646" s="227"/>
      <c r="P646" s="227"/>
      <c r="Q646" s="227"/>
      <c r="R646" s="227"/>
      <c r="S646" s="227"/>
      <c r="T646" s="227"/>
      <c r="U646" s="227"/>
      <c r="V646" s="227"/>
      <c r="W646" s="227"/>
      <c r="X646" s="227"/>
      <c r="Y646" s="227"/>
      <c r="Z646" s="228"/>
      <c r="AA646" s="485"/>
      <c r="AB646" s="227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7"/>
      <c r="G647" s="227"/>
      <c r="H647" s="227"/>
      <c r="I647" s="227"/>
      <c r="J647" s="486"/>
      <c r="K647" s="226"/>
      <c r="L647" s="227"/>
      <c r="M647" s="227"/>
      <c r="N647" s="227"/>
      <c r="O647" s="227"/>
      <c r="P647" s="227"/>
      <c r="Q647" s="227"/>
      <c r="R647" s="227"/>
      <c r="S647" s="227"/>
      <c r="T647" s="227"/>
      <c r="U647" s="227"/>
      <c r="V647" s="227"/>
      <c r="W647" s="227"/>
      <c r="X647" s="227"/>
      <c r="Y647" s="227"/>
      <c r="Z647" s="228"/>
      <c r="AA647" s="485"/>
      <c r="AB647" s="227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7"/>
      <c r="G648" s="227"/>
      <c r="H648" s="227"/>
      <c r="I648" s="227"/>
      <c r="J648" s="486"/>
      <c r="K648" s="226"/>
      <c r="L648" s="227"/>
      <c r="M648" s="227"/>
      <c r="N648" s="227"/>
      <c r="O648" s="227"/>
      <c r="P648" s="227"/>
      <c r="Q648" s="227"/>
      <c r="R648" s="227"/>
      <c r="S648" s="227"/>
      <c r="T648" s="227"/>
      <c r="U648" s="227"/>
      <c r="V648" s="227"/>
      <c r="W648" s="227"/>
      <c r="X648" s="227"/>
      <c r="Y648" s="227"/>
      <c r="Z648" s="228"/>
      <c r="AA648" s="485"/>
      <c r="AB648" s="227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7"/>
      <c r="G649" s="227"/>
      <c r="H649" s="227"/>
      <c r="I649" s="227"/>
      <c r="J649" s="486"/>
      <c r="K649" s="226"/>
      <c r="L649" s="227"/>
      <c r="M649" s="227"/>
      <c r="N649" s="227"/>
      <c r="O649" s="227"/>
      <c r="P649" s="227"/>
      <c r="Q649" s="227"/>
      <c r="R649" s="227"/>
      <c r="S649" s="227"/>
      <c r="T649" s="227"/>
      <c r="U649" s="227"/>
      <c r="V649" s="227"/>
      <c r="W649" s="227"/>
      <c r="X649" s="227"/>
      <c r="Y649" s="227"/>
      <c r="Z649" s="228"/>
      <c r="AA649" s="485"/>
      <c r="AB649" s="227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7"/>
      <c r="G650" s="227"/>
      <c r="H650" s="227"/>
      <c r="I650" s="227"/>
      <c r="J650" s="486"/>
      <c r="K650" s="226"/>
      <c r="L650" s="227"/>
      <c r="M650" s="227"/>
      <c r="N650" s="227"/>
      <c r="O650" s="227"/>
      <c r="P650" s="227"/>
      <c r="Q650" s="227"/>
      <c r="R650" s="227"/>
      <c r="S650" s="227"/>
      <c r="T650" s="227"/>
      <c r="U650" s="227"/>
      <c r="V650" s="227"/>
      <c r="W650" s="227"/>
      <c r="X650" s="227"/>
      <c r="Y650" s="227"/>
      <c r="Z650" s="228"/>
      <c r="AA650" s="485"/>
      <c r="AB650" s="227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7"/>
      <c r="G651" s="227"/>
      <c r="H651" s="227"/>
      <c r="I651" s="227"/>
      <c r="J651" s="486"/>
      <c r="K651" s="226"/>
      <c r="L651" s="227"/>
      <c r="M651" s="227"/>
      <c r="N651" s="227"/>
      <c r="O651" s="227"/>
      <c r="P651" s="227"/>
      <c r="Q651" s="227"/>
      <c r="R651" s="227"/>
      <c r="S651" s="227"/>
      <c r="T651" s="227"/>
      <c r="U651" s="227"/>
      <c r="V651" s="227"/>
      <c r="W651" s="227"/>
      <c r="X651" s="227"/>
      <c r="Y651" s="227"/>
      <c r="Z651" s="228"/>
      <c r="AA651" s="485"/>
      <c r="AB651" s="227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7"/>
      <c r="G652" s="227"/>
      <c r="H652" s="227"/>
      <c r="I652" s="227"/>
      <c r="J652" s="486"/>
      <c r="K652" s="226"/>
      <c r="L652" s="227"/>
      <c r="M652" s="227"/>
      <c r="N652" s="227"/>
      <c r="O652" s="227"/>
      <c r="P652" s="227"/>
      <c r="Q652" s="227"/>
      <c r="R652" s="227"/>
      <c r="S652" s="227"/>
      <c r="T652" s="227"/>
      <c r="U652" s="227"/>
      <c r="V652" s="227"/>
      <c r="W652" s="227"/>
      <c r="X652" s="227"/>
      <c r="Y652" s="227"/>
      <c r="Z652" s="228"/>
      <c r="AA652" s="485"/>
      <c r="AB652" s="227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7"/>
      <c r="G653" s="227"/>
      <c r="H653" s="227"/>
      <c r="I653" s="227"/>
      <c r="J653" s="486"/>
      <c r="K653" s="226"/>
      <c r="L653" s="227"/>
      <c r="M653" s="227"/>
      <c r="N653" s="227"/>
      <c r="O653" s="227"/>
      <c r="P653" s="227"/>
      <c r="Q653" s="227"/>
      <c r="R653" s="227"/>
      <c r="S653" s="227"/>
      <c r="T653" s="227"/>
      <c r="U653" s="227"/>
      <c r="V653" s="227"/>
      <c r="W653" s="227"/>
      <c r="X653" s="227"/>
      <c r="Y653" s="227"/>
      <c r="Z653" s="228"/>
      <c r="AA653" s="485"/>
      <c r="AB653" s="227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7"/>
      <c r="G654" s="227"/>
      <c r="H654" s="227"/>
      <c r="I654" s="227"/>
      <c r="J654" s="486"/>
      <c r="K654" s="226"/>
      <c r="L654" s="227"/>
      <c r="M654" s="227"/>
      <c r="N654" s="227"/>
      <c r="O654" s="227"/>
      <c r="P654" s="227"/>
      <c r="Q654" s="227"/>
      <c r="R654" s="227"/>
      <c r="S654" s="227"/>
      <c r="T654" s="227"/>
      <c r="U654" s="227"/>
      <c r="V654" s="227"/>
      <c r="W654" s="227"/>
      <c r="X654" s="227"/>
      <c r="Y654" s="227"/>
      <c r="Z654" s="228"/>
      <c r="AA654" s="485"/>
      <c r="AB654" s="227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7"/>
      <c r="G655" s="227"/>
      <c r="H655" s="227"/>
      <c r="I655" s="227"/>
      <c r="J655" s="486"/>
      <c r="K655" s="226"/>
      <c r="L655" s="227"/>
      <c r="M655" s="227"/>
      <c r="N655" s="227"/>
      <c r="O655" s="227"/>
      <c r="P655" s="227"/>
      <c r="Q655" s="227"/>
      <c r="R655" s="227"/>
      <c r="S655" s="227"/>
      <c r="T655" s="227"/>
      <c r="U655" s="227"/>
      <c r="V655" s="227"/>
      <c r="W655" s="227"/>
      <c r="X655" s="227"/>
      <c r="Y655" s="227"/>
      <c r="Z655" s="228"/>
      <c r="AA655" s="485"/>
      <c r="AB655" s="227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7"/>
      <c r="G656" s="227"/>
      <c r="H656" s="227"/>
      <c r="I656" s="227"/>
      <c r="J656" s="486"/>
      <c r="K656" s="226"/>
      <c r="L656" s="227"/>
      <c r="M656" s="227"/>
      <c r="N656" s="227"/>
      <c r="O656" s="227"/>
      <c r="P656" s="227"/>
      <c r="Q656" s="227"/>
      <c r="R656" s="227"/>
      <c r="S656" s="227"/>
      <c r="T656" s="227"/>
      <c r="U656" s="227"/>
      <c r="V656" s="227"/>
      <c r="W656" s="227"/>
      <c r="X656" s="227"/>
      <c r="Y656" s="227"/>
      <c r="Z656" s="228"/>
      <c r="AA656" s="485"/>
      <c r="AB656" s="227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7"/>
      <c r="G657" s="227"/>
      <c r="H657" s="227"/>
      <c r="I657" s="227"/>
      <c r="J657" s="486"/>
      <c r="K657" s="226"/>
      <c r="L657" s="227"/>
      <c r="M657" s="227"/>
      <c r="N657" s="227"/>
      <c r="O657" s="227"/>
      <c r="P657" s="227"/>
      <c r="Q657" s="227"/>
      <c r="R657" s="227"/>
      <c r="S657" s="227"/>
      <c r="T657" s="227"/>
      <c r="U657" s="227"/>
      <c r="V657" s="227"/>
      <c r="W657" s="227"/>
      <c r="X657" s="227"/>
      <c r="Y657" s="227"/>
      <c r="Z657" s="228"/>
      <c r="AA657" s="485"/>
      <c r="AB657" s="227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7"/>
      <c r="G658" s="227"/>
      <c r="H658" s="227"/>
      <c r="I658" s="227"/>
      <c r="J658" s="486"/>
      <c r="K658" s="226"/>
      <c r="L658" s="227"/>
      <c r="M658" s="227"/>
      <c r="N658" s="227"/>
      <c r="O658" s="227"/>
      <c r="P658" s="227"/>
      <c r="Q658" s="227"/>
      <c r="R658" s="227"/>
      <c r="S658" s="227"/>
      <c r="T658" s="227"/>
      <c r="U658" s="227"/>
      <c r="V658" s="227"/>
      <c r="W658" s="227"/>
      <c r="X658" s="227"/>
      <c r="Y658" s="227"/>
      <c r="Z658" s="228"/>
      <c r="AA658" s="485"/>
      <c r="AB658" s="227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7"/>
      <c r="G659" s="227"/>
      <c r="H659" s="227"/>
      <c r="I659" s="227"/>
      <c r="J659" s="486"/>
      <c r="K659" s="226"/>
      <c r="L659" s="227"/>
      <c r="M659" s="227"/>
      <c r="N659" s="227"/>
      <c r="O659" s="227"/>
      <c r="P659" s="227"/>
      <c r="Q659" s="227"/>
      <c r="R659" s="227"/>
      <c r="S659" s="227"/>
      <c r="T659" s="227"/>
      <c r="U659" s="227"/>
      <c r="V659" s="227"/>
      <c r="W659" s="227"/>
      <c r="X659" s="227"/>
      <c r="Y659" s="227"/>
      <c r="Z659" s="228"/>
      <c r="AA659" s="485"/>
      <c r="AB659" s="227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7"/>
      <c r="G660" s="227"/>
      <c r="H660" s="227"/>
      <c r="I660" s="227"/>
      <c r="J660" s="486"/>
      <c r="K660" s="226"/>
      <c r="L660" s="227"/>
      <c r="M660" s="227"/>
      <c r="N660" s="227"/>
      <c r="O660" s="227"/>
      <c r="P660" s="227"/>
      <c r="Q660" s="227"/>
      <c r="R660" s="227"/>
      <c r="S660" s="227"/>
      <c r="T660" s="227"/>
      <c r="U660" s="227"/>
      <c r="V660" s="227"/>
      <c r="W660" s="227"/>
      <c r="X660" s="227"/>
      <c r="Y660" s="227"/>
      <c r="Z660" s="228"/>
      <c r="AA660" s="485"/>
      <c r="AB660" s="227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7"/>
      <c r="G661" s="227"/>
      <c r="H661" s="227"/>
      <c r="I661" s="227"/>
      <c r="J661" s="486"/>
      <c r="K661" s="226"/>
      <c r="L661" s="227"/>
      <c r="M661" s="227"/>
      <c r="N661" s="227"/>
      <c r="O661" s="227"/>
      <c r="P661" s="227"/>
      <c r="Q661" s="227"/>
      <c r="R661" s="227"/>
      <c r="S661" s="227"/>
      <c r="T661" s="227"/>
      <c r="U661" s="227"/>
      <c r="V661" s="227"/>
      <c r="W661" s="227"/>
      <c r="X661" s="227"/>
      <c r="Y661" s="227"/>
      <c r="Z661" s="228"/>
      <c r="AA661" s="485"/>
      <c r="AB661" s="227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7"/>
      <c r="G662" s="227"/>
      <c r="H662" s="227"/>
      <c r="I662" s="227"/>
      <c r="J662" s="486"/>
      <c r="K662" s="226"/>
      <c r="L662" s="227"/>
      <c r="M662" s="227"/>
      <c r="N662" s="227"/>
      <c r="O662" s="227"/>
      <c r="P662" s="227"/>
      <c r="Q662" s="227"/>
      <c r="R662" s="227"/>
      <c r="S662" s="227"/>
      <c r="T662" s="227"/>
      <c r="U662" s="227"/>
      <c r="V662" s="227"/>
      <c r="W662" s="227"/>
      <c r="X662" s="227"/>
      <c r="Y662" s="227"/>
      <c r="Z662" s="228"/>
      <c r="AA662" s="485"/>
      <c r="AB662" s="227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7"/>
      <c r="G663" s="227"/>
      <c r="H663" s="227"/>
      <c r="I663" s="227"/>
      <c r="J663" s="486"/>
      <c r="K663" s="226"/>
      <c r="L663" s="227"/>
      <c r="M663" s="227"/>
      <c r="N663" s="227"/>
      <c r="O663" s="227"/>
      <c r="P663" s="227"/>
      <c r="Q663" s="227"/>
      <c r="R663" s="227"/>
      <c r="S663" s="227"/>
      <c r="T663" s="227"/>
      <c r="U663" s="227"/>
      <c r="V663" s="227"/>
      <c r="W663" s="227"/>
      <c r="X663" s="227"/>
      <c r="Y663" s="227"/>
      <c r="Z663" s="228"/>
      <c r="AA663" s="485"/>
      <c r="AB663" s="227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7"/>
      <c r="G664" s="227"/>
      <c r="H664" s="227"/>
      <c r="I664" s="227"/>
      <c r="J664" s="486"/>
      <c r="K664" s="226"/>
      <c r="L664" s="227"/>
      <c r="M664" s="227"/>
      <c r="N664" s="227"/>
      <c r="O664" s="227"/>
      <c r="P664" s="227"/>
      <c r="Q664" s="227"/>
      <c r="R664" s="227"/>
      <c r="S664" s="227"/>
      <c r="T664" s="227"/>
      <c r="U664" s="227"/>
      <c r="V664" s="227"/>
      <c r="W664" s="227"/>
      <c r="X664" s="227"/>
      <c r="Y664" s="227"/>
      <c r="Z664" s="228"/>
      <c r="AA664" s="485"/>
      <c r="AB664" s="227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7"/>
      <c r="G665" s="227"/>
      <c r="H665" s="227"/>
      <c r="I665" s="227"/>
      <c r="J665" s="486"/>
      <c r="K665" s="226"/>
      <c r="L665" s="227"/>
      <c r="M665" s="227"/>
      <c r="N665" s="227"/>
      <c r="O665" s="227"/>
      <c r="P665" s="227"/>
      <c r="Q665" s="227"/>
      <c r="R665" s="227"/>
      <c r="S665" s="227"/>
      <c r="T665" s="227"/>
      <c r="U665" s="227"/>
      <c r="V665" s="227"/>
      <c r="W665" s="227"/>
      <c r="X665" s="227"/>
      <c r="Y665" s="227"/>
      <c r="Z665" s="228"/>
      <c r="AA665" s="485"/>
      <c r="AB665" s="227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7"/>
      <c r="G666" s="227"/>
      <c r="H666" s="227"/>
      <c r="I666" s="227"/>
      <c r="J666" s="486"/>
      <c r="K666" s="226"/>
      <c r="L666" s="227"/>
      <c r="M666" s="227"/>
      <c r="N666" s="227"/>
      <c r="O666" s="227"/>
      <c r="P666" s="227"/>
      <c r="Q666" s="227"/>
      <c r="R666" s="227"/>
      <c r="S666" s="227"/>
      <c r="T666" s="227"/>
      <c r="U666" s="227"/>
      <c r="V666" s="227"/>
      <c r="W666" s="227"/>
      <c r="X666" s="227"/>
      <c r="Y666" s="227"/>
      <c r="Z666" s="228"/>
      <c r="AA666" s="485"/>
      <c r="AB666" s="227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7"/>
      <c r="G667" s="227"/>
      <c r="H667" s="227"/>
      <c r="I667" s="227"/>
      <c r="J667" s="486"/>
      <c r="K667" s="226"/>
      <c r="L667" s="227"/>
      <c r="M667" s="227"/>
      <c r="N667" s="227"/>
      <c r="O667" s="227"/>
      <c r="P667" s="227"/>
      <c r="Q667" s="227"/>
      <c r="R667" s="227"/>
      <c r="S667" s="227"/>
      <c r="T667" s="227"/>
      <c r="U667" s="227"/>
      <c r="V667" s="227"/>
      <c r="W667" s="227"/>
      <c r="X667" s="227"/>
      <c r="Y667" s="227"/>
      <c r="Z667" s="228"/>
      <c r="AA667" s="485"/>
      <c r="AB667" s="227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7"/>
      <c r="G668" s="227"/>
      <c r="H668" s="227"/>
      <c r="I668" s="227"/>
      <c r="J668" s="486"/>
      <c r="K668" s="226"/>
      <c r="L668" s="227"/>
      <c r="M668" s="227"/>
      <c r="N668" s="227"/>
      <c r="O668" s="227"/>
      <c r="P668" s="227"/>
      <c r="Q668" s="227"/>
      <c r="R668" s="227"/>
      <c r="S668" s="227"/>
      <c r="T668" s="227"/>
      <c r="U668" s="227"/>
      <c r="V668" s="227"/>
      <c r="W668" s="227"/>
      <c r="X668" s="227"/>
      <c r="Y668" s="227"/>
      <c r="Z668" s="228"/>
      <c r="AA668" s="485"/>
      <c r="AB668" s="227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7"/>
      <c r="G669" s="227"/>
      <c r="H669" s="227"/>
      <c r="I669" s="227"/>
      <c r="J669" s="486"/>
      <c r="K669" s="226"/>
      <c r="L669" s="227"/>
      <c r="M669" s="227"/>
      <c r="N669" s="227"/>
      <c r="O669" s="227"/>
      <c r="P669" s="227"/>
      <c r="Q669" s="227"/>
      <c r="R669" s="227"/>
      <c r="S669" s="227"/>
      <c r="T669" s="227"/>
      <c r="U669" s="227"/>
      <c r="V669" s="227"/>
      <c r="W669" s="227"/>
      <c r="X669" s="227"/>
      <c r="Y669" s="227"/>
      <c r="Z669" s="228"/>
      <c r="AA669" s="485"/>
      <c r="AB669" s="227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7"/>
      <c r="G670" s="227"/>
      <c r="H670" s="227"/>
      <c r="I670" s="227"/>
      <c r="J670" s="486"/>
      <c r="K670" s="226"/>
      <c r="L670" s="227"/>
      <c r="M670" s="227"/>
      <c r="N670" s="227"/>
      <c r="O670" s="227"/>
      <c r="P670" s="227"/>
      <c r="Q670" s="227"/>
      <c r="R670" s="227"/>
      <c r="S670" s="227"/>
      <c r="T670" s="227"/>
      <c r="U670" s="227"/>
      <c r="V670" s="227"/>
      <c r="W670" s="227"/>
      <c r="X670" s="227"/>
      <c r="Y670" s="227"/>
      <c r="Z670" s="228"/>
      <c r="AA670" s="485"/>
      <c r="AB670" s="227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7"/>
      <c r="G671" s="227"/>
      <c r="H671" s="227"/>
      <c r="I671" s="227"/>
      <c r="J671" s="486"/>
      <c r="K671" s="226"/>
      <c r="L671" s="227"/>
      <c r="M671" s="227"/>
      <c r="N671" s="227"/>
      <c r="O671" s="227"/>
      <c r="P671" s="227"/>
      <c r="Q671" s="227"/>
      <c r="R671" s="227"/>
      <c r="S671" s="227"/>
      <c r="T671" s="227"/>
      <c r="U671" s="227"/>
      <c r="V671" s="227"/>
      <c r="W671" s="227"/>
      <c r="X671" s="227"/>
      <c r="Y671" s="227"/>
      <c r="Z671" s="228"/>
      <c r="AA671" s="485"/>
      <c r="AB671" s="227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7"/>
      <c r="G672" s="227"/>
      <c r="H672" s="227"/>
      <c r="I672" s="227"/>
      <c r="J672" s="486"/>
      <c r="K672" s="226"/>
      <c r="L672" s="227"/>
      <c r="M672" s="227"/>
      <c r="N672" s="227"/>
      <c r="O672" s="227"/>
      <c r="P672" s="227"/>
      <c r="Q672" s="227"/>
      <c r="R672" s="227"/>
      <c r="S672" s="227"/>
      <c r="T672" s="227"/>
      <c r="U672" s="227"/>
      <c r="V672" s="227"/>
      <c r="W672" s="227"/>
      <c r="X672" s="227"/>
      <c r="Y672" s="227"/>
      <c r="Z672" s="228"/>
      <c r="AA672" s="485"/>
      <c r="AB672" s="227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7"/>
      <c r="G673" s="227"/>
      <c r="H673" s="227"/>
      <c r="I673" s="227"/>
      <c r="J673" s="486"/>
      <c r="K673" s="226"/>
      <c r="L673" s="227"/>
      <c r="M673" s="227"/>
      <c r="N673" s="227"/>
      <c r="O673" s="227"/>
      <c r="P673" s="227"/>
      <c r="Q673" s="227"/>
      <c r="R673" s="227"/>
      <c r="S673" s="227"/>
      <c r="T673" s="227"/>
      <c r="U673" s="227"/>
      <c r="V673" s="227"/>
      <c r="W673" s="227"/>
      <c r="X673" s="227"/>
      <c r="Y673" s="227"/>
      <c r="Z673" s="228"/>
      <c r="AA673" s="485"/>
      <c r="AB673" s="227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7"/>
      <c r="G674" s="227"/>
      <c r="H674" s="227"/>
      <c r="I674" s="227"/>
      <c r="J674" s="486"/>
      <c r="K674" s="226"/>
      <c r="L674" s="227"/>
      <c r="M674" s="227"/>
      <c r="N674" s="227"/>
      <c r="O674" s="227"/>
      <c r="P674" s="227"/>
      <c r="Q674" s="227"/>
      <c r="R674" s="227"/>
      <c r="S674" s="227"/>
      <c r="T674" s="227"/>
      <c r="U674" s="227"/>
      <c r="V674" s="227"/>
      <c r="W674" s="227"/>
      <c r="X674" s="227"/>
      <c r="Y674" s="227"/>
      <c r="Z674" s="228"/>
      <c r="AA674" s="485"/>
      <c r="AB674" s="227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7"/>
      <c r="G675" s="227"/>
      <c r="H675" s="227"/>
      <c r="I675" s="227"/>
      <c r="J675" s="486"/>
      <c r="K675" s="226"/>
      <c r="L675" s="227"/>
      <c r="M675" s="227"/>
      <c r="N675" s="227"/>
      <c r="O675" s="227"/>
      <c r="P675" s="227"/>
      <c r="Q675" s="227"/>
      <c r="R675" s="227"/>
      <c r="S675" s="227"/>
      <c r="T675" s="227"/>
      <c r="U675" s="227"/>
      <c r="V675" s="227"/>
      <c r="W675" s="227"/>
      <c r="X675" s="227"/>
      <c r="Y675" s="227"/>
      <c r="Z675" s="228"/>
      <c r="AA675" s="485"/>
      <c r="AB675" s="227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7"/>
      <c r="G676" s="227"/>
      <c r="H676" s="227"/>
      <c r="I676" s="227"/>
      <c r="J676" s="486"/>
      <c r="K676" s="226"/>
      <c r="L676" s="227"/>
      <c r="M676" s="227"/>
      <c r="N676" s="227"/>
      <c r="O676" s="227"/>
      <c r="P676" s="227"/>
      <c r="Q676" s="227"/>
      <c r="R676" s="227"/>
      <c r="S676" s="227"/>
      <c r="T676" s="227"/>
      <c r="U676" s="227"/>
      <c r="V676" s="227"/>
      <c r="W676" s="227"/>
      <c r="X676" s="227"/>
      <c r="Y676" s="227"/>
      <c r="Z676" s="228"/>
      <c r="AA676" s="485"/>
      <c r="AB676" s="227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7"/>
      <c r="G677" s="227"/>
      <c r="H677" s="227"/>
      <c r="I677" s="227"/>
      <c r="J677" s="486"/>
      <c r="K677" s="226"/>
      <c r="L677" s="227"/>
      <c r="M677" s="227"/>
      <c r="N677" s="227"/>
      <c r="O677" s="227"/>
      <c r="P677" s="227"/>
      <c r="Q677" s="227"/>
      <c r="R677" s="227"/>
      <c r="S677" s="227"/>
      <c r="T677" s="227"/>
      <c r="U677" s="227"/>
      <c r="V677" s="227"/>
      <c r="W677" s="227"/>
      <c r="X677" s="227"/>
      <c r="Y677" s="227"/>
      <c r="Z677" s="228"/>
      <c r="AA677" s="485"/>
      <c r="AB677" s="227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7"/>
      <c r="G678" s="227"/>
      <c r="H678" s="227"/>
      <c r="I678" s="227"/>
      <c r="J678" s="486"/>
      <c r="K678" s="226"/>
      <c r="L678" s="227"/>
      <c r="M678" s="227"/>
      <c r="N678" s="227"/>
      <c r="O678" s="227"/>
      <c r="P678" s="227"/>
      <c r="Q678" s="227"/>
      <c r="R678" s="227"/>
      <c r="S678" s="227"/>
      <c r="T678" s="227"/>
      <c r="U678" s="227"/>
      <c r="V678" s="227"/>
      <c r="W678" s="227"/>
      <c r="X678" s="227"/>
      <c r="Y678" s="227"/>
      <c r="Z678" s="228"/>
      <c r="AA678" s="485"/>
      <c r="AB678" s="227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7"/>
      <c r="G679" s="227"/>
      <c r="H679" s="227"/>
      <c r="I679" s="227"/>
      <c r="J679" s="486"/>
      <c r="K679" s="226"/>
      <c r="L679" s="227"/>
      <c r="M679" s="227"/>
      <c r="N679" s="227"/>
      <c r="O679" s="227"/>
      <c r="P679" s="227"/>
      <c r="Q679" s="227"/>
      <c r="R679" s="227"/>
      <c r="S679" s="227"/>
      <c r="T679" s="227"/>
      <c r="U679" s="227"/>
      <c r="V679" s="227"/>
      <c r="W679" s="227"/>
      <c r="X679" s="227"/>
      <c r="Y679" s="227"/>
      <c r="Z679" s="228"/>
      <c r="AA679" s="485"/>
      <c r="AB679" s="227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7"/>
      <c r="G680" s="227"/>
      <c r="H680" s="227"/>
      <c r="I680" s="227"/>
      <c r="J680" s="486"/>
      <c r="K680" s="226"/>
      <c r="L680" s="227"/>
      <c r="M680" s="227"/>
      <c r="N680" s="227"/>
      <c r="O680" s="227"/>
      <c r="P680" s="227"/>
      <c r="Q680" s="227"/>
      <c r="R680" s="227"/>
      <c r="S680" s="227"/>
      <c r="T680" s="227"/>
      <c r="U680" s="227"/>
      <c r="V680" s="227"/>
      <c r="W680" s="227"/>
      <c r="X680" s="227"/>
      <c r="Y680" s="227"/>
      <c r="Z680" s="228"/>
      <c r="AA680" s="485"/>
      <c r="AB680" s="227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7"/>
      <c r="G681" s="227"/>
      <c r="H681" s="227"/>
      <c r="I681" s="227"/>
      <c r="J681" s="486"/>
      <c r="K681" s="226"/>
      <c r="L681" s="227"/>
      <c r="M681" s="227"/>
      <c r="N681" s="227"/>
      <c r="O681" s="227"/>
      <c r="P681" s="227"/>
      <c r="Q681" s="227"/>
      <c r="R681" s="227"/>
      <c r="S681" s="227"/>
      <c r="T681" s="227"/>
      <c r="U681" s="227"/>
      <c r="V681" s="227"/>
      <c r="W681" s="227"/>
      <c r="X681" s="227"/>
      <c r="Y681" s="227"/>
      <c r="Z681" s="228"/>
      <c r="AA681" s="485"/>
      <c r="AB681" s="227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7"/>
      <c r="G682" s="227"/>
      <c r="H682" s="227"/>
      <c r="I682" s="227"/>
      <c r="J682" s="486"/>
      <c r="K682" s="226"/>
      <c r="L682" s="227"/>
      <c r="M682" s="227"/>
      <c r="N682" s="227"/>
      <c r="O682" s="227"/>
      <c r="P682" s="227"/>
      <c r="Q682" s="227"/>
      <c r="R682" s="227"/>
      <c r="S682" s="227"/>
      <c r="T682" s="227"/>
      <c r="U682" s="227"/>
      <c r="V682" s="227"/>
      <c r="W682" s="227"/>
      <c r="X682" s="227"/>
      <c r="Y682" s="227"/>
      <c r="Z682" s="228"/>
      <c r="AA682" s="485"/>
      <c r="AB682" s="227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7"/>
      <c r="G683" s="227"/>
      <c r="H683" s="227"/>
      <c r="I683" s="227"/>
      <c r="J683" s="486"/>
      <c r="K683" s="226"/>
      <c r="L683" s="227"/>
      <c r="M683" s="227"/>
      <c r="N683" s="227"/>
      <c r="O683" s="227"/>
      <c r="P683" s="227"/>
      <c r="Q683" s="227"/>
      <c r="R683" s="227"/>
      <c r="S683" s="227"/>
      <c r="T683" s="227"/>
      <c r="U683" s="227"/>
      <c r="V683" s="227"/>
      <c r="W683" s="227"/>
      <c r="X683" s="227"/>
      <c r="Y683" s="227"/>
      <c r="Z683" s="228"/>
      <c r="AA683" s="485"/>
      <c r="AB683" s="227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7"/>
      <c r="G684" s="227"/>
      <c r="H684" s="227"/>
      <c r="I684" s="227"/>
      <c r="J684" s="486"/>
      <c r="K684" s="226"/>
      <c r="L684" s="227"/>
      <c r="M684" s="227"/>
      <c r="N684" s="227"/>
      <c r="O684" s="227"/>
      <c r="P684" s="227"/>
      <c r="Q684" s="227"/>
      <c r="R684" s="227"/>
      <c r="S684" s="227"/>
      <c r="T684" s="227"/>
      <c r="U684" s="227"/>
      <c r="V684" s="227"/>
      <c r="W684" s="227"/>
      <c r="X684" s="227"/>
      <c r="Y684" s="227"/>
      <c r="Z684" s="228"/>
      <c r="AA684" s="485"/>
      <c r="AB684" s="227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7"/>
      <c r="G685" s="227"/>
      <c r="H685" s="227"/>
      <c r="I685" s="227"/>
      <c r="J685" s="486"/>
      <c r="K685" s="226"/>
      <c r="L685" s="227"/>
      <c r="M685" s="227"/>
      <c r="N685" s="227"/>
      <c r="O685" s="227"/>
      <c r="P685" s="227"/>
      <c r="Q685" s="227"/>
      <c r="R685" s="227"/>
      <c r="S685" s="227"/>
      <c r="T685" s="227"/>
      <c r="U685" s="227"/>
      <c r="V685" s="227"/>
      <c r="W685" s="227"/>
      <c r="X685" s="227"/>
      <c r="Y685" s="227"/>
      <c r="Z685" s="228"/>
      <c r="AA685" s="485"/>
      <c r="AB685" s="227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7"/>
      <c r="G686" s="227"/>
      <c r="H686" s="227"/>
      <c r="I686" s="227"/>
      <c r="J686" s="486"/>
      <c r="K686" s="226"/>
      <c r="L686" s="227"/>
      <c r="M686" s="227"/>
      <c r="N686" s="227"/>
      <c r="O686" s="227"/>
      <c r="P686" s="227"/>
      <c r="Q686" s="227"/>
      <c r="R686" s="227"/>
      <c r="S686" s="227"/>
      <c r="T686" s="227"/>
      <c r="U686" s="227"/>
      <c r="V686" s="227"/>
      <c r="W686" s="227"/>
      <c r="X686" s="227"/>
      <c r="Y686" s="227"/>
      <c r="Z686" s="228"/>
      <c r="AA686" s="485"/>
      <c r="AB686" s="227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7"/>
      <c r="G687" s="227"/>
      <c r="H687" s="227"/>
      <c r="I687" s="227"/>
      <c r="J687" s="486"/>
      <c r="K687" s="226"/>
      <c r="L687" s="227"/>
      <c r="M687" s="227"/>
      <c r="N687" s="227"/>
      <c r="O687" s="227"/>
      <c r="P687" s="227"/>
      <c r="Q687" s="227"/>
      <c r="R687" s="227"/>
      <c r="S687" s="227"/>
      <c r="T687" s="227"/>
      <c r="U687" s="227"/>
      <c r="V687" s="227"/>
      <c r="W687" s="227"/>
      <c r="X687" s="227"/>
      <c r="Y687" s="227"/>
      <c r="Z687" s="228"/>
      <c r="AA687" s="485"/>
      <c r="AB687" s="227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7"/>
      <c r="G688" s="227"/>
      <c r="H688" s="227"/>
      <c r="I688" s="227"/>
      <c r="J688" s="486"/>
      <c r="K688" s="226"/>
      <c r="L688" s="227"/>
      <c r="M688" s="227"/>
      <c r="N688" s="227"/>
      <c r="O688" s="227"/>
      <c r="P688" s="227"/>
      <c r="Q688" s="227"/>
      <c r="R688" s="227"/>
      <c r="S688" s="227"/>
      <c r="T688" s="227"/>
      <c r="U688" s="227"/>
      <c r="V688" s="227"/>
      <c r="W688" s="227"/>
      <c r="X688" s="227"/>
      <c r="Y688" s="227"/>
      <c r="Z688" s="228"/>
      <c r="AA688" s="485"/>
      <c r="AB688" s="227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7"/>
      <c r="G689" s="227"/>
      <c r="H689" s="227"/>
      <c r="I689" s="227"/>
      <c r="J689" s="486"/>
      <c r="K689" s="226"/>
      <c r="L689" s="227"/>
      <c r="M689" s="227"/>
      <c r="N689" s="227"/>
      <c r="O689" s="227"/>
      <c r="P689" s="227"/>
      <c r="Q689" s="227"/>
      <c r="R689" s="227"/>
      <c r="S689" s="227"/>
      <c r="T689" s="227"/>
      <c r="U689" s="227"/>
      <c r="V689" s="227"/>
      <c r="W689" s="227"/>
      <c r="X689" s="227"/>
      <c r="Y689" s="227"/>
      <c r="Z689" s="228"/>
      <c r="AA689" s="485"/>
      <c r="AB689" s="227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7"/>
      <c r="G690" s="227"/>
      <c r="H690" s="227"/>
      <c r="I690" s="227"/>
      <c r="J690" s="486"/>
      <c r="K690" s="226"/>
      <c r="L690" s="227"/>
      <c r="M690" s="227"/>
      <c r="N690" s="227"/>
      <c r="O690" s="227"/>
      <c r="P690" s="227"/>
      <c r="Q690" s="227"/>
      <c r="R690" s="227"/>
      <c r="S690" s="227"/>
      <c r="T690" s="227"/>
      <c r="U690" s="227"/>
      <c r="V690" s="227"/>
      <c r="W690" s="227"/>
      <c r="X690" s="227"/>
      <c r="Y690" s="227"/>
      <c r="Z690" s="228"/>
      <c r="AA690" s="485"/>
      <c r="AB690" s="227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7"/>
      <c r="G691" s="227"/>
      <c r="H691" s="227"/>
      <c r="I691" s="227"/>
      <c r="J691" s="486"/>
      <c r="K691" s="226"/>
      <c r="L691" s="227"/>
      <c r="M691" s="227"/>
      <c r="N691" s="227"/>
      <c r="O691" s="227"/>
      <c r="P691" s="227"/>
      <c r="Q691" s="227"/>
      <c r="R691" s="227"/>
      <c r="S691" s="227"/>
      <c r="T691" s="227"/>
      <c r="U691" s="227"/>
      <c r="V691" s="227"/>
      <c r="W691" s="227"/>
      <c r="X691" s="227"/>
      <c r="Y691" s="227"/>
      <c r="Z691" s="228"/>
      <c r="AA691" s="485"/>
      <c r="AB691" s="227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7"/>
      <c r="G692" s="227"/>
      <c r="H692" s="227"/>
      <c r="I692" s="227"/>
      <c r="J692" s="486"/>
      <c r="K692" s="226"/>
      <c r="L692" s="227"/>
      <c r="M692" s="227"/>
      <c r="N692" s="227"/>
      <c r="O692" s="227"/>
      <c r="P692" s="227"/>
      <c r="Q692" s="227"/>
      <c r="R692" s="227"/>
      <c r="S692" s="227"/>
      <c r="T692" s="227"/>
      <c r="U692" s="227"/>
      <c r="V692" s="227"/>
      <c r="W692" s="227"/>
      <c r="X692" s="227"/>
      <c r="Y692" s="227"/>
      <c r="Z692" s="228"/>
      <c r="AA692" s="485"/>
      <c r="AB692" s="227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7"/>
      <c r="G693" s="227"/>
      <c r="H693" s="227"/>
      <c r="I693" s="227"/>
      <c r="J693" s="486"/>
      <c r="K693" s="226"/>
      <c r="L693" s="227"/>
      <c r="M693" s="227"/>
      <c r="N693" s="227"/>
      <c r="O693" s="227"/>
      <c r="P693" s="227"/>
      <c r="Q693" s="227"/>
      <c r="R693" s="227"/>
      <c r="S693" s="227"/>
      <c r="T693" s="227"/>
      <c r="U693" s="227"/>
      <c r="V693" s="227"/>
      <c r="W693" s="227"/>
      <c r="X693" s="227"/>
      <c r="Y693" s="227"/>
      <c r="Z693" s="228"/>
      <c r="AA693" s="485"/>
      <c r="AB693" s="227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7"/>
      <c r="G694" s="227"/>
      <c r="H694" s="227"/>
      <c r="I694" s="227"/>
      <c r="J694" s="486"/>
      <c r="K694" s="226"/>
      <c r="L694" s="227"/>
      <c r="M694" s="227"/>
      <c r="N694" s="227"/>
      <c r="O694" s="227"/>
      <c r="P694" s="227"/>
      <c r="Q694" s="227"/>
      <c r="R694" s="227"/>
      <c r="S694" s="227"/>
      <c r="T694" s="227"/>
      <c r="U694" s="227"/>
      <c r="V694" s="227"/>
      <c r="W694" s="227"/>
      <c r="X694" s="227"/>
      <c r="Y694" s="227"/>
      <c r="Z694" s="228"/>
      <c r="AA694" s="485"/>
      <c r="AB694" s="227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7"/>
      <c r="G695" s="227"/>
      <c r="H695" s="227"/>
      <c r="I695" s="227"/>
      <c r="J695" s="486"/>
      <c r="K695" s="226"/>
      <c r="L695" s="227"/>
      <c r="M695" s="227"/>
      <c r="N695" s="227"/>
      <c r="O695" s="227"/>
      <c r="P695" s="227"/>
      <c r="Q695" s="227"/>
      <c r="R695" s="227"/>
      <c r="S695" s="227"/>
      <c r="T695" s="227"/>
      <c r="U695" s="227"/>
      <c r="V695" s="227"/>
      <c r="W695" s="227"/>
      <c r="X695" s="227"/>
      <c r="Y695" s="227"/>
      <c r="Z695" s="228"/>
      <c r="AA695" s="485"/>
      <c r="AB695" s="227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7"/>
      <c r="G696" s="227"/>
      <c r="H696" s="227"/>
      <c r="I696" s="227"/>
      <c r="J696" s="486"/>
      <c r="K696" s="226"/>
      <c r="L696" s="227"/>
      <c r="M696" s="227"/>
      <c r="N696" s="227"/>
      <c r="O696" s="227"/>
      <c r="P696" s="227"/>
      <c r="Q696" s="227"/>
      <c r="R696" s="227"/>
      <c r="S696" s="227"/>
      <c r="T696" s="227"/>
      <c r="U696" s="227"/>
      <c r="V696" s="227"/>
      <c r="W696" s="227"/>
      <c r="X696" s="227"/>
      <c r="Y696" s="227"/>
      <c r="Z696" s="228"/>
      <c r="AA696" s="485"/>
      <c r="AB696" s="227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7"/>
      <c r="G697" s="227"/>
      <c r="H697" s="227"/>
      <c r="I697" s="227"/>
      <c r="J697" s="486"/>
      <c r="K697" s="226"/>
      <c r="L697" s="227"/>
      <c r="M697" s="227"/>
      <c r="N697" s="227"/>
      <c r="O697" s="227"/>
      <c r="P697" s="227"/>
      <c r="Q697" s="227"/>
      <c r="R697" s="227"/>
      <c r="S697" s="227"/>
      <c r="T697" s="227"/>
      <c r="U697" s="227"/>
      <c r="V697" s="227"/>
      <c r="W697" s="227"/>
      <c r="X697" s="227"/>
      <c r="Y697" s="227"/>
      <c r="Z697" s="228"/>
      <c r="AA697" s="485"/>
      <c r="AB697" s="227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7"/>
      <c r="G698" s="227"/>
      <c r="H698" s="227"/>
      <c r="I698" s="227"/>
      <c r="J698" s="486"/>
      <c r="K698" s="226"/>
      <c r="L698" s="227"/>
      <c r="M698" s="227"/>
      <c r="N698" s="227"/>
      <c r="O698" s="227"/>
      <c r="P698" s="227"/>
      <c r="Q698" s="227"/>
      <c r="R698" s="227"/>
      <c r="S698" s="227"/>
      <c r="T698" s="227"/>
      <c r="U698" s="227"/>
      <c r="V698" s="227"/>
      <c r="W698" s="227"/>
      <c r="X698" s="227"/>
      <c r="Y698" s="227"/>
      <c r="Z698" s="228"/>
      <c r="AA698" s="485"/>
      <c r="AB698" s="227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7"/>
      <c r="G699" s="227"/>
      <c r="H699" s="227"/>
      <c r="I699" s="227"/>
      <c r="J699" s="486"/>
      <c r="K699" s="226"/>
      <c r="L699" s="227"/>
      <c r="M699" s="227"/>
      <c r="N699" s="227"/>
      <c r="O699" s="227"/>
      <c r="P699" s="227"/>
      <c r="Q699" s="227"/>
      <c r="R699" s="227"/>
      <c r="S699" s="227"/>
      <c r="T699" s="227"/>
      <c r="U699" s="227"/>
      <c r="V699" s="227"/>
      <c r="W699" s="227"/>
      <c r="X699" s="227"/>
      <c r="Y699" s="227"/>
      <c r="Z699" s="228"/>
      <c r="AA699" s="485"/>
      <c r="AB699" s="227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7"/>
      <c r="G700" s="227"/>
      <c r="H700" s="227"/>
      <c r="I700" s="227"/>
      <c r="J700" s="486"/>
      <c r="K700" s="226"/>
      <c r="L700" s="227"/>
      <c r="M700" s="227"/>
      <c r="N700" s="227"/>
      <c r="O700" s="227"/>
      <c r="P700" s="227"/>
      <c r="Q700" s="227"/>
      <c r="R700" s="227"/>
      <c r="S700" s="227"/>
      <c r="T700" s="227"/>
      <c r="U700" s="227"/>
      <c r="V700" s="227"/>
      <c r="W700" s="227"/>
      <c r="X700" s="227"/>
      <c r="Y700" s="227"/>
      <c r="Z700" s="228"/>
      <c r="AA700" s="485"/>
      <c r="AB700" s="227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7"/>
      <c r="G701" s="227"/>
      <c r="H701" s="227"/>
      <c r="I701" s="227"/>
      <c r="J701" s="486"/>
      <c r="K701" s="226"/>
      <c r="L701" s="227"/>
      <c r="M701" s="227"/>
      <c r="N701" s="227"/>
      <c r="O701" s="227"/>
      <c r="P701" s="227"/>
      <c r="Q701" s="227"/>
      <c r="R701" s="227"/>
      <c r="S701" s="227"/>
      <c r="T701" s="227"/>
      <c r="U701" s="227"/>
      <c r="V701" s="227"/>
      <c r="W701" s="227"/>
      <c r="X701" s="227"/>
      <c r="Y701" s="227"/>
      <c r="Z701" s="228"/>
      <c r="AA701" s="485"/>
      <c r="AB701" s="227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7"/>
      <c r="G702" s="227"/>
      <c r="H702" s="227"/>
      <c r="I702" s="227"/>
      <c r="J702" s="486"/>
      <c r="K702" s="226"/>
      <c r="L702" s="227"/>
      <c r="M702" s="227"/>
      <c r="N702" s="227"/>
      <c r="O702" s="227"/>
      <c r="P702" s="227"/>
      <c r="Q702" s="227"/>
      <c r="R702" s="227"/>
      <c r="S702" s="227"/>
      <c r="T702" s="227"/>
      <c r="U702" s="227"/>
      <c r="V702" s="227"/>
      <c r="W702" s="227"/>
      <c r="X702" s="227"/>
      <c r="Y702" s="227"/>
      <c r="Z702" s="228"/>
      <c r="AA702" s="485"/>
      <c r="AB702" s="227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7"/>
      <c r="G703" s="227"/>
      <c r="H703" s="227"/>
      <c r="I703" s="227"/>
      <c r="J703" s="486"/>
      <c r="K703" s="226"/>
      <c r="L703" s="227"/>
      <c r="M703" s="227"/>
      <c r="N703" s="227"/>
      <c r="O703" s="227"/>
      <c r="P703" s="227"/>
      <c r="Q703" s="227"/>
      <c r="R703" s="227"/>
      <c r="S703" s="227"/>
      <c r="T703" s="227"/>
      <c r="U703" s="227"/>
      <c r="V703" s="227"/>
      <c r="W703" s="227"/>
      <c r="X703" s="227"/>
      <c r="Y703" s="227"/>
      <c r="Z703" s="228"/>
      <c r="AA703" s="485"/>
      <c r="AB703" s="227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7"/>
      <c r="G704" s="227"/>
      <c r="H704" s="227"/>
      <c r="I704" s="227"/>
      <c r="J704" s="486"/>
      <c r="K704" s="226"/>
      <c r="L704" s="227"/>
      <c r="M704" s="227"/>
      <c r="N704" s="227"/>
      <c r="O704" s="227"/>
      <c r="P704" s="227"/>
      <c r="Q704" s="227"/>
      <c r="R704" s="227"/>
      <c r="S704" s="227"/>
      <c r="T704" s="227"/>
      <c r="U704" s="227"/>
      <c r="V704" s="227"/>
      <c r="W704" s="227"/>
      <c r="X704" s="227"/>
      <c r="Y704" s="227"/>
      <c r="Z704" s="228"/>
      <c r="AA704" s="485"/>
      <c r="AB704" s="227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7"/>
      <c r="G705" s="227"/>
      <c r="H705" s="227"/>
      <c r="I705" s="227"/>
      <c r="J705" s="486"/>
      <c r="K705" s="226"/>
      <c r="L705" s="227"/>
      <c r="M705" s="227"/>
      <c r="N705" s="227"/>
      <c r="O705" s="227"/>
      <c r="P705" s="227"/>
      <c r="Q705" s="227"/>
      <c r="R705" s="227"/>
      <c r="S705" s="227"/>
      <c r="T705" s="227"/>
      <c r="U705" s="227"/>
      <c r="V705" s="227"/>
      <c r="W705" s="227"/>
      <c r="X705" s="227"/>
      <c r="Y705" s="227"/>
      <c r="Z705" s="228"/>
      <c r="AA705" s="485"/>
      <c r="AB705" s="227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7"/>
      <c r="G706" s="227"/>
      <c r="H706" s="227"/>
      <c r="I706" s="227"/>
      <c r="J706" s="486"/>
      <c r="K706" s="226"/>
      <c r="L706" s="227"/>
      <c r="M706" s="227"/>
      <c r="N706" s="227"/>
      <c r="O706" s="227"/>
      <c r="P706" s="227"/>
      <c r="Q706" s="227"/>
      <c r="R706" s="227"/>
      <c r="S706" s="227"/>
      <c r="T706" s="227"/>
      <c r="U706" s="227"/>
      <c r="V706" s="227"/>
      <c r="W706" s="227"/>
      <c r="X706" s="227"/>
      <c r="Y706" s="227"/>
      <c r="Z706" s="228"/>
      <c r="AA706" s="485"/>
      <c r="AB706" s="227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7"/>
      <c r="G707" s="227"/>
      <c r="H707" s="227"/>
      <c r="I707" s="227"/>
      <c r="J707" s="486"/>
      <c r="K707" s="226"/>
      <c r="L707" s="227"/>
      <c r="M707" s="227"/>
      <c r="N707" s="227"/>
      <c r="O707" s="227"/>
      <c r="P707" s="227"/>
      <c r="Q707" s="227"/>
      <c r="R707" s="227"/>
      <c r="S707" s="227"/>
      <c r="T707" s="227"/>
      <c r="U707" s="227"/>
      <c r="V707" s="227"/>
      <c r="W707" s="227"/>
      <c r="X707" s="227"/>
      <c r="Y707" s="227"/>
      <c r="Z707" s="228"/>
      <c r="AA707" s="485"/>
      <c r="AB707" s="227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7"/>
      <c r="G708" s="227"/>
      <c r="H708" s="227"/>
      <c r="I708" s="227"/>
      <c r="J708" s="486"/>
      <c r="K708" s="226"/>
      <c r="L708" s="227"/>
      <c r="M708" s="227"/>
      <c r="N708" s="227"/>
      <c r="O708" s="227"/>
      <c r="P708" s="227"/>
      <c r="Q708" s="227"/>
      <c r="R708" s="227"/>
      <c r="S708" s="227"/>
      <c r="T708" s="227"/>
      <c r="U708" s="227"/>
      <c r="V708" s="227"/>
      <c r="W708" s="227"/>
      <c r="X708" s="227"/>
      <c r="Y708" s="227"/>
      <c r="Z708" s="228"/>
      <c r="AA708" s="485"/>
      <c r="AB708" s="227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7"/>
      <c r="G709" s="227"/>
      <c r="H709" s="227"/>
      <c r="I709" s="227"/>
      <c r="J709" s="486"/>
      <c r="K709" s="226"/>
      <c r="L709" s="227"/>
      <c r="M709" s="227"/>
      <c r="N709" s="227"/>
      <c r="O709" s="227"/>
      <c r="P709" s="227"/>
      <c r="Q709" s="227"/>
      <c r="R709" s="227"/>
      <c r="S709" s="227"/>
      <c r="T709" s="227"/>
      <c r="U709" s="227"/>
      <c r="V709" s="227"/>
      <c r="W709" s="227"/>
      <c r="X709" s="227"/>
      <c r="Y709" s="227"/>
      <c r="Z709" s="228"/>
      <c r="AA709" s="485"/>
      <c r="AB709" s="227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7"/>
      <c r="G710" s="227"/>
      <c r="H710" s="227"/>
      <c r="I710" s="227"/>
      <c r="J710" s="486"/>
      <c r="K710" s="226"/>
      <c r="L710" s="227"/>
      <c r="M710" s="227"/>
      <c r="N710" s="227"/>
      <c r="O710" s="227"/>
      <c r="P710" s="227"/>
      <c r="Q710" s="227"/>
      <c r="R710" s="227"/>
      <c r="S710" s="227"/>
      <c r="T710" s="227"/>
      <c r="U710" s="227"/>
      <c r="V710" s="227"/>
      <c r="W710" s="227"/>
      <c r="X710" s="227"/>
      <c r="Y710" s="227"/>
      <c r="Z710" s="228"/>
      <c r="AA710" s="485"/>
      <c r="AB710" s="227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7"/>
      <c r="G711" s="227"/>
      <c r="H711" s="227"/>
      <c r="I711" s="227"/>
      <c r="J711" s="486"/>
      <c r="K711" s="226"/>
      <c r="L711" s="227"/>
      <c r="M711" s="227"/>
      <c r="N711" s="227"/>
      <c r="O711" s="227"/>
      <c r="P711" s="227"/>
      <c r="Q711" s="227"/>
      <c r="R711" s="227"/>
      <c r="S711" s="227"/>
      <c r="T711" s="227"/>
      <c r="U711" s="227"/>
      <c r="V711" s="227"/>
      <c r="W711" s="227"/>
      <c r="X711" s="227"/>
      <c r="Y711" s="227"/>
      <c r="Z711" s="228"/>
      <c r="AA711" s="485"/>
      <c r="AB711" s="227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7"/>
      <c r="G712" s="227"/>
      <c r="H712" s="227"/>
      <c r="I712" s="227"/>
      <c r="J712" s="486"/>
      <c r="K712" s="226"/>
      <c r="L712" s="227"/>
      <c r="M712" s="227"/>
      <c r="N712" s="227"/>
      <c r="O712" s="227"/>
      <c r="P712" s="227"/>
      <c r="Q712" s="227"/>
      <c r="R712" s="227"/>
      <c r="S712" s="227"/>
      <c r="T712" s="227"/>
      <c r="U712" s="227"/>
      <c r="V712" s="227"/>
      <c r="W712" s="227"/>
      <c r="X712" s="227"/>
      <c r="Y712" s="227"/>
      <c r="Z712" s="228"/>
      <c r="AA712" s="485"/>
      <c r="AB712" s="227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7"/>
      <c r="G713" s="227"/>
      <c r="H713" s="227"/>
      <c r="I713" s="227"/>
      <c r="J713" s="486"/>
      <c r="K713" s="226"/>
      <c r="L713" s="227"/>
      <c r="M713" s="227"/>
      <c r="N713" s="227"/>
      <c r="O713" s="227"/>
      <c r="P713" s="227"/>
      <c r="Q713" s="227"/>
      <c r="R713" s="227"/>
      <c r="S713" s="227"/>
      <c r="T713" s="227"/>
      <c r="U713" s="227"/>
      <c r="V713" s="227"/>
      <c r="W713" s="227"/>
      <c r="X713" s="227"/>
      <c r="Y713" s="227"/>
      <c r="Z713" s="228"/>
      <c r="AA713" s="485"/>
      <c r="AB713" s="227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7"/>
      <c r="G714" s="227"/>
      <c r="H714" s="227"/>
      <c r="I714" s="227"/>
      <c r="J714" s="486"/>
      <c r="K714" s="226"/>
      <c r="L714" s="227"/>
      <c r="M714" s="227"/>
      <c r="N714" s="227"/>
      <c r="O714" s="227"/>
      <c r="P714" s="227"/>
      <c r="Q714" s="227"/>
      <c r="R714" s="227"/>
      <c r="S714" s="227"/>
      <c r="T714" s="227"/>
      <c r="U714" s="227"/>
      <c r="V714" s="227"/>
      <c r="W714" s="227"/>
      <c r="X714" s="227"/>
      <c r="Y714" s="227"/>
      <c r="Z714" s="228"/>
      <c r="AA714" s="485"/>
      <c r="AB714" s="227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7"/>
      <c r="G715" s="227"/>
      <c r="H715" s="227"/>
      <c r="I715" s="227"/>
      <c r="J715" s="486"/>
      <c r="K715" s="226"/>
      <c r="L715" s="227"/>
      <c r="M715" s="227"/>
      <c r="N715" s="227"/>
      <c r="O715" s="227"/>
      <c r="P715" s="227"/>
      <c r="Q715" s="227"/>
      <c r="R715" s="227"/>
      <c r="S715" s="227"/>
      <c r="T715" s="227"/>
      <c r="U715" s="227"/>
      <c r="V715" s="227"/>
      <c r="W715" s="227"/>
      <c r="X715" s="227"/>
      <c r="Y715" s="227"/>
      <c r="Z715" s="228"/>
      <c r="AA715" s="485"/>
      <c r="AB715" s="227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7"/>
      <c r="G716" s="227"/>
      <c r="H716" s="227"/>
      <c r="I716" s="227"/>
      <c r="J716" s="486"/>
      <c r="K716" s="226"/>
      <c r="L716" s="227"/>
      <c r="M716" s="227"/>
      <c r="N716" s="227"/>
      <c r="O716" s="227"/>
      <c r="P716" s="227"/>
      <c r="Q716" s="227"/>
      <c r="R716" s="227"/>
      <c r="S716" s="227"/>
      <c r="T716" s="227"/>
      <c r="U716" s="227"/>
      <c r="V716" s="227"/>
      <c r="W716" s="227"/>
      <c r="X716" s="227"/>
      <c r="Y716" s="227"/>
      <c r="Z716" s="228"/>
      <c r="AA716" s="485"/>
      <c r="AB716" s="227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7"/>
      <c r="G717" s="227"/>
      <c r="H717" s="227"/>
      <c r="I717" s="227"/>
      <c r="J717" s="486"/>
      <c r="K717" s="226"/>
      <c r="L717" s="227"/>
      <c r="M717" s="227"/>
      <c r="N717" s="227"/>
      <c r="O717" s="227"/>
      <c r="P717" s="227"/>
      <c r="Q717" s="227"/>
      <c r="R717" s="227"/>
      <c r="S717" s="227"/>
      <c r="T717" s="227"/>
      <c r="U717" s="227"/>
      <c r="V717" s="227"/>
      <c r="W717" s="227"/>
      <c r="X717" s="227"/>
      <c r="Y717" s="227"/>
      <c r="Z717" s="228"/>
      <c r="AA717" s="485"/>
      <c r="AB717" s="227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7"/>
      <c r="G718" s="227"/>
      <c r="H718" s="227"/>
      <c r="I718" s="227"/>
      <c r="J718" s="486"/>
      <c r="K718" s="226"/>
      <c r="L718" s="227"/>
      <c r="M718" s="227"/>
      <c r="N718" s="227"/>
      <c r="O718" s="227"/>
      <c r="P718" s="227"/>
      <c r="Q718" s="227"/>
      <c r="R718" s="227"/>
      <c r="S718" s="227"/>
      <c r="T718" s="227"/>
      <c r="U718" s="227"/>
      <c r="V718" s="227"/>
      <c r="W718" s="227"/>
      <c r="X718" s="227"/>
      <c r="Y718" s="227"/>
      <c r="Z718" s="228"/>
      <c r="AA718" s="485"/>
      <c r="AB718" s="227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7"/>
      <c r="G719" s="227"/>
      <c r="H719" s="227"/>
      <c r="I719" s="227"/>
      <c r="J719" s="486"/>
      <c r="K719" s="226"/>
      <c r="L719" s="227"/>
      <c r="M719" s="227"/>
      <c r="N719" s="227"/>
      <c r="O719" s="227"/>
      <c r="P719" s="227"/>
      <c r="Q719" s="227"/>
      <c r="R719" s="227"/>
      <c r="S719" s="227"/>
      <c r="T719" s="227"/>
      <c r="U719" s="227"/>
      <c r="V719" s="227"/>
      <c r="W719" s="227"/>
      <c r="X719" s="227"/>
      <c r="Y719" s="227"/>
      <c r="Z719" s="228"/>
      <c r="AA719" s="485"/>
      <c r="AB719" s="227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7"/>
      <c r="G720" s="227"/>
      <c r="H720" s="227"/>
      <c r="I720" s="227"/>
      <c r="J720" s="486"/>
      <c r="K720" s="226"/>
      <c r="L720" s="227"/>
      <c r="M720" s="227"/>
      <c r="N720" s="227"/>
      <c r="O720" s="227"/>
      <c r="P720" s="227"/>
      <c r="Q720" s="227"/>
      <c r="R720" s="227"/>
      <c r="S720" s="227"/>
      <c r="T720" s="227"/>
      <c r="U720" s="227"/>
      <c r="V720" s="227"/>
      <c r="W720" s="227"/>
      <c r="X720" s="227"/>
      <c r="Y720" s="227"/>
      <c r="Z720" s="228"/>
      <c r="AA720" s="485"/>
      <c r="AB720" s="227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7"/>
      <c r="G721" s="227"/>
      <c r="H721" s="227"/>
      <c r="I721" s="227"/>
      <c r="J721" s="486"/>
      <c r="K721" s="226"/>
      <c r="L721" s="227"/>
      <c r="M721" s="227"/>
      <c r="N721" s="227"/>
      <c r="O721" s="227"/>
      <c r="P721" s="227"/>
      <c r="Q721" s="227"/>
      <c r="R721" s="227"/>
      <c r="S721" s="227"/>
      <c r="T721" s="227"/>
      <c r="U721" s="227"/>
      <c r="V721" s="227"/>
      <c r="W721" s="227"/>
      <c r="X721" s="227"/>
      <c r="Y721" s="227"/>
      <c r="Z721" s="228"/>
      <c r="AA721" s="485"/>
      <c r="AB721" s="227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7"/>
      <c r="G722" s="227"/>
      <c r="H722" s="227"/>
      <c r="I722" s="227"/>
      <c r="J722" s="486"/>
      <c r="K722" s="226"/>
      <c r="L722" s="227"/>
      <c r="M722" s="227"/>
      <c r="N722" s="227"/>
      <c r="O722" s="227"/>
      <c r="P722" s="227"/>
      <c r="Q722" s="227"/>
      <c r="R722" s="227"/>
      <c r="S722" s="227"/>
      <c r="T722" s="227"/>
      <c r="U722" s="227"/>
      <c r="V722" s="227"/>
      <c r="W722" s="227"/>
      <c r="X722" s="227"/>
      <c r="Y722" s="227"/>
      <c r="Z722" s="228"/>
      <c r="AA722" s="485"/>
      <c r="AB722" s="227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7"/>
      <c r="G723" s="227"/>
      <c r="H723" s="227"/>
      <c r="I723" s="227"/>
      <c r="J723" s="486"/>
      <c r="K723" s="226"/>
      <c r="L723" s="227"/>
      <c r="M723" s="227"/>
      <c r="N723" s="227"/>
      <c r="O723" s="227"/>
      <c r="P723" s="227"/>
      <c r="Q723" s="227"/>
      <c r="R723" s="227"/>
      <c r="S723" s="227"/>
      <c r="T723" s="227"/>
      <c r="U723" s="227"/>
      <c r="V723" s="227"/>
      <c r="W723" s="227"/>
      <c r="X723" s="227"/>
      <c r="Y723" s="227"/>
      <c r="Z723" s="228"/>
      <c r="AA723" s="485"/>
      <c r="AB723" s="227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7"/>
      <c r="G724" s="227"/>
      <c r="H724" s="227"/>
      <c r="I724" s="227"/>
      <c r="J724" s="486"/>
      <c r="K724" s="226"/>
      <c r="L724" s="227"/>
      <c r="M724" s="227"/>
      <c r="N724" s="227"/>
      <c r="O724" s="227"/>
      <c r="P724" s="227"/>
      <c r="Q724" s="227"/>
      <c r="R724" s="227"/>
      <c r="S724" s="227"/>
      <c r="T724" s="227"/>
      <c r="U724" s="227"/>
      <c r="V724" s="227"/>
      <c r="W724" s="227"/>
      <c r="X724" s="227"/>
      <c r="Y724" s="227"/>
      <c r="Z724" s="228"/>
      <c r="AA724" s="485"/>
      <c r="AB724" s="227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7"/>
      <c r="G725" s="227"/>
      <c r="H725" s="227"/>
      <c r="I725" s="227"/>
      <c r="J725" s="486"/>
      <c r="K725" s="226"/>
      <c r="L725" s="227"/>
      <c r="M725" s="227"/>
      <c r="N725" s="227"/>
      <c r="O725" s="227"/>
      <c r="P725" s="227"/>
      <c r="Q725" s="227"/>
      <c r="R725" s="227"/>
      <c r="S725" s="227"/>
      <c r="T725" s="227"/>
      <c r="U725" s="227"/>
      <c r="V725" s="227"/>
      <c r="W725" s="227"/>
      <c r="X725" s="227"/>
      <c r="Y725" s="227"/>
      <c r="Z725" s="228"/>
      <c r="AA725" s="485"/>
      <c r="AB725" s="227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7"/>
      <c r="G726" s="227"/>
      <c r="H726" s="227"/>
      <c r="I726" s="227"/>
      <c r="J726" s="486"/>
      <c r="K726" s="226"/>
      <c r="L726" s="227"/>
      <c r="M726" s="227"/>
      <c r="N726" s="227"/>
      <c r="O726" s="227"/>
      <c r="P726" s="227"/>
      <c r="Q726" s="227"/>
      <c r="R726" s="227"/>
      <c r="S726" s="227"/>
      <c r="T726" s="227"/>
      <c r="U726" s="227"/>
      <c r="V726" s="227"/>
      <c r="W726" s="227"/>
      <c r="X726" s="227"/>
      <c r="Y726" s="227"/>
      <c r="Z726" s="228"/>
      <c r="AA726" s="485"/>
      <c r="AB726" s="227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7"/>
      <c r="G727" s="227"/>
      <c r="H727" s="227"/>
      <c r="I727" s="227"/>
      <c r="J727" s="486"/>
      <c r="K727" s="226"/>
      <c r="L727" s="227"/>
      <c r="M727" s="227"/>
      <c r="N727" s="227"/>
      <c r="O727" s="227"/>
      <c r="P727" s="227"/>
      <c r="Q727" s="227"/>
      <c r="R727" s="227"/>
      <c r="S727" s="227"/>
      <c r="T727" s="227"/>
      <c r="U727" s="227"/>
      <c r="V727" s="227"/>
      <c r="W727" s="227"/>
      <c r="X727" s="227"/>
      <c r="Y727" s="227"/>
      <c r="Z727" s="228"/>
      <c r="AA727" s="485"/>
      <c r="AB727" s="227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7"/>
      <c r="G728" s="227"/>
      <c r="H728" s="227"/>
      <c r="I728" s="227"/>
      <c r="J728" s="486"/>
      <c r="K728" s="226"/>
      <c r="L728" s="227"/>
      <c r="M728" s="227"/>
      <c r="N728" s="227"/>
      <c r="O728" s="227"/>
      <c r="P728" s="227"/>
      <c r="Q728" s="227"/>
      <c r="R728" s="227"/>
      <c r="S728" s="227"/>
      <c r="T728" s="227"/>
      <c r="U728" s="227"/>
      <c r="V728" s="227"/>
      <c r="W728" s="227"/>
      <c r="X728" s="227"/>
      <c r="Y728" s="227"/>
      <c r="Z728" s="228"/>
      <c r="AA728" s="485"/>
      <c r="AB728" s="227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7"/>
      <c r="G729" s="227"/>
      <c r="H729" s="227"/>
      <c r="I729" s="227"/>
      <c r="J729" s="486"/>
      <c r="K729" s="226"/>
      <c r="L729" s="227"/>
      <c r="M729" s="227"/>
      <c r="N729" s="227"/>
      <c r="O729" s="227"/>
      <c r="P729" s="227"/>
      <c r="Q729" s="227"/>
      <c r="R729" s="227"/>
      <c r="S729" s="227"/>
      <c r="T729" s="227"/>
      <c r="U729" s="227"/>
      <c r="V729" s="227"/>
      <c r="W729" s="227"/>
      <c r="X729" s="227"/>
      <c r="Y729" s="227"/>
      <c r="Z729" s="228"/>
      <c r="AA729" s="485"/>
      <c r="AB729" s="227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7"/>
      <c r="G730" s="227"/>
      <c r="H730" s="227"/>
      <c r="I730" s="227"/>
      <c r="J730" s="486"/>
      <c r="K730" s="226"/>
      <c r="L730" s="227"/>
      <c r="M730" s="227"/>
      <c r="N730" s="227"/>
      <c r="O730" s="227"/>
      <c r="P730" s="227"/>
      <c r="Q730" s="227"/>
      <c r="R730" s="227"/>
      <c r="S730" s="227"/>
      <c r="T730" s="227"/>
      <c r="U730" s="227"/>
      <c r="V730" s="227"/>
      <c r="W730" s="227"/>
      <c r="X730" s="227"/>
      <c r="Y730" s="227"/>
      <c r="Z730" s="228"/>
      <c r="AA730" s="485"/>
      <c r="AB730" s="227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7"/>
      <c r="G731" s="227"/>
      <c r="H731" s="227"/>
      <c r="I731" s="227"/>
      <c r="J731" s="486"/>
      <c r="K731" s="226"/>
      <c r="L731" s="227"/>
      <c r="M731" s="227"/>
      <c r="N731" s="227"/>
      <c r="O731" s="227"/>
      <c r="P731" s="227"/>
      <c r="Q731" s="227"/>
      <c r="R731" s="227"/>
      <c r="S731" s="227"/>
      <c r="T731" s="227"/>
      <c r="U731" s="227"/>
      <c r="V731" s="227"/>
      <c r="W731" s="227"/>
      <c r="X731" s="227"/>
      <c r="Y731" s="227"/>
      <c r="Z731" s="228"/>
      <c r="AA731" s="485"/>
      <c r="AB731" s="227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7"/>
      <c r="G732" s="227"/>
      <c r="H732" s="227"/>
      <c r="I732" s="227"/>
      <c r="J732" s="486"/>
      <c r="K732" s="226"/>
      <c r="L732" s="227"/>
      <c r="M732" s="227"/>
      <c r="N732" s="227"/>
      <c r="O732" s="227"/>
      <c r="P732" s="227"/>
      <c r="Q732" s="227"/>
      <c r="R732" s="227"/>
      <c r="S732" s="227"/>
      <c r="T732" s="227"/>
      <c r="U732" s="227"/>
      <c r="V732" s="227"/>
      <c r="W732" s="227"/>
      <c r="X732" s="227"/>
      <c r="Y732" s="227"/>
      <c r="Z732" s="228"/>
      <c r="AA732" s="485"/>
      <c r="AB732" s="227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7"/>
      <c r="G733" s="227"/>
      <c r="H733" s="227"/>
      <c r="I733" s="227"/>
      <c r="J733" s="486"/>
      <c r="K733" s="226"/>
      <c r="L733" s="227"/>
      <c r="M733" s="227"/>
      <c r="N733" s="227"/>
      <c r="O733" s="227"/>
      <c r="P733" s="227"/>
      <c r="Q733" s="227"/>
      <c r="R733" s="227"/>
      <c r="S733" s="227"/>
      <c r="T733" s="227"/>
      <c r="U733" s="227"/>
      <c r="V733" s="227"/>
      <c r="W733" s="227"/>
      <c r="X733" s="227"/>
      <c r="Y733" s="227"/>
      <c r="Z733" s="228"/>
      <c r="AA733" s="485"/>
      <c r="AB733" s="227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7"/>
      <c r="G734" s="227"/>
      <c r="H734" s="227"/>
      <c r="I734" s="227"/>
      <c r="J734" s="486"/>
      <c r="K734" s="226"/>
      <c r="L734" s="227"/>
      <c r="M734" s="227"/>
      <c r="N734" s="227"/>
      <c r="O734" s="227"/>
      <c r="P734" s="227"/>
      <c r="Q734" s="227"/>
      <c r="R734" s="227"/>
      <c r="S734" s="227"/>
      <c r="T734" s="227"/>
      <c r="U734" s="227"/>
      <c r="V734" s="227"/>
      <c r="W734" s="227"/>
      <c r="X734" s="227"/>
      <c r="Y734" s="227"/>
      <c r="Z734" s="228"/>
      <c r="AA734" s="485"/>
      <c r="AB734" s="227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7"/>
      <c r="G735" s="227"/>
      <c r="H735" s="227"/>
      <c r="I735" s="227"/>
      <c r="J735" s="486"/>
      <c r="K735" s="226"/>
      <c r="L735" s="227"/>
      <c r="M735" s="227"/>
      <c r="N735" s="227"/>
      <c r="O735" s="227"/>
      <c r="P735" s="227"/>
      <c r="Q735" s="227"/>
      <c r="R735" s="227"/>
      <c r="S735" s="227"/>
      <c r="T735" s="227"/>
      <c r="U735" s="227"/>
      <c r="V735" s="227"/>
      <c r="W735" s="227"/>
      <c r="X735" s="227"/>
      <c r="Y735" s="227"/>
      <c r="Z735" s="228"/>
      <c r="AA735" s="485"/>
      <c r="AB735" s="227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7"/>
      <c r="G736" s="227"/>
      <c r="H736" s="227"/>
      <c r="I736" s="227"/>
      <c r="J736" s="486"/>
      <c r="K736" s="226"/>
      <c r="L736" s="227"/>
      <c r="M736" s="227"/>
      <c r="N736" s="227"/>
      <c r="O736" s="227"/>
      <c r="P736" s="227"/>
      <c r="Q736" s="227"/>
      <c r="R736" s="227"/>
      <c r="S736" s="227"/>
      <c r="T736" s="227"/>
      <c r="U736" s="227"/>
      <c r="V736" s="227"/>
      <c r="W736" s="227"/>
      <c r="X736" s="227"/>
      <c r="Y736" s="227"/>
      <c r="Z736" s="228"/>
      <c r="AA736" s="485"/>
      <c r="AB736" s="227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7"/>
      <c r="G737" s="227"/>
      <c r="H737" s="227"/>
      <c r="I737" s="227"/>
      <c r="J737" s="486"/>
      <c r="K737" s="226"/>
      <c r="L737" s="227"/>
      <c r="M737" s="227"/>
      <c r="N737" s="227"/>
      <c r="O737" s="227"/>
      <c r="P737" s="227"/>
      <c r="Q737" s="227"/>
      <c r="R737" s="227"/>
      <c r="S737" s="227"/>
      <c r="T737" s="227"/>
      <c r="U737" s="227"/>
      <c r="V737" s="227"/>
      <c r="W737" s="227"/>
      <c r="X737" s="227"/>
      <c r="Y737" s="227"/>
      <c r="Z737" s="228"/>
      <c r="AA737" s="485"/>
      <c r="AB737" s="227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7"/>
      <c r="G738" s="227"/>
      <c r="H738" s="227"/>
      <c r="I738" s="227"/>
      <c r="J738" s="486"/>
      <c r="K738" s="226"/>
      <c r="L738" s="227"/>
      <c r="M738" s="227"/>
      <c r="N738" s="227"/>
      <c r="O738" s="227"/>
      <c r="P738" s="227"/>
      <c r="Q738" s="227"/>
      <c r="R738" s="227"/>
      <c r="S738" s="227"/>
      <c r="T738" s="227"/>
      <c r="U738" s="227"/>
      <c r="V738" s="227"/>
      <c r="W738" s="227"/>
      <c r="X738" s="227"/>
      <c r="Y738" s="227"/>
      <c r="Z738" s="228"/>
      <c r="AA738" s="485"/>
      <c r="AB738" s="227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7"/>
      <c r="G739" s="227"/>
      <c r="H739" s="227"/>
      <c r="I739" s="227"/>
      <c r="J739" s="486"/>
      <c r="K739" s="226"/>
      <c r="L739" s="227"/>
      <c r="M739" s="227"/>
      <c r="N739" s="227"/>
      <c r="O739" s="227"/>
      <c r="P739" s="227"/>
      <c r="Q739" s="227"/>
      <c r="R739" s="227"/>
      <c r="S739" s="227"/>
      <c r="T739" s="227"/>
      <c r="U739" s="227"/>
      <c r="V739" s="227"/>
      <c r="W739" s="227"/>
      <c r="X739" s="227"/>
      <c r="Y739" s="227"/>
      <c r="Z739" s="228"/>
      <c r="AA739" s="485"/>
      <c r="AB739" s="227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7"/>
      <c r="G740" s="227"/>
      <c r="H740" s="227"/>
      <c r="I740" s="227"/>
      <c r="J740" s="486"/>
      <c r="K740" s="226"/>
      <c r="L740" s="227"/>
      <c r="M740" s="227"/>
      <c r="N740" s="227"/>
      <c r="O740" s="227"/>
      <c r="P740" s="227"/>
      <c r="Q740" s="227"/>
      <c r="R740" s="227"/>
      <c r="S740" s="227"/>
      <c r="T740" s="227"/>
      <c r="U740" s="227"/>
      <c r="V740" s="227"/>
      <c r="W740" s="227"/>
      <c r="X740" s="227"/>
      <c r="Y740" s="227"/>
      <c r="Z740" s="228"/>
      <c r="AA740" s="485"/>
      <c r="AB740" s="227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7"/>
      <c r="G741" s="227"/>
      <c r="H741" s="227"/>
      <c r="I741" s="227"/>
      <c r="J741" s="486"/>
      <c r="K741" s="226"/>
      <c r="L741" s="227"/>
      <c r="M741" s="227"/>
      <c r="N741" s="227"/>
      <c r="O741" s="227"/>
      <c r="P741" s="227"/>
      <c r="Q741" s="227"/>
      <c r="R741" s="227"/>
      <c r="S741" s="227"/>
      <c r="T741" s="227"/>
      <c r="U741" s="227"/>
      <c r="V741" s="227"/>
      <c r="W741" s="227"/>
      <c r="X741" s="227"/>
      <c r="Y741" s="227"/>
      <c r="Z741" s="228"/>
      <c r="AA741" s="485"/>
      <c r="AB741" s="227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7"/>
      <c r="G742" s="227"/>
      <c r="H742" s="227"/>
      <c r="I742" s="227"/>
      <c r="J742" s="486"/>
      <c r="K742" s="226"/>
      <c r="L742" s="227"/>
      <c r="M742" s="227"/>
      <c r="N742" s="227"/>
      <c r="O742" s="227"/>
      <c r="P742" s="227"/>
      <c r="Q742" s="227"/>
      <c r="R742" s="227"/>
      <c r="S742" s="227"/>
      <c r="T742" s="227"/>
      <c r="U742" s="227"/>
      <c r="V742" s="227"/>
      <c r="W742" s="227"/>
      <c r="X742" s="227"/>
      <c r="Y742" s="227"/>
      <c r="Z742" s="228"/>
      <c r="AA742" s="485"/>
      <c r="AB742" s="227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7"/>
      <c r="G743" s="227"/>
      <c r="H743" s="227"/>
      <c r="I743" s="227"/>
      <c r="J743" s="486"/>
      <c r="K743" s="226"/>
      <c r="L743" s="227"/>
      <c r="M743" s="227"/>
      <c r="N743" s="227"/>
      <c r="O743" s="227"/>
      <c r="P743" s="227"/>
      <c r="Q743" s="227"/>
      <c r="R743" s="227"/>
      <c r="S743" s="227"/>
      <c r="T743" s="227"/>
      <c r="U743" s="227"/>
      <c r="V743" s="227"/>
      <c r="W743" s="227"/>
      <c r="X743" s="227"/>
      <c r="Y743" s="227"/>
      <c r="Z743" s="228"/>
      <c r="AA743" s="485"/>
      <c r="AB743" s="227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7"/>
      <c r="G744" s="227"/>
      <c r="H744" s="227"/>
      <c r="I744" s="227"/>
      <c r="J744" s="486"/>
      <c r="K744" s="226"/>
      <c r="L744" s="227"/>
      <c r="M744" s="227"/>
      <c r="N744" s="227"/>
      <c r="O744" s="227"/>
      <c r="P744" s="227"/>
      <c r="Q744" s="227"/>
      <c r="R744" s="227"/>
      <c r="S744" s="227"/>
      <c r="T744" s="227"/>
      <c r="U744" s="227"/>
      <c r="V744" s="227"/>
      <c r="W744" s="227"/>
      <c r="X744" s="227"/>
      <c r="Y744" s="227"/>
      <c r="Z744" s="228"/>
      <c r="AA744" s="485"/>
      <c r="AB744" s="227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7"/>
      <c r="G745" s="227"/>
      <c r="H745" s="227"/>
      <c r="I745" s="227"/>
      <c r="J745" s="486"/>
      <c r="K745" s="226"/>
      <c r="L745" s="227"/>
      <c r="M745" s="227"/>
      <c r="N745" s="227"/>
      <c r="O745" s="227"/>
      <c r="P745" s="227"/>
      <c r="Q745" s="227"/>
      <c r="R745" s="227"/>
      <c r="S745" s="227"/>
      <c r="T745" s="227"/>
      <c r="U745" s="227"/>
      <c r="V745" s="227"/>
      <c r="W745" s="227"/>
      <c r="X745" s="227"/>
      <c r="Y745" s="227"/>
      <c r="Z745" s="228"/>
      <c r="AA745" s="485"/>
      <c r="AB745" s="227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7"/>
      <c r="G746" s="227"/>
      <c r="H746" s="227"/>
      <c r="I746" s="227"/>
      <c r="J746" s="486"/>
      <c r="K746" s="226"/>
      <c r="L746" s="227"/>
      <c r="M746" s="227"/>
      <c r="N746" s="227"/>
      <c r="O746" s="227"/>
      <c r="P746" s="227"/>
      <c r="Q746" s="227"/>
      <c r="R746" s="227"/>
      <c r="S746" s="227"/>
      <c r="T746" s="227"/>
      <c r="U746" s="227"/>
      <c r="V746" s="227"/>
      <c r="W746" s="227"/>
      <c r="X746" s="227"/>
      <c r="Y746" s="227"/>
      <c r="Z746" s="228"/>
      <c r="AA746" s="485"/>
      <c r="AB746" s="227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7"/>
      <c r="G747" s="227"/>
      <c r="H747" s="227"/>
      <c r="I747" s="227"/>
      <c r="J747" s="486"/>
      <c r="K747" s="226"/>
      <c r="L747" s="227"/>
      <c r="M747" s="227"/>
      <c r="N747" s="227"/>
      <c r="O747" s="227"/>
      <c r="P747" s="227"/>
      <c r="Q747" s="227"/>
      <c r="R747" s="227"/>
      <c r="S747" s="227"/>
      <c r="T747" s="227"/>
      <c r="U747" s="227"/>
      <c r="V747" s="227"/>
      <c r="W747" s="227"/>
      <c r="X747" s="227"/>
      <c r="Y747" s="227"/>
      <c r="Z747" s="228"/>
      <c r="AA747" s="485"/>
      <c r="AB747" s="227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7"/>
      <c r="G748" s="227"/>
      <c r="H748" s="227"/>
      <c r="I748" s="227"/>
      <c r="J748" s="486"/>
      <c r="K748" s="226"/>
      <c r="L748" s="227"/>
      <c r="M748" s="227"/>
      <c r="N748" s="227"/>
      <c r="O748" s="227"/>
      <c r="P748" s="227"/>
      <c r="Q748" s="227"/>
      <c r="R748" s="227"/>
      <c r="S748" s="227"/>
      <c r="T748" s="227"/>
      <c r="U748" s="227"/>
      <c r="V748" s="227"/>
      <c r="W748" s="227"/>
      <c r="X748" s="227"/>
      <c r="Y748" s="227"/>
      <c r="Z748" s="228"/>
      <c r="AA748" s="485"/>
      <c r="AB748" s="227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7"/>
      <c r="G749" s="227"/>
      <c r="H749" s="227"/>
      <c r="I749" s="227"/>
      <c r="J749" s="486"/>
      <c r="K749" s="226"/>
      <c r="L749" s="227"/>
      <c r="M749" s="227"/>
      <c r="N749" s="227"/>
      <c r="O749" s="227"/>
      <c r="P749" s="227"/>
      <c r="Q749" s="227"/>
      <c r="R749" s="227"/>
      <c r="S749" s="227"/>
      <c r="T749" s="227"/>
      <c r="U749" s="227"/>
      <c r="V749" s="227"/>
      <c r="W749" s="227"/>
      <c r="X749" s="227"/>
      <c r="Y749" s="227"/>
      <c r="Z749" s="228"/>
      <c r="AA749" s="485"/>
      <c r="AB749" s="227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7"/>
      <c r="G750" s="227"/>
      <c r="H750" s="227"/>
      <c r="I750" s="227"/>
      <c r="J750" s="486"/>
      <c r="K750" s="226"/>
      <c r="L750" s="227"/>
      <c r="M750" s="227"/>
      <c r="N750" s="227"/>
      <c r="O750" s="227"/>
      <c r="P750" s="227"/>
      <c r="Q750" s="227"/>
      <c r="R750" s="227"/>
      <c r="S750" s="227"/>
      <c r="T750" s="227"/>
      <c r="U750" s="227"/>
      <c r="V750" s="227"/>
      <c r="W750" s="227"/>
      <c r="X750" s="227"/>
      <c r="Y750" s="227"/>
      <c r="Z750" s="228"/>
      <c r="AA750" s="485"/>
      <c r="AB750" s="227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7"/>
      <c r="G751" s="227"/>
      <c r="H751" s="227"/>
      <c r="I751" s="227"/>
      <c r="J751" s="486"/>
      <c r="K751" s="226"/>
      <c r="L751" s="227"/>
      <c r="M751" s="227"/>
      <c r="N751" s="227"/>
      <c r="O751" s="227"/>
      <c r="P751" s="227"/>
      <c r="Q751" s="227"/>
      <c r="R751" s="227"/>
      <c r="S751" s="227"/>
      <c r="T751" s="227"/>
      <c r="U751" s="227"/>
      <c r="V751" s="227"/>
      <c r="W751" s="227"/>
      <c r="X751" s="227"/>
      <c r="Y751" s="227"/>
      <c r="Z751" s="228"/>
      <c r="AA751" s="485"/>
      <c r="AB751" s="227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7"/>
      <c r="G752" s="227"/>
      <c r="H752" s="227"/>
      <c r="I752" s="227"/>
      <c r="J752" s="486"/>
      <c r="K752" s="226"/>
      <c r="L752" s="227"/>
      <c r="M752" s="227"/>
      <c r="N752" s="227"/>
      <c r="O752" s="227"/>
      <c r="P752" s="227"/>
      <c r="Q752" s="227"/>
      <c r="R752" s="227"/>
      <c r="S752" s="227"/>
      <c r="T752" s="227"/>
      <c r="U752" s="227"/>
      <c r="V752" s="227"/>
      <c r="W752" s="227"/>
      <c r="X752" s="227"/>
      <c r="Y752" s="227"/>
      <c r="Z752" s="228"/>
      <c r="AA752" s="485"/>
      <c r="AB752" s="227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7"/>
      <c r="G753" s="227"/>
      <c r="H753" s="227"/>
      <c r="I753" s="227"/>
      <c r="J753" s="486"/>
      <c r="K753" s="226"/>
      <c r="L753" s="227"/>
      <c r="M753" s="227"/>
      <c r="N753" s="227"/>
      <c r="O753" s="227"/>
      <c r="P753" s="227"/>
      <c r="Q753" s="227"/>
      <c r="R753" s="227"/>
      <c r="S753" s="227"/>
      <c r="T753" s="227"/>
      <c r="U753" s="227"/>
      <c r="V753" s="227"/>
      <c r="W753" s="227"/>
      <c r="X753" s="227"/>
      <c r="Y753" s="227"/>
      <c r="Z753" s="228"/>
      <c r="AA753" s="485"/>
      <c r="AB753" s="227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7"/>
      <c r="G754" s="227"/>
      <c r="H754" s="227"/>
      <c r="I754" s="227"/>
      <c r="J754" s="486"/>
      <c r="K754" s="226"/>
      <c r="L754" s="227"/>
      <c r="M754" s="227"/>
      <c r="N754" s="227"/>
      <c r="O754" s="227"/>
      <c r="P754" s="227"/>
      <c r="Q754" s="227"/>
      <c r="R754" s="227"/>
      <c r="S754" s="227"/>
      <c r="T754" s="227"/>
      <c r="U754" s="227"/>
      <c r="V754" s="227"/>
      <c r="W754" s="227"/>
      <c r="X754" s="227"/>
      <c r="Y754" s="227"/>
      <c r="Z754" s="228"/>
      <c r="AA754" s="485"/>
      <c r="AB754" s="227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7"/>
      <c r="G755" s="227"/>
      <c r="H755" s="227"/>
      <c r="I755" s="227"/>
      <c r="J755" s="486"/>
      <c r="K755" s="226"/>
      <c r="L755" s="227"/>
      <c r="M755" s="227"/>
      <c r="N755" s="227"/>
      <c r="O755" s="227"/>
      <c r="P755" s="227"/>
      <c r="Q755" s="227"/>
      <c r="R755" s="227"/>
      <c r="S755" s="227"/>
      <c r="T755" s="227"/>
      <c r="U755" s="227"/>
      <c r="V755" s="227"/>
      <c r="W755" s="227"/>
      <c r="X755" s="227"/>
      <c r="Y755" s="227"/>
      <c r="Z755" s="228"/>
      <c r="AA755" s="485"/>
      <c r="AB755" s="227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7"/>
      <c r="G756" s="227"/>
      <c r="H756" s="227"/>
      <c r="I756" s="227"/>
      <c r="J756" s="486"/>
      <c r="K756" s="226"/>
      <c r="L756" s="227"/>
      <c r="M756" s="227"/>
      <c r="N756" s="227"/>
      <c r="O756" s="227"/>
      <c r="P756" s="227"/>
      <c r="Q756" s="227"/>
      <c r="R756" s="227"/>
      <c r="S756" s="227"/>
      <c r="T756" s="227"/>
      <c r="U756" s="227"/>
      <c r="V756" s="227"/>
      <c r="W756" s="227"/>
      <c r="X756" s="227"/>
      <c r="Y756" s="227"/>
      <c r="Z756" s="228"/>
      <c r="AA756" s="485"/>
      <c r="AB756" s="227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7"/>
      <c r="G757" s="227"/>
      <c r="H757" s="227"/>
      <c r="I757" s="227"/>
      <c r="J757" s="486"/>
      <c r="K757" s="226"/>
      <c r="L757" s="227"/>
      <c r="M757" s="227"/>
      <c r="N757" s="227"/>
      <c r="O757" s="227"/>
      <c r="P757" s="227"/>
      <c r="Q757" s="227"/>
      <c r="R757" s="227"/>
      <c r="S757" s="227"/>
      <c r="T757" s="227"/>
      <c r="U757" s="227"/>
      <c r="V757" s="227"/>
      <c r="W757" s="227"/>
      <c r="X757" s="227"/>
      <c r="Y757" s="227"/>
      <c r="Z757" s="228"/>
      <c r="AA757" s="485"/>
      <c r="AB757" s="227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7"/>
      <c r="G758" s="227"/>
      <c r="H758" s="227"/>
      <c r="I758" s="227"/>
      <c r="J758" s="486"/>
      <c r="K758" s="226"/>
      <c r="L758" s="227"/>
      <c r="M758" s="227"/>
      <c r="N758" s="227"/>
      <c r="O758" s="227"/>
      <c r="P758" s="227"/>
      <c r="Q758" s="227"/>
      <c r="R758" s="227"/>
      <c r="S758" s="227"/>
      <c r="T758" s="227"/>
      <c r="U758" s="227"/>
      <c r="V758" s="227"/>
      <c r="W758" s="227"/>
      <c r="X758" s="227"/>
      <c r="Y758" s="227"/>
      <c r="Z758" s="228"/>
      <c r="AA758" s="485"/>
      <c r="AB758" s="227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7"/>
      <c r="G759" s="227"/>
      <c r="H759" s="227"/>
      <c r="I759" s="227"/>
      <c r="J759" s="486"/>
      <c r="K759" s="226"/>
      <c r="L759" s="227"/>
      <c r="M759" s="227"/>
      <c r="N759" s="227"/>
      <c r="O759" s="227"/>
      <c r="P759" s="227"/>
      <c r="Q759" s="227"/>
      <c r="R759" s="227"/>
      <c r="S759" s="227"/>
      <c r="T759" s="227"/>
      <c r="U759" s="227"/>
      <c r="V759" s="227"/>
      <c r="W759" s="227"/>
      <c r="X759" s="227"/>
      <c r="Y759" s="227"/>
      <c r="Z759" s="228"/>
      <c r="AA759" s="485"/>
      <c r="AB759" s="227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7"/>
      <c r="G760" s="227"/>
      <c r="H760" s="227"/>
      <c r="I760" s="227"/>
      <c r="J760" s="486"/>
      <c r="K760" s="226"/>
      <c r="L760" s="227"/>
      <c r="M760" s="227"/>
      <c r="N760" s="227"/>
      <c r="O760" s="227"/>
      <c r="P760" s="227"/>
      <c r="Q760" s="227"/>
      <c r="R760" s="227"/>
      <c r="S760" s="227"/>
      <c r="T760" s="227"/>
      <c r="U760" s="227"/>
      <c r="V760" s="227"/>
      <c r="W760" s="227"/>
      <c r="X760" s="227"/>
      <c r="Y760" s="227"/>
      <c r="Z760" s="228"/>
      <c r="AA760" s="485"/>
      <c r="AB760" s="227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7"/>
      <c r="G761" s="227"/>
      <c r="H761" s="227"/>
      <c r="I761" s="227"/>
      <c r="J761" s="486"/>
      <c r="K761" s="226"/>
      <c r="L761" s="227"/>
      <c r="M761" s="227"/>
      <c r="N761" s="227"/>
      <c r="O761" s="227"/>
      <c r="P761" s="227"/>
      <c r="Q761" s="227"/>
      <c r="R761" s="227"/>
      <c r="S761" s="227"/>
      <c r="T761" s="227"/>
      <c r="U761" s="227"/>
      <c r="V761" s="227"/>
      <c r="W761" s="227"/>
      <c r="X761" s="227"/>
      <c r="Y761" s="227"/>
      <c r="Z761" s="228"/>
      <c r="AA761" s="485"/>
      <c r="AB761" s="227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7"/>
      <c r="G762" s="227"/>
      <c r="H762" s="227"/>
      <c r="I762" s="227"/>
      <c r="J762" s="486"/>
      <c r="K762" s="226"/>
      <c r="L762" s="227"/>
      <c r="M762" s="227"/>
      <c r="N762" s="227"/>
      <c r="O762" s="227"/>
      <c r="P762" s="227"/>
      <c r="Q762" s="227"/>
      <c r="R762" s="227"/>
      <c r="S762" s="227"/>
      <c r="T762" s="227"/>
      <c r="U762" s="227"/>
      <c r="V762" s="227"/>
      <c r="W762" s="227"/>
      <c r="X762" s="227"/>
      <c r="Y762" s="227"/>
      <c r="Z762" s="228"/>
      <c r="AA762" s="485"/>
      <c r="AB762" s="227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7"/>
      <c r="G763" s="227"/>
      <c r="H763" s="227"/>
      <c r="I763" s="227"/>
      <c r="J763" s="486"/>
      <c r="K763" s="226"/>
      <c r="L763" s="227"/>
      <c r="M763" s="227"/>
      <c r="N763" s="227"/>
      <c r="O763" s="227"/>
      <c r="P763" s="227"/>
      <c r="Q763" s="227"/>
      <c r="R763" s="227"/>
      <c r="S763" s="227"/>
      <c r="T763" s="227"/>
      <c r="U763" s="227"/>
      <c r="V763" s="227"/>
      <c r="W763" s="227"/>
      <c r="X763" s="227"/>
      <c r="Y763" s="227"/>
      <c r="Z763" s="228"/>
      <c r="AA763" s="485"/>
      <c r="AB763" s="227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7"/>
      <c r="G764" s="227"/>
      <c r="H764" s="227"/>
      <c r="I764" s="227"/>
      <c r="J764" s="486"/>
      <c r="K764" s="226"/>
      <c r="L764" s="227"/>
      <c r="M764" s="227"/>
      <c r="N764" s="227"/>
      <c r="O764" s="227"/>
      <c r="P764" s="227"/>
      <c r="Q764" s="227"/>
      <c r="R764" s="227"/>
      <c r="S764" s="227"/>
      <c r="T764" s="227"/>
      <c r="U764" s="227"/>
      <c r="V764" s="227"/>
      <c r="W764" s="227"/>
      <c r="X764" s="227"/>
      <c r="Y764" s="227"/>
      <c r="Z764" s="228"/>
      <c r="AA764" s="485"/>
      <c r="AB764" s="227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7"/>
      <c r="G765" s="227"/>
      <c r="H765" s="227"/>
      <c r="I765" s="227"/>
      <c r="J765" s="486"/>
      <c r="K765" s="226"/>
      <c r="L765" s="227"/>
      <c r="M765" s="227"/>
      <c r="N765" s="227"/>
      <c r="O765" s="227"/>
      <c r="P765" s="227"/>
      <c r="Q765" s="227"/>
      <c r="R765" s="227"/>
      <c r="S765" s="227"/>
      <c r="T765" s="227"/>
      <c r="U765" s="227"/>
      <c r="V765" s="227"/>
      <c r="W765" s="227"/>
      <c r="X765" s="227"/>
      <c r="Y765" s="227"/>
      <c r="Z765" s="228"/>
      <c r="AA765" s="485"/>
      <c r="AB765" s="227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7"/>
      <c r="G766" s="227"/>
      <c r="H766" s="227"/>
      <c r="I766" s="227"/>
      <c r="J766" s="486"/>
      <c r="K766" s="226"/>
      <c r="L766" s="227"/>
      <c r="M766" s="227"/>
      <c r="N766" s="227"/>
      <c r="O766" s="227"/>
      <c r="P766" s="227"/>
      <c r="Q766" s="227"/>
      <c r="R766" s="227"/>
      <c r="S766" s="227"/>
      <c r="T766" s="227"/>
      <c r="U766" s="227"/>
      <c r="V766" s="227"/>
      <c r="W766" s="227"/>
      <c r="X766" s="227"/>
      <c r="Y766" s="227"/>
      <c r="Z766" s="228"/>
      <c r="AA766" s="485"/>
      <c r="AB766" s="227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7"/>
      <c r="G767" s="227"/>
      <c r="H767" s="227"/>
      <c r="I767" s="227"/>
      <c r="J767" s="486"/>
      <c r="K767" s="226"/>
      <c r="L767" s="227"/>
      <c r="M767" s="227"/>
      <c r="N767" s="227"/>
      <c r="O767" s="227"/>
      <c r="P767" s="227"/>
      <c r="Q767" s="227"/>
      <c r="R767" s="227"/>
      <c r="S767" s="227"/>
      <c r="T767" s="227"/>
      <c r="U767" s="227"/>
      <c r="V767" s="227"/>
      <c r="W767" s="227"/>
      <c r="X767" s="227"/>
      <c r="Y767" s="227"/>
      <c r="Z767" s="228"/>
      <c r="AA767" s="485"/>
      <c r="AB767" s="227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7"/>
      <c r="G768" s="227"/>
      <c r="H768" s="227"/>
      <c r="I768" s="227"/>
      <c r="J768" s="486"/>
      <c r="K768" s="226"/>
      <c r="L768" s="227"/>
      <c r="M768" s="227"/>
      <c r="N768" s="227"/>
      <c r="O768" s="227"/>
      <c r="P768" s="227"/>
      <c r="Q768" s="227"/>
      <c r="R768" s="227"/>
      <c r="S768" s="227"/>
      <c r="T768" s="227"/>
      <c r="U768" s="227"/>
      <c r="V768" s="227"/>
      <c r="W768" s="227"/>
      <c r="X768" s="227"/>
      <c r="Y768" s="227"/>
      <c r="Z768" s="228"/>
      <c r="AA768" s="485"/>
      <c r="AB768" s="227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7"/>
      <c r="G769" s="227"/>
      <c r="H769" s="227"/>
      <c r="I769" s="227"/>
      <c r="J769" s="486"/>
      <c r="K769" s="226"/>
      <c r="L769" s="227"/>
      <c r="M769" s="227"/>
      <c r="N769" s="227"/>
      <c r="O769" s="227"/>
      <c r="P769" s="227"/>
      <c r="Q769" s="227"/>
      <c r="R769" s="227"/>
      <c r="S769" s="227"/>
      <c r="T769" s="227"/>
      <c r="U769" s="227"/>
      <c r="V769" s="227"/>
      <c r="W769" s="227"/>
      <c r="X769" s="227"/>
      <c r="Y769" s="227"/>
      <c r="Z769" s="228"/>
      <c r="AA769" s="485"/>
      <c r="AB769" s="227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7"/>
      <c r="G770" s="227"/>
      <c r="H770" s="227"/>
      <c r="I770" s="227"/>
      <c r="J770" s="486"/>
      <c r="K770" s="226"/>
      <c r="L770" s="227"/>
      <c r="M770" s="227"/>
      <c r="N770" s="227"/>
      <c r="O770" s="227"/>
      <c r="P770" s="227"/>
      <c r="Q770" s="227"/>
      <c r="R770" s="227"/>
      <c r="S770" s="227"/>
      <c r="T770" s="227"/>
      <c r="U770" s="227"/>
      <c r="V770" s="227"/>
      <c r="W770" s="227"/>
      <c r="X770" s="227"/>
      <c r="Y770" s="227"/>
      <c r="Z770" s="228"/>
      <c r="AA770" s="485"/>
      <c r="AB770" s="227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7"/>
      <c r="G771" s="227"/>
      <c r="H771" s="227"/>
      <c r="I771" s="227"/>
      <c r="J771" s="486"/>
      <c r="K771" s="226"/>
      <c r="L771" s="227"/>
      <c r="M771" s="227"/>
      <c r="N771" s="227"/>
      <c r="O771" s="227"/>
      <c r="P771" s="227"/>
      <c r="Q771" s="227"/>
      <c r="R771" s="227"/>
      <c r="S771" s="227"/>
      <c r="T771" s="227"/>
      <c r="U771" s="227"/>
      <c r="V771" s="227"/>
      <c r="W771" s="227"/>
      <c r="X771" s="227"/>
      <c r="Y771" s="227"/>
      <c r="Z771" s="228"/>
      <c r="AA771" s="485"/>
      <c r="AB771" s="227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7"/>
      <c r="G772" s="227"/>
      <c r="H772" s="227"/>
      <c r="I772" s="227"/>
      <c r="J772" s="486"/>
      <c r="K772" s="226"/>
      <c r="L772" s="227"/>
      <c r="M772" s="227"/>
      <c r="N772" s="227"/>
      <c r="O772" s="227"/>
      <c r="P772" s="227"/>
      <c r="Q772" s="227"/>
      <c r="R772" s="227"/>
      <c r="S772" s="227"/>
      <c r="T772" s="227"/>
      <c r="U772" s="227"/>
      <c r="V772" s="227"/>
      <c r="W772" s="227"/>
      <c r="X772" s="227"/>
      <c r="Y772" s="227"/>
      <c r="Z772" s="228"/>
      <c r="AA772" s="485"/>
      <c r="AB772" s="227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7"/>
      <c r="G773" s="227"/>
      <c r="H773" s="227"/>
      <c r="I773" s="227"/>
      <c r="J773" s="486"/>
      <c r="K773" s="226"/>
      <c r="L773" s="227"/>
      <c r="M773" s="227"/>
      <c r="N773" s="227"/>
      <c r="O773" s="227"/>
      <c r="P773" s="227"/>
      <c r="Q773" s="227"/>
      <c r="R773" s="227"/>
      <c r="S773" s="227"/>
      <c r="T773" s="227"/>
      <c r="U773" s="227"/>
      <c r="V773" s="227"/>
      <c r="W773" s="227"/>
      <c r="X773" s="227"/>
      <c r="Y773" s="227"/>
      <c r="Z773" s="228"/>
      <c r="AA773" s="485"/>
      <c r="AB773" s="227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7"/>
      <c r="G774" s="227"/>
      <c r="H774" s="227"/>
      <c r="I774" s="227"/>
      <c r="J774" s="486"/>
      <c r="K774" s="226"/>
      <c r="L774" s="227"/>
      <c r="M774" s="227"/>
      <c r="N774" s="227"/>
      <c r="O774" s="227"/>
      <c r="P774" s="227"/>
      <c r="Q774" s="227"/>
      <c r="R774" s="227"/>
      <c r="S774" s="227"/>
      <c r="T774" s="227"/>
      <c r="U774" s="227"/>
      <c r="V774" s="227"/>
      <c r="W774" s="227"/>
      <c r="X774" s="227"/>
      <c r="Y774" s="227"/>
      <c r="Z774" s="228"/>
      <c r="AA774" s="485"/>
      <c r="AB774" s="227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7"/>
      <c r="G775" s="227"/>
      <c r="H775" s="227"/>
      <c r="I775" s="227"/>
      <c r="J775" s="486"/>
      <c r="K775" s="226"/>
      <c r="L775" s="227"/>
      <c r="M775" s="227"/>
      <c r="N775" s="227"/>
      <c r="O775" s="227"/>
      <c r="P775" s="227"/>
      <c r="Q775" s="227"/>
      <c r="R775" s="227"/>
      <c r="S775" s="227"/>
      <c r="T775" s="227"/>
      <c r="U775" s="227"/>
      <c r="V775" s="227"/>
      <c r="W775" s="227"/>
      <c r="X775" s="227"/>
      <c r="Y775" s="227"/>
      <c r="Z775" s="228"/>
      <c r="AA775" s="485"/>
      <c r="AB775" s="227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7"/>
      <c r="G776" s="227"/>
      <c r="H776" s="227"/>
      <c r="I776" s="227"/>
      <c r="J776" s="486"/>
      <c r="K776" s="226"/>
      <c r="L776" s="227"/>
      <c r="M776" s="227"/>
      <c r="N776" s="227"/>
      <c r="O776" s="227"/>
      <c r="P776" s="227"/>
      <c r="Q776" s="227"/>
      <c r="R776" s="227"/>
      <c r="S776" s="227"/>
      <c r="T776" s="227"/>
      <c r="U776" s="227"/>
      <c r="V776" s="227"/>
      <c r="W776" s="227"/>
      <c r="X776" s="227"/>
      <c r="Y776" s="227"/>
      <c r="Z776" s="228"/>
      <c r="AA776" s="485"/>
      <c r="AB776" s="227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7"/>
      <c r="G777" s="227"/>
      <c r="H777" s="227"/>
      <c r="I777" s="227"/>
      <c r="J777" s="486"/>
      <c r="K777" s="226"/>
      <c r="L777" s="227"/>
      <c r="M777" s="227"/>
      <c r="N777" s="227"/>
      <c r="O777" s="227"/>
      <c r="P777" s="227"/>
      <c r="Q777" s="227"/>
      <c r="R777" s="227"/>
      <c r="S777" s="227"/>
      <c r="T777" s="227"/>
      <c r="U777" s="227"/>
      <c r="V777" s="227"/>
      <c r="W777" s="227"/>
      <c r="X777" s="227"/>
      <c r="Y777" s="227"/>
      <c r="Z777" s="228"/>
      <c r="AA777" s="485"/>
      <c r="AB777" s="227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7"/>
      <c r="G778" s="227"/>
      <c r="H778" s="227"/>
      <c r="I778" s="227"/>
      <c r="J778" s="486"/>
      <c r="K778" s="226"/>
      <c r="L778" s="227"/>
      <c r="M778" s="227"/>
      <c r="N778" s="227"/>
      <c r="O778" s="227"/>
      <c r="P778" s="227"/>
      <c r="Q778" s="227"/>
      <c r="R778" s="227"/>
      <c r="S778" s="227"/>
      <c r="T778" s="227"/>
      <c r="U778" s="227"/>
      <c r="V778" s="227"/>
      <c r="W778" s="227"/>
      <c r="X778" s="227"/>
      <c r="Y778" s="227"/>
      <c r="Z778" s="228"/>
      <c r="AA778" s="485"/>
      <c r="AB778" s="227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7"/>
      <c r="G779" s="227"/>
      <c r="H779" s="227"/>
      <c r="I779" s="227"/>
      <c r="J779" s="486"/>
      <c r="K779" s="226"/>
      <c r="L779" s="227"/>
      <c r="M779" s="227"/>
      <c r="N779" s="227"/>
      <c r="O779" s="227"/>
      <c r="P779" s="227"/>
      <c r="Q779" s="227"/>
      <c r="R779" s="227"/>
      <c r="S779" s="227"/>
      <c r="T779" s="227"/>
      <c r="U779" s="227"/>
      <c r="V779" s="227"/>
      <c r="W779" s="227"/>
      <c r="X779" s="227"/>
      <c r="Y779" s="227"/>
      <c r="Z779" s="228"/>
      <c r="AA779" s="485"/>
      <c r="AB779" s="227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7"/>
      <c r="G780" s="227"/>
      <c r="H780" s="227"/>
      <c r="I780" s="227"/>
      <c r="J780" s="486"/>
      <c r="K780" s="226"/>
      <c r="L780" s="227"/>
      <c r="M780" s="227"/>
      <c r="N780" s="227"/>
      <c r="O780" s="227"/>
      <c r="P780" s="227"/>
      <c r="Q780" s="227"/>
      <c r="R780" s="227"/>
      <c r="S780" s="227"/>
      <c r="T780" s="227"/>
      <c r="U780" s="227"/>
      <c r="V780" s="227"/>
      <c r="W780" s="227"/>
      <c r="X780" s="227"/>
      <c r="Y780" s="227"/>
      <c r="Z780" s="228"/>
      <c r="AA780" s="485"/>
      <c r="AB780" s="227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7"/>
      <c r="G781" s="227"/>
      <c r="H781" s="227"/>
      <c r="I781" s="227"/>
      <c r="J781" s="486"/>
      <c r="K781" s="226"/>
      <c r="L781" s="227"/>
      <c r="M781" s="227"/>
      <c r="N781" s="227"/>
      <c r="O781" s="227"/>
      <c r="P781" s="227"/>
      <c r="Q781" s="227"/>
      <c r="R781" s="227"/>
      <c r="S781" s="227"/>
      <c r="T781" s="227"/>
      <c r="U781" s="227"/>
      <c r="V781" s="227"/>
      <c r="W781" s="227"/>
      <c r="X781" s="227"/>
      <c r="Y781" s="227"/>
      <c r="Z781" s="228"/>
      <c r="AA781" s="485"/>
      <c r="AB781" s="227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7"/>
      <c r="G782" s="227"/>
      <c r="H782" s="227"/>
      <c r="I782" s="227"/>
      <c r="J782" s="486"/>
      <c r="K782" s="226"/>
      <c r="L782" s="227"/>
      <c r="M782" s="227"/>
      <c r="N782" s="227"/>
      <c r="O782" s="227"/>
      <c r="P782" s="227"/>
      <c r="Q782" s="227"/>
      <c r="R782" s="227"/>
      <c r="S782" s="227"/>
      <c r="T782" s="227"/>
      <c r="U782" s="227"/>
      <c r="V782" s="227"/>
      <c r="W782" s="227"/>
      <c r="X782" s="227"/>
      <c r="Y782" s="227"/>
      <c r="Z782" s="228"/>
      <c r="AA782" s="485"/>
      <c r="AB782" s="227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7"/>
      <c r="G783" s="227"/>
      <c r="H783" s="227"/>
      <c r="I783" s="227"/>
      <c r="J783" s="486"/>
      <c r="K783" s="226"/>
      <c r="L783" s="227"/>
      <c r="M783" s="227"/>
      <c r="N783" s="227"/>
      <c r="O783" s="227"/>
      <c r="P783" s="227"/>
      <c r="Q783" s="227"/>
      <c r="R783" s="227"/>
      <c r="S783" s="227"/>
      <c r="T783" s="227"/>
      <c r="U783" s="227"/>
      <c r="V783" s="227"/>
      <c r="W783" s="227"/>
      <c r="X783" s="227"/>
      <c r="Y783" s="227"/>
      <c r="Z783" s="228"/>
      <c r="AA783" s="485"/>
      <c r="AB783" s="227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7"/>
      <c r="G784" s="227"/>
      <c r="H784" s="227"/>
      <c r="I784" s="227"/>
      <c r="J784" s="486"/>
      <c r="K784" s="226"/>
      <c r="L784" s="227"/>
      <c r="M784" s="227"/>
      <c r="N784" s="227"/>
      <c r="O784" s="227"/>
      <c r="P784" s="227"/>
      <c r="Q784" s="227"/>
      <c r="R784" s="227"/>
      <c r="S784" s="227"/>
      <c r="T784" s="227"/>
      <c r="U784" s="227"/>
      <c r="V784" s="227"/>
      <c r="W784" s="227"/>
      <c r="X784" s="227"/>
      <c r="Y784" s="227"/>
      <c r="Z784" s="228"/>
      <c r="AA784" s="485"/>
      <c r="AB784" s="227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7"/>
      <c r="G785" s="227"/>
      <c r="H785" s="227"/>
      <c r="I785" s="227"/>
      <c r="J785" s="486"/>
      <c r="K785" s="226"/>
      <c r="L785" s="227"/>
      <c r="M785" s="227"/>
      <c r="N785" s="227"/>
      <c r="O785" s="227"/>
      <c r="P785" s="227"/>
      <c r="Q785" s="227"/>
      <c r="R785" s="227"/>
      <c r="S785" s="227"/>
      <c r="T785" s="227"/>
      <c r="U785" s="227"/>
      <c r="V785" s="227"/>
      <c r="W785" s="227"/>
      <c r="X785" s="227"/>
      <c r="Y785" s="227"/>
      <c r="Z785" s="228"/>
      <c r="AA785" s="485"/>
      <c r="AB785" s="227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7"/>
      <c r="G786" s="227"/>
      <c r="H786" s="227"/>
      <c r="I786" s="227"/>
      <c r="J786" s="486"/>
      <c r="K786" s="226"/>
      <c r="L786" s="227"/>
      <c r="M786" s="227"/>
      <c r="N786" s="227"/>
      <c r="O786" s="227"/>
      <c r="P786" s="227"/>
      <c r="Q786" s="227"/>
      <c r="R786" s="227"/>
      <c r="S786" s="227"/>
      <c r="T786" s="227"/>
      <c r="U786" s="227"/>
      <c r="V786" s="227"/>
      <c r="W786" s="227"/>
      <c r="X786" s="227"/>
      <c r="Y786" s="227"/>
      <c r="Z786" s="228"/>
      <c r="AA786" s="485"/>
      <c r="AB786" s="227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7"/>
      <c r="G787" s="227"/>
      <c r="H787" s="227"/>
      <c r="I787" s="227"/>
      <c r="J787" s="486"/>
      <c r="K787" s="226"/>
      <c r="L787" s="227"/>
      <c r="M787" s="227"/>
      <c r="N787" s="227"/>
      <c r="O787" s="227"/>
      <c r="P787" s="227"/>
      <c r="Q787" s="227"/>
      <c r="R787" s="227"/>
      <c r="S787" s="227"/>
      <c r="T787" s="227"/>
      <c r="U787" s="227"/>
      <c r="V787" s="227"/>
      <c r="W787" s="227"/>
      <c r="X787" s="227"/>
      <c r="Y787" s="227"/>
      <c r="Z787" s="228"/>
      <c r="AA787" s="485"/>
      <c r="AB787" s="227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7"/>
      <c r="G788" s="227"/>
      <c r="H788" s="227"/>
      <c r="I788" s="227"/>
      <c r="J788" s="486"/>
      <c r="K788" s="226"/>
      <c r="L788" s="227"/>
      <c r="M788" s="227"/>
      <c r="N788" s="227"/>
      <c r="O788" s="227"/>
      <c r="P788" s="227"/>
      <c r="Q788" s="227"/>
      <c r="R788" s="227"/>
      <c r="S788" s="227"/>
      <c r="T788" s="227"/>
      <c r="U788" s="227"/>
      <c r="V788" s="227"/>
      <c r="W788" s="227"/>
      <c r="X788" s="227"/>
      <c r="Y788" s="227"/>
      <c r="Z788" s="228"/>
      <c r="AA788" s="485"/>
      <c r="AB788" s="227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7"/>
      <c r="G789" s="227"/>
      <c r="H789" s="227"/>
      <c r="I789" s="227"/>
      <c r="J789" s="486"/>
      <c r="K789" s="226"/>
      <c r="L789" s="227"/>
      <c r="M789" s="227"/>
      <c r="N789" s="227"/>
      <c r="O789" s="227"/>
      <c r="P789" s="227"/>
      <c r="Q789" s="227"/>
      <c r="R789" s="227"/>
      <c r="S789" s="227"/>
      <c r="T789" s="227"/>
      <c r="U789" s="227"/>
      <c r="V789" s="227"/>
      <c r="W789" s="227"/>
      <c r="X789" s="227"/>
      <c r="Y789" s="227"/>
      <c r="Z789" s="228"/>
      <c r="AA789" s="485"/>
      <c r="AB789" s="227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7"/>
      <c r="G790" s="227"/>
      <c r="H790" s="227"/>
      <c r="I790" s="227"/>
      <c r="J790" s="486"/>
      <c r="K790" s="226"/>
      <c r="L790" s="227"/>
      <c r="M790" s="227"/>
      <c r="N790" s="227"/>
      <c r="O790" s="227"/>
      <c r="P790" s="227"/>
      <c r="Q790" s="227"/>
      <c r="R790" s="227"/>
      <c r="S790" s="227"/>
      <c r="T790" s="227"/>
      <c r="U790" s="227"/>
      <c r="V790" s="227"/>
      <c r="W790" s="227"/>
      <c r="X790" s="227"/>
      <c r="Y790" s="227"/>
      <c r="Z790" s="228"/>
      <c r="AA790" s="485"/>
      <c r="AB790" s="227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7"/>
      <c r="G791" s="227"/>
      <c r="H791" s="227"/>
      <c r="I791" s="227"/>
      <c r="J791" s="486"/>
      <c r="K791" s="226"/>
      <c r="L791" s="227"/>
      <c r="M791" s="227"/>
      <c r="N791" s="227"/>
      <c r="O791" s="227"/>
      <c r="P791" s="227"/>
      <c r="Q791" s="227"/>
      <c r="R791" s="227"/>
      <c r="S791" s="227"/>
      <c r="T791" s="227"/>
      <c r="U791" s="227"/>
      <c r="V791" s="227"/>
      <c r="W791" s="227"/>
      <c r="X791" s="227"/>
      <c r="Y791" s="227"/>
      <c r="Z791" s="228"/>
      <c r="AA791" s="485"/>
      <c r="AB791" s="227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7"/>
      <c r="G792" s="227"/>
      <c r="H792" s="227"/>
      <c r="I792" s="227"/>
      <c r="J792" s="486"/>
      <c r="K792" s="226"/>
      <c r="L792" s="227"/>
      <c r="M792" s="227"/>
      <c r="N792" s="227"/>
      <c r="O792" s="227"/>
      <c r="P792" s="227"/>
      <c r="Q792" s="227"/>
      <c r="R792" s="227"/>
      <c r="S792" s="227"/>
      <c r="T792" s="227"/>
      <c r="U792" s="227"/>
      <c r="V792" s="227"/>
      <c r="W792" s="227"/>
      <c r="X792" s="227"/>
      <c r="Y792" s="227"/>
      <c r="Z792" s="228"/>
      <c r="AA792" s="485"/>
      <c r="AB792" s="227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7"/>
      <c r="G793" s="227"/>
      <c r="H793" s="227"/>
      <c r="I793" s="227"/>
      <c r="J793" s="486"/>
      <c r="K793" s="226"/>
      <c r="L793" s="227"/>
      <c r="M793" s="227"/>
      <c r="N793" s="227"/>
      <c r="O793" s="227"/>
      <c r="P793" s="227"/>
      <c r="Q793" s="227"/>
      <c r="R793" s="227"/>
      <c r="S793" s="227"/>
      <c r="T793" s="227"/>
      <c r="U793" s="227"/>
      <c r="V793" s="227"/>
      <c r="W793" s="227"/>
      <c r="X793" s="227"/>
      <c r="Y793" s="227"/>
      <c r="Z793" s="228"/>
      <c r="AA793" s="485"/>
      <c r="AB793" s="227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7"/>
      <c r="G794" s="227"/>
      <c r="H794" s="227"/>
      <c r="I794" s="227"/>
      <c r="J794" s="486"/>
      <c r="K794" s="226"/>
      <c r="L794" s="227"/>
      <c r="M794" s="227"/>
      <c r="N794" s="227"/>
      <c r="O794" s="227"/>
      <c r="P794" s="227"/>
      <c r="Q794" s="227"/>
      <c r="R794" s="227"/>
      <c r="S794" s="227"/>
      <c r="T794" s="227"/>
      <c r="U794" s="227"/>
      <c r="V794" s="227"/>
      <c r="W794" s="227"/>
      <c r="X794" s="227"/>
      <c r="Y794" s="227"/>
      <c r="Z794" s="228"/>
      <c r="AA794" s="485"/>
      <c r="AB794" s="227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7"/>
      <c r="G795" s="227"/>
      <c r="H795" s="227"/>
      <c r="I795" s="227"/>
      <c r="J795" s="486"/>
      <c r="K795" s="226"/>
      <c r="L795" s="227"/>
      <c r="M795" s="227"/>
      <c r="N795" s="227"/>
      <c r="O795" s="227"/>
      <c r="P795" s="227"/>
      <c r="Q795" s="227"/>
      <c r="R795" s="227"/>
      <c r="S795" s="227"/>
      <c r="T795" s="227"/>
      <c r="U795" s="227"/>
      <c r="V795" s="227"/>
      <c r="W795" s="227"/>
      <c r="X795" s="227"/>
      <c r="Y795" s="227"/>
      <c r="Z795" s="228"/>
      <c r="AA795" s="485"/>
      <c r="AB795" s="227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7"/>
      <c r="G796" s="227"/>
      <c r="H796" s="227"/>
      <c r="I796" s="227"/>
      <c r="J796" s="486"/>
      <c r="K796" s="226"/>
      <c r="L796" s="227"/>
      <c r="M796" s="227"/>
      <c r="N796" s="227"/>
      <c r="O796" s="227"/>
      <c r="P796" s="227"/>
      <c r="Q796" s="227"/>
      <c r="R796" s="227"/>
      <c r="S796" s="227"/>
      <c r="T796" s="227"/>
      <c r="U796" s="227"/>
      <c r="V796" s="227"/>
      <c r="W796" s="227"/>
      <c r="X796" s="227"/>
      <c r="Y796" s="227"/>
      <c r="Z796" s="228"/>
      <c r="AA796" s="485"/>
      <c r="AB796" s="227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7"/>
      <c r="G797" s="227"/>
      <c r="H797" s="227"/>
      <c r="I797" s="227"/>
      <c r="J797" s="486"/>
      <c r="K797" s="226"/>
      <c r="L797" s="227"/>
      <c r="M797" s="227"/>
      <c r="N797" s="227"/>
      <c r="O797" s="227"/>
      <c r="P797" s="227"/>
      <c r="Q797" s="227"/>
      <c r="R797" s="227"/>
      <c r="S797" s="227"/>
      <c r="T797" s="227"/>
      <c r="U797" s="227"/>
      <c r="V797" s="227"/>
      <c r="W797" s="227"/>
      <c r="X797" s="227"/>
      <c r="Y797" s="227"/>
      <c r="Z797" s="228"/>
      <c r="AA797" s="485"/>
      <c r="AB797" s="227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7"/>
      <c r="G798" s="227"/>
      <c r="H798" s="227"/>
      <c r="I798" s="227"/>
      <c r="J798" s="486"/>
      <c r="K798" s="226"/>
      <c r="L798" s="227"/>
      <c r="M798" s="227"/>
      <c r="N798" s="227"/>
      <c r="O798" s="227"/>
      <c r="P798" s="227"/>
      <c r="Q798" s="227"/>
      <c r="R798" s="227"/>
      <c r="S798" s="227"/>
      <c r="T798" s="227"/>
      <c r="U798" s="227"/>
      <c r="V798" s="227"/>
      <c r="W798" s="227"/>
      <c r="X798" s="227"/>
      <c r="Y798" s="227"/>
      <c r="Z798" s="228"/>
      <c r="AA798" s="485"/>
      <c r="AB798" s="227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7"/>
      <c r="G799" s="227"/>
      <c r="H799" s="227"/>
      <c r="I799" s="227"/>
      <c r="J799" s="486"/>
      <c r="K799" s="226"/>
      <c r="L799" s="227"/>
      <c r="M799" s="227"/>
      <c r="N799" s="227"/>
      <c r="O799" s="227"/>
      <c r="P799" s="227"/>
      <c r="Q799" s="227"/>
      <c r="R799" s="227"/>
      <c r="S799" s="227"/>
      <c r="T799" s="227"/>
      <c r="U799" s="227"/>
      <c r="V799" s="227"/>
      <c r="W799" s="227"/>
      <c r="X799" s="227"/>
      <c r="Y799" s="227"/>
      <c r="Z799" s="228"/>
      <c r="AA799" s="485"/>
      <c r="AB799" s="227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7"/>
      <c r="G800" s="227"/>
      <c r="H800" s="227"/>
      <c r="I800" s="227"/>
      <c r="J800" s="486"/>
      <c r="K800" s="226"/>
      <c r="L800" s="227"/>
      <c r="M800" s="227"/>
      <c r="N800" s="227"/>
      <c r="O800" s="227"/>
      <c r="P800" s="227"/>
      <c r="Q800" s="227"/>
      <c r="R800" s="227"/>
      <c r="S800" s="227"/>
      <c r="T800" s="227"/>
      <c r="U800" s="227"/>
      <c r="V800" s="227"/>
      <c r="W800" s="227"/>
      <c r="X800" s="227"/>
      <c r="Y800" s="227"/>
      <c r="Z800" s="228"/>
      <c r="AA800" s="485"/>
      <c r="AB800" s="227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7"/>
      <c r="G801" s="227"/>
      <c r="H801" s="227"/>
      <c r="I801" s="227"/>
      <c r="J801" s="486"/>
      <c r="K801" s="226"/>
      <c r="L801" s="227"/>
      <c r="M801" s="227"/>
      <c r="N801" s="227"/>
      <c r="O801" s="227"/>
      <c r="P801" s="227"/>
      <c r="Q801" s="227"/>
      <c r="R801" s="227"/>
      <c r="S801" s="227"/>
      <c r="T801" s="227"/>
      <c r="U801" s="227"/>
      <c r="V801" s="227"/>
      <c r="W801" s="227"/>
      <c r="X801" s="227"/>
      <c r="Y801" s="227"/>
      <c r="Z801" s="228"/>
      <c r="AA801" s="485"/>
      <c r="AB801" s="227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7"/>
      <c r="G802" s="227"/>
      <c r="H802" s="227"/>
      <c r="I802" s="227"/>
      <c r="J802" s="486"/>
      <c r="K802" s="226"/>
      <c r="L802" s="227"/>
      <c r="M802" s="227"/>
      <c r="N802" s="227"/>
      <c r="O802" s="227"/>
      <c r="P802" s="227"/>
      <c r="Q802" s="227"/>
      <c r="R802" s="227"/>
      <c r="S802" s="227"/>
      <c r="T802" s="227"/>
      <c r="U802" s="227"/>
      <c r="V802" s="227"/>
      <c r="W802" s="227"/>
      <c r="X802" s="227"/>
      <c r="Y802" s="227"/>
      <c r="Z802" s="228"/>
      <c r="AA802" s="485"/>
      <c r="AB802" s="227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7"/>
      <c r="G803" s="227"/>
      <c r="H803" s="227"/>
      <c r="I803" s="227"/>
      <c r="J803" s="486"/>
      <c r="K803" s="226"/>
      <c r="L803" s="227"/>
      <c r="M803" s="227"/>
      <c r="N803" s="227"/>
      <c r="O803" s="227"/>
      <c r="P803" s="227"/>
      <c r="Q803" s="227"/>
      <c r="R803" s="227"/>
      <c r="S803" s="227"/>
      <c r="T803" s="227"/>
      <c r="U803" s="227"/>
      <c r="V803" s="227"/>
      <c r="W803" s="227"/>
      <c r="X803" s="227"/>
      <c r="Y803" s="227"/>
      <c r="Z803" s="228"/>
      <c r="AA803" s="485"/>
      <c r="AB803" s="227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7"/>
      <c r="G804" s="227"/>
      <c r="H804" s="227"/>
      <c r="I804" s="227"/>
      <c r="J804" s="486"/>
      <c r="K804" s="226"/>
      <c r="L804" s="227"/>
      <c r="M804" s="227"/>
      <c r="N804" s="227"/>
      <c r="O804" s="227"/>
      <c r="P804" s="227"/>
      <c r="Q804" s="227"/>
      <c r="R804" s="227"/>
      <c r="S804" s="227"/>
      <c r="T804" s="227"/>
      <c r="U804" s="227"/>
      <c r="V804" s="227"/>
      <c r="W804" s="227"/>
      <c r="X804" s="227"/>
      <c r="Y804" s="227"/>
      <c r="Z804" s="228"/>
      <c r="AA804" s="485"/>
      <c r="AB804" s="227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7"/>
      <c r="G805" s="227"/>
      <c r="H805" s="227"/>
      <c r="I805" s="227"/>
      <c r="J805" s="486"/>
      <c r="K805" s="226"/>
      <c r="L805" s="227"/>
      <c r="M805" s="227"/>
      <c r="N805" s="227"/>
      <c r="O805" s="227"/>
      <c r="P805" s="227"/>
      <c r="Q805" s="227"/>
      <c r="R805" s="227"/>
      <c r="S805" s="227"/>
      <c r="T805" s="227"/>
      <c r="U805" s="227"/>
      <c r="V805" s="227"/>
      <c r="W805" s="227"/>
      <c r="X805" s="227"/>
      <c r="Y805" s="227"/>
      <c r="Z805" s="228"/>
      <c r="AA805" s="485"/>
      <c r="AB805" s="227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7"/>
      <c r="G806" s="227"/>
      <c r="H806" s="227"/>
      <c r="I806" s="227"/>
      <c r="J806" s="486"/>
      <c r="K806" s="226"/>
      <c r="L806" s="227"/>
      <c r="M806" s="227"/>
      <c r="N806" s="227"/>
      <c r="O806" s="227"/>
      <c r="P806" s="227"/>
      <c r="Q806" s="227"/>
      <c r="R806" s="227"/>
      <c r="S806" s="227"/>
      <c r="T806" s="227"/>
      <c r="U806" s="227"/>
      <c r="V806" s="227"/>
      <c r="W806" s="227"/>
      <c r="X806" s="227"/>
      <c r="Y806" s="227"/>
      <c r="Z806" s="228"/>
      <c r="AA806" s="485"/>
      <c r="AB806" s="227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7"/>
      <c r="G807" s="227"/>
      <c r="H807" s="227"/>
      <c r="I807" s="227"/>
      <c r="J807" s="486"/>
      <c r="K807" s="226"/>
      <c r="L807" s="227"/>
      <c r="M807" s="227"/>
      <c r="N807" s="227"/>
      <c r="O807" s="227"/>
      <c r="P807" s="227"/>
      <c r="Q807" s="227"/>
      <c r="R807" s="227"/>
      <c r="S807" s="227"/>
      <c r="T807" s="227"/>
      <c r="U807" s="227"/>
      <c r="V807" s="227"/>
      <c r="W807" s="227"/>
      <c r="X807" s="227"/>
      <c r="Y807" s="227"/>
      <c r="Z807" s="228"/>
      <c r="AA807" s="485"/>
      <c r="AB807" s="227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7"/>
      <c r="G808" s="227"/>
      <c r="H808" s="227"/>
      <c r="I808" s="227"/>
      <c r="J808" s="486"/>
      <c r="K808" s="226"/>
      <c r="L808" s="227"/>
      <c r="M808" s="227"/>
      <c r="N808" s="227"/>
      <c r="O808" s="227"/>
      <c r="P808" s="227"/>
      <c r="Q808" s="227"/>
      <c r="R808" s="227"/>
      <c r="S808" s="227"/>
      <c r="T808" s="227"/>
      <c r="U808" s="227"/>
      <c r="V808" s="227"/>
      <c r="W808" s="227"/>
      <c r="X808" s="227"/>
      <c r="Y808" s="227"/>
      <c r="Z808" s="228"/>
      <c r="AA808" s="485"/>
      <c r="AB808" s="227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7"/>
      <c r="G809" s="227"/>
      <c r="H809" s="227"/>
      <c r="I809" s="227"/>
      <c r="J809" s="486"/>
      <c r="K809" s="226"/>
      <c r="L809" s="227"/>
      <c r="M809" s="227"/>
      <c r="N809" s="227"/>
      <c r="O809" s="227"/>
      <c r="P809" s="227"/>
      <c r="Q809" s="227"/>
      <c r="R809" s="227"/>
      <c r="S809" s="227"/>
      <c r="T809" s="227"/>
      <c r="U809" s="227"/>
      <c r="V809" s="227"/>
      <c r="W809" s="227"/>
      <c r="X809" s="227"/>
      <c r="Y809" s="227"/>
      <c r="Z809" s="228"/>
      <c r="AA809" s="485"/>
      <c r="AB809" s="227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7"/>
      <c r="G810" s="227"/>
      <c r="H810" s="227"/>
      <c r="I810" s="227"/>
      <c r="J810" s="486"/>
      <c r="K810" s="226"/>
      <c r="L810" s="227"/>
      <c r="M810" s="227"/>
      <c r="N810" s="227"/>
      <c r="O810" s="227"/>
      <c r="P810" s="227"/>
      <c r="Q810" s="227"/>
      <c r="R810" s="227"/>
      <c r="S810" s="227"/>
      <c r="T810" s="227"/>
      <c r="U810" s="227"/>
      <c r="V810" s="227"/>
      <c r="W810" s="227"/>
      <c r="X810" s="227"/>
      <c r="Y810" s="227"/>
      <c r="Z810" s="228"/>
      <c r="AA810" s="485"/>
      <c r="AB810" s="227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7"/>
      <c r="G811" s="227"/>
      <c r="H811" s="227"/>
      <c r="I811" s="227"/>
      <c r="J811" s="486"/>
      <c r="K811" s="226"/>
      <c r="L811" s="227"/>
      <c r="M811" s="227"/>
      <c r="N811" s="227"/>
      <c r="O811" s="227"/>
      <c r="P811" s="227"/>
      <c r="Q811" s="227"/>
      <c r="R811" s="227"/>
      <c r="S811" s="227"/>
      <c r="T811" s="227"/>
      <c r="U811" s="227"/>
      <c r="V811" s="227"/>
      <c r="W811" s="227"/>
      <c r="X811" s="227"/>
      <c r="Y811" s="227"/>
      <c r="Z811" s="228"/>
      <c r="AA811" s="485"/>
      <c r="AB811" s="227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7"/>
      <c r="G812" s="227"/>
      <c r="H812" s="227"/>
      <c r="I812" s="227"/>
      <c r="J812" s="486"/>
      <c r="K812" s="226"/>
      <c r="L812" s="227"/>
      <c r="M812" s="227"/>
      <c r="N812" s="227"/>
      <c r="O812" s="227"/>
      <c r="P812" s="227"/>
      <c r="Q812" s="227"/>
      <c r="R812" s="227"/>
      <c r="S812" s="227"/>
      <c r="T812" s="227"/>
      <c r="U812" s="227"/>
      <c r="V812" s="227"/>
      <c r="W812" s="227"/>
      <c r="X812" s="227"/>
      <c r="Y812" s="227"/>
      <c r="Z812" s="228"/>
      <c r="AA812" s="485"/>
      <c r="AB812" s="227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7"/>
      <c r="G813" s="227"/>
      <c r="H813" s="227"/>
      <c r="I813" s="227"/>
      <c r="J813" s="486"/>
      <c r="K813" s="226"/>
      <c r="L813" s="227"/>
      <c r="M813" s="227"/>
      <c r="N813" s="227"/>
      <c r="O813" s="227"/>
      <c r="P813" s="227"/>
      <c r="Q813" s="227"/>
      <c r="R813" s="227"/>
      <c r="S813" s="227"/>
      <c r="T813" s="227"/>
      <c r="U813" s="227"/>
      <c r="V813" s="227"/>
      <c r="W813" s="227"/>
      <c r="X813" s="227"/>
      <c r="Y813" s="227"/>
      <c r="Z813" s="228"/>
      <c r="AA813" s="485"/>
      <c r="AB813" s="227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7"/>
      <c r="G814" s="227"/>
      <c r="H814" s="227"/>
      <c r="I814" s="227"/>
      <c r="J814" s="486"/>
      <c r="K814" s="226"/>
      <c r="L814" s="227"/>
      <c r="M814" s="227"/>
      <c r="N814" s="227"/>
      <c r="O814" s="227"/>
      <c r="P814" s="227"/>
      <c r="Q814" s="227"/>
      <c r="R814" s="227"/>
      <c r="S814" s="227"/>
      <c r="T814" s="227"/>
      <c r="U814" s="227"/>
      <c r="V814" s="227"/>
      <c r="W814" s="227"/>
      <c r="X814" s="227"/>
      <c r="Y814" s="227"/>
      <c r="Z814" s="228"/>
      <c r="AA814" s="485"/>
      <c r="AB814" s="227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7"/>
      <c r="G815" s="227"/>
      <c r="H815" s="227"/>
      <c r="I815" s="227"/>
      <c r="J815" s="486"/>
      <c r="K815" s="226"/>
      <c r="L815" s="227"/>
      <c r="M815" s="227"/>
      <c r="N815" s="227"/>
      <c r="O815" s="227"/>
      <c r="P815" s="227"/>
      <c r="Q815" s="227"/>
      <c r="R815" s="227"/>
      <c r="S815" s="227"/>
      <c r="T815" s="227"/>
      <c r="U815" s="227"/>
      <c r="V815" s="227"/>
      <c r="W815" s="227"/>
      <c r="X815" s="227"/>
      <c r="Y815" s="227"/>
      <c r="Z815" s="228"/>
      <c r="AA815" s="485"/>
      <c r="AB815" s="227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7"/>
      <c r="G816" s="227"/>
      <c r="H816" s="227"/>
      <c r="I816" s="227"/>
      <c r="J816" s="486"/>
      <c r="K816" s="226"/>
      <c r="L816" s="227"/>
      <c r="M816" s="227"/>
      <c r="N816" s="227"/>
      <c r="O816" s="227"/>
      <c r="P816" s="227"/>
      <c r="Q816" s="227"/>
      <c r="R816" s="227"/>
      <c r="S816" s="227"/>
      <c r="T816" s="227"/>
      <c r="U816" s="227"/>
      <c r="V816" s="227"/>
      <c r="W816" s="227"/>
      <c r="X816" s="227"/>
      <c r="Y816" s="227"/>
      <c r="Z816" s="228"/>
      <c r="AA816" s="485"/>
      <c r="AB816" s="227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7"/>
      <c r="G817" s="227"/>
      <c r="H817" s="227"/>
      <c r="I817" s="227"/>
      <c r="J817" s="486"/>
      <c r="K817" s="226"/>
      <c r="L817" s="227"/>
      <c r="M817" s="227"/>
      <c r="N817" s="227"/>
      <c r="O817" s="227"/>
      <c r="P817" s="227"/>
      <c r="Q817" s="227"/>
      <c r="R817" s="227"/>
      <c r="S817" s="227"/>
      <c r="T817" s="227"/>
      <c r="U817" s="227"/>
      <c r="V817" s="227"/>
      <c r="W817" s="227"/>
      <c r="X817" s="227"/>
      <c r="Y817" s="227"/>
      <c r="Z817" s="228"/>
      <c r="AA817" s="485"/>
      <c r="AB817" s="227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7"/>
      <c r="G818" s="227"/>
      <c r="H818" s="227"/>
      <c r="I818" s="227"/>
      <c r="J818" s="486"/>
      <c r="K818" s="226"/>
      <c r="L818" s="227"/>
      <c r="M818" s="227"/>
      <c r="N818" s="227"/>
      <c r="O818" s="227"/>
      <c r="P818" s="227"/>
      <c r="Q818" s="227"/>
      <c r="R818" s="227"/>
      <c r="S818" s="227"/>
      <c r="T818" s="227"/>
      <c r="U818" s="227"/>
      <c r="V818" s="227"/>
      <c r="W818" s="227"/>
      <c r="X818" s="227"/>
      <c r="Y818" s="227"/>
      <c r="Z818" s="228"/>
      <c r="AA818" s="485"/>
      <c r="AB818" s="227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7"/>
      <c r="G819" s="227"/>
      <c r="H819" s="227"/>
      <c r="I819" s="227"/>
      <c r="J819" s="486"/>
      <c r="K819" s="226"/>
      <c r="L819" s="227"/>
      <c r="M819" s="227"/>
      <c r="N819" s="227"/>
      <c r="O819" s="227"/>
      <c r="P819" s="227"/>
      <c r="Q819" s="227"/>
      <c r="R819" s="227"/>
      <c r="S819" s="227"/>
      <c r="T819" s="227"/>
      <c r="U819" s="227"/>
      <c r="V819" s="227"/>
      <c r="W819" s="227"/>
      <c r="X819" s="227"/>
      <c r="Y819" s="227"/>
      <c r="Z819" s="228"/>
      <c r="AA819" s="485"/>
      <c r="AB819" s="227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7"/>
      <c r="G820" s="227"/>
      <c r="H820" s="227"/>
      <c r="I820" s="227"/>
      <c r="J820" s="486"/>
      <c r="K820" s="226"/>
      <c r="L820" s="227"/>
      <c r="M820" s="227"/>
      <c r="N820" s="227"/>
      <c r="O820" s="227"/>
      <c r="P820" s="227"/>
      <c r="Q820" s="227"/>
      <c r="R820" s="227"/>
      <c r="S820" s="227"/>
      <c r="T820" s="227"/>
      <c r="U820" s="227"/>
      <c r="V820" s="227"/>
      <c r="W820" s="227"/>
      <c r="X820" s="227"/>
      <c r="Y820" s="227"/>
      <c r="Z820" s="228"/>
      <c r="AA820" s="485"/>
      <c r="AB820" s="227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7"/>
      <c r="G821" s="227"/>
      <c r="H821" s="227"/>
      <c r="I821" s="227"/>
      <c r="J821" s="486"/>
      <c r="K821" s="226"/>
      <c r="L821" s="227"/>
      <c r="M821" s="227"/>
      <c r="N821" s="227"/>
      <c r="O821" s="227"/>
      <c r="P821" s="227"/>
      <c r="Q821" s="227"/>
      <c r="R821" s="227"/>
      <c r="S821" s="227"/>
      <c r="T821" s="227"/>
      <c r="U821" s="227"/>
      <c r="V821" s="227"/>
      <c r="W821" s="227"/>
      <c r="X821" s="227"/>
      <c r="Y821" s="227"/>
      <c r="Z821" s="228"/>
      <c r="AA821" s="485"/>
      <c r="AB821" s="227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7"/>
      <c r="G822" s="227"/>
      <c r="H822" s="227"/>
      <c r="I822" s="227"/>
      <c r="J822" s="486"/>
      <c r="K822" s="226"/>
      <c r="L822" s="227"/>
      <c r="M822" s="227"/>
      <c r="N822" s="227"/>
      <c r="O822" s="227"/>
      <c r="P822" s="227"/>
      <c r="Q822" s="227"/>
      <c r="R822" s="227"/>
      <c r="S822" s="227"/>
      <c r="T822" s="227"/>
      <c r="U822" s="227"/>
      <c r="V822" s="227"/>
      <c r="W822" s="227"/>
      <c r="X822" s="227"/>
      <c r="Y822" s="227"/>
      <c r="Z822" s="228"/>
      <c r="AA822" s="485"/>
      <c r="AB822" s="227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7"/>
      <c r="G823" s="227"/>
      <c r="H823" s="227"/>
      <c r="I823" s="227"/>
      <c r="J823" s="486"/>
      <c r="K823" s="226"/>
      <c r="L823" s="227"/>
      <c r="M823" s="227"/>
      <c r="N823" s="227"/>
      <c r="O823" s="227"/>
      <c r="P823" s="227"/>
      <c r="Q823" s="227"/>
      <c r="R823" s="227"/>
      <c r="S823" s="227"/>
      <c r="T823" s="227"/>
      <c r="U823" s="227"/>
      <c r="V823" s="227"/>
      <c r="W823" s="227"/>
      <c r="X823" s="227"/>
      <c r="Y823" s="227"/>
      <c r="Z823" s="228"/>
      <c r="AA823" s="485"/>
      <c r="AB823" s="227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7"/>
      <c r="G824" s="227"/>
      <c r="H824" s="227"/>
      <c r="I824" s="227"/>
      <c r="J824" s="486"/>
      <c r="K824" s="226"/>
      <c r="L824" s="227"/>
      <c r="M824" s="227"/>
      <c r="N824" s="227"/>
      <c r="O824" s="227"/>
      <c r="P824" s="227"/>
      <c r="Q824" s="227"/>
      <c r="R824" s="227"/>
      <c r="S824" s="227"/>
      <c r="T824" s="227"/>
      <c r="U824" s="227"/>
      <c r="V824" s="227"/>
      <c r="W824" s="227"/>
      <c r="X824" s="227"/>
      <c r="Y824" s="227"/>
      <c r="Z824" s="228"/>
      <c r="AA824" s="485"/>
      <c r="AB824" s="227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7"/>
      <c r="G825" s="227"/>
      <c r="H825" s="227"/>
      <c r="I825" s="227"/>
      <c r="J825" s="486"/>
      <c r="K825" s="226"/>
      <c r="L825" s="227"/>
      <c r="M825" s="227"/>
      <c r="N825" s="227"/>
      <c r="O825" s="227"/>
      <c r="P825" s="227"/>
      <c r="Q825" s="227"/>
      <c r="R825" s="227"/>
      <c r="S825" s="227"/>
      <c r="T825" s="227"/>
      <c r="U825" s="227"/>
      <c r="V825" s="227"/>
      <c r="W825" s="227"/>
      <c r="X825" s="227"/>
      <c r="Y825" s="227"/>
      <c r="Z825" s="228"/>
      <c r="AA825" s="485"/>
      <c r="AB825" s="227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7"/>
      <c r="G826" s="227"/>
      <c r="H826" s="227"/>
      <c r="I826" s="227"/>
      <c r="J826" s="486"/>
      <c r="K826" s="226"/>
      <c r="L826" s="227"/>
      <c r="M826" s="227"/>
      <c r="N826" s="227"/>
      <c r="O826" s="227"/>
      <c r="P826" s="227"/>
      <c r="Q826" s="227"/>
      <c r="R826" s="227"/>
      <c r="S826" s="227"/>
      <c r="T826" s="227"/>
      <c r="U826" s="227"/>
      <c r="V826" s="227"/>
      <c r="W826" s="227"/>
      <c r="X826" s="227"/>
      <c r="Y826" s="227"/>
      <c r="Z826" s="228"/>
      <c r="AA826" s="485"/>
      <c r="AB826" s="227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7"/>
      <c r="G827" s="227"/>
      <c r="H827" s="227"/>
      <c r="I827" s="227"/>
      <c r="J827" s="486"/>
      <c r="K827" s="226"/>
      <c r="L827" s="227"/>
      <c r="M827" s="227"/>
      <c r="N827" s="227"/>
      <c r="O827" s="227"/>
      <c r="P827" s="227"/>
      <c r="Q827" s="227"/>
      <c r="R827" s="227"/>
      <c r="S827" s="227"/>
      <c r="T827" s="227"/>
      <c r="U827" s="227"/>
      <c r="V827" s="227"/>
      <c r="W827" s="227"/>
      <c r="X827" s="227"/>
      <c r="Y827" s="227"/>
      <c r="Z827" s="228"/>
      <c r="AA827" s="485"/>
      <c r="AB827" s="227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7"/>
      <c r="G828" s="227"/>
      <c r="H828" s="227"/>
      <c r="I828" s="227"/>
      <c r="J828" s="486"/>
      <c r="K828" s="226"/>
      <c r="L828" s="227"/>
      <c r="M828" s="227"/>
      <c r="N828" s="227"/>
      <c r="O828" s="227"/>
      <c r="P828" s="227"/>
      <c r="Q828" s="227"/>
      <c r="R828" s="227"/>
      <c r="S828" s="227"/>
      <c r="T828" s="227"/>
      <c r="U828" s="227"/>
      <c r="V828" s="227"/>
      <c r="W828" s="227"/>
      <c r="X828" s="227"/>
      <c r="Y828" s="227"/>
      <c r="Z828" s="228"/>
      <c r="AA828" s="485"/>
      <c r="AB828" s="227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7"/>
      <c r="G829" s="227"/>
      <c r="H829" s="227"/>
      <c r="I829" s="227"/>
      <c r="J829" s="486"/>
      <c r="K829" s="226"/>
      <c r="L829" s="227"/>
      <c r="M829" s="227"/>
      <c r="N829" s="227"/>
      <c r="O829" s="227"/>
      <c r="P829" s="227"/>
      <c r="Q829" s="227"/>
      <c r="R829" s="227"/>
      <c r="S829" s="227"/>
      <c r="T829" s="227"/>
      <c r="U829" s="227"/>
      <c r="V829" s="227"/>
      <c r="W829" s="227"/>
      <c r="X829" s="227"/>
      <c r="Y829" s="227"/>
      <c r="Z829" s="228"/>
      <c r="AA829" s="485"/>
      <c r="AB829" s="227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7"/>
      <c r="G830" s="227"/>
      <c r="H830" s="227"/>
      <c r="I830" s="227"/>
      <c r="J830" s="486"/>
      <c r="K830" s="226"/>
      <c r="L830" s="227"/>
      <c r="M830" s="227"/>
      <c r="N830" s="227"/>
      <c r="O830" s="227"/>
      <c r="P830" s="227"/>
      <c r="Q830" s="227"/>
      <c r="R830" s="227"/>
      <c r="S830" s="227"/>
      <c r="T830" s="227"/>
      <c r="U830" s="227"/>
      <c r="V830" s="227"/>
      <c r="W830" s="227"/>
      <c r="X830" s="227"/>
      <c r="Y830" s="227"/>
      <c r="Z830" s="228"/>
      <c r="AA830" s="485"/>
      <c r="AB830" s="227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7"/>
      <c r="G831" s="227"/>
      <c r="H831" s="227"/>
      <c r="I831" s="227"/>
      <c r="J831" s="486"/>
      <c r="K831" s="226"/>
      <c r="L831" s="227"/>
      <c r="M831" s="227"/>
      <c r="N831" s="227"/>
      <c r="O831" s="227"/>
      <c r="P831" s="227"/>
      <c r="Q831" s="227"/>
      <c r="R831" s="227"/>
      <c r="S831" s="227"/>
      <c r="T831" s="227"/>
      <c r="U831" s="227"/>
      <c r="V831" s="227"/>
      <c r="W831" s="227"/>
      <c r="X831" s="227"/>
      <c r="Y831" s="227"/>
      <c r="Z831" s="228"/>
      <c r="AA831" s="485"/>
      <c r="AB831" s="227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7"/>
      <c r="G832" s="227"/>
      <c r="H832" s="227"/>
      <c r="I832" s="227"/>
      <c r="J832" s="486"/>
      <c r="K832" s="226"/>
      <c r="L832" s="227"/>
      <c r="M832" s="227"/>
      <c r="N832" s="227"/>
      <c r="O832" s="227"/>
      <c r="P832" s="227"/>
      <c r="Q832" s="227"/>
      <c r="R832" s="227"/>
      <c r="S832" s="227"/>
      <c r="T832" s="227"/>
      <c r="U832" s="227"/>
      <c r="V832" s="227"/>
      <c r="W832" s="227"/>
      <c r="X832" s="227"/>
      <c r="Y832" s="227"/>
      <c r="Z832" s="228"/>
      <c r="AA832" s="485"/>
      <c r="AB832" s="227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7"/>
      <c r="G833" s="227"/>
      <c r="H833" s="227"/>
      <c r="I833" s="227"/>
      <c r="J833" s="486"/>
      <c r="K833" s="226"/>
      <c r="L833" s="227"/>
      <c r="M833" s="227"/>
      <c r="N833" s="227"/>
      <c r="O833" s="227"/>
      <c r="P833" s="227"/>
      <c r="Q833" s="227"/>
      <c r="R833" s="227"/>
      <c r="S833" s="227"/>
      <c r="T833" s="227"/>
      <c r="U833" s="227"/>
      <c r="V833" s="227"/>
      <c r="W833" s="227"/>
      <c r="X833" s="227"/>
      <c r="Y833" s="227"/>
      <c r="Z833" s="228"/>
      <c r="AA833" s="485"/>
      <c r="AB833" s="227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7"/>
      <c r="G834" s="227"/>
      <c r="H834" s="227"/>
      <c r="I834" s="227"/>
      <c r="J834" s="486"/>
      <c r="K834" s="226"/>
      <c r="L834" s="227"/>
      <c r="M834" s="227"/>
      <c r="N834" s="227"/>
      <c r="O834" s="227"/>
      <c r="P834" s="227"/>
      <c r="Q834" s="227"/>
      <c r="R834" s="227"/>
      <c r="S834" s="227"/>
      <c r="T834" s="227"/>
      <c r="U834" s="227"/>
      <c r="V834" s="227"/>
      <c r="W834" s="227"/>
      <c r="X834" s="227"/>
      <c r="Y834" s="227"/>
      <c r="Z834" s="228"/>
      <c r="AA834" s="485"/>
      <c r="AB834" s="227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7"/>
      <c r="G835" s="227"/>
      <c r="H835" s="227"/>
      <c r="I835" s="227"/>
      <c r="J835" s="486"/>
      <c r="K835" s="226"/>
      <c r="L835" s="227"/>
      <c r="M835" s="227"/>
      <c r="N835" s="227"/>
      <c r="O835" s="227"/>
      <c r="P835" s="227"/>
      <c r="Q835" s="227"/>
      <c r="R835" s="227"/>
      <c r="S835" s="227"/>
      <c r="T835" s="227"/>
      <c r="U835" s="227"/>
      <c r="V835" s="227"/>
      <c r="W835" s="227"/>
      <c r="X835" s="227"/>
      <c r="Y835" s="227"/>
      <c r="Z835" s="228"/>
      <c r="AA835" s="485"/>
      <c r="AB835" s="227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7"/>
      <c r="G836" s="227"/>
      <c r="H836" s="227"/>
      <c r="I836" s="227"/>
      <c r="J836" s="486"/>
      <c r="K836" s="226"/>
      <c r="L836" s="227"/>
      <c r="M836" s="227"/>
      <c r="N836" s="227"/>
      <c r="O836" s="227"/>
      <c r="P836" s="227"/>
      <c r="Q836" s="227"/>
      <c r="R836" s="227"/>
      <c r="S836" s="227"/>
      <c r="T836" s="227"/>
      <c r="U836" s="227"/>
      <c r="V836" s="227"/>
      <c r="W836" s="227"/>
      <c r="X836" s="227"/>
      <c r="Y836" s="227"/>
      <c r="Z836" s="228"/>
      <c r="AA836" s="485"/>
      <c r="AB836" s="227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7"/>
      <c r="G837" s="227"/>
      <c r="H837" s="227"/>
      <c r="I837" s="227"/>
      <c r="J837" s="486"/>
      <c r="K837" s="226"/>
      <c r="L837" s="227"/>
      <c r="M837" s="227"/>
      <c r="N837" s="227"/>
      <c r="O837" s="227"/>
      <c r="P837" s="227"/>
      <c r="Q837" s="227"/>
      <c r="R837" s="227"/>
      <c r="S837" s="227"/>
      <c r="T837" s="227"/>
      <c r="U837" s="227"/>
      <c r="V837" s="227"/>
      <c r="W837" s="227"/>
      <c r="X837" s="227"/>
      <c r="Y837" s="227"/>
      <c r="Z837" s="228"/>
      <c r="AA837" s="485"/>
      <c r="AB837" s="227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7"/>
      <c r="G838" s="227"/>
      <c r="H838" s="227"/>
      <c r="I838" s="227"/>
      <c r="J838" s="486"/>
      <c r="K838" s="226"/>
      <c r="L838" s="227"/>
      <c r="M838" s="227"/>
      <c r="N838" s="227"/>
      <c r="O838" s="227"/>
      <c r="P838" s="227"/>
      <c r="Q838" s="227"/>
      <c r="R838" s="227"/>
      <c r="S838" s="227"/>
      <c r="T838" s="227"/>
      <c r="U838" s="227"/>
      <c r="V838" s="227"/>
      <c r="W838" s="227"/>
      <c r="X838" s="227"/>
      <c r="Y838" s="227"/>
      <c r="Z838" s="228"/>
      <c r="AA838" s="485"/>
      <c r="AB838" s="227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7"/>
      <c r="G839" s="227"/>
      <c r="H839" s="227"/>
      <c r="I839" s="227"/>
      <c r="J839" s="486"/>
      <c r="K839" s="226"/>
      <c r="L839" s="227"/>
      <c r="M839" s="227"/>
      <c r="N839" s="227"/>
      <c r="O839" s="227"/>
      <c r="P839" s="227"/>
      <c r="Q839" s="227"/>
      <c r="R839" s="227"/>
      <c r="S839" s="227"/>
      <c r="T839" s="227"/>
      <c r="U839" s="227"/>
      <c r="V839" s="227"/>
      <c r="W839" s="227"/>
      <c r="X839" s="227"/>
      <c r="Y839" s="227"/>
      <c r="Z839" s="228"/>
      <c r="AA839" s="485"/>
      <c r="AB839" s="227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7"/>
      <c r="G840" s="227"/>
      <c r="H840" s="227"/>
      <c r="I840" s="227"/>
      <c r="J840" s="486"/>
      <c r="K840" s="226"/>
      <c r="L840" s="227"/>
      <c r="M840" s="227"/>
      <c r="N840" s="227"/>
      <c r="O840" s="227"/>
      <c r="P840" s="227"/>
      <c r="Q840" s="227"/>
      <c r="R840" s="227"/>
      <c r="S840" s="227"/>
      <c r="T840" s="227"/>
      <c r="U840" s="227"/>
      <c r="V840" s="227"/>
      <c r="W840" s="227"/>
      <c r="X840" s="227"/>
      <c r="Y840" s="227"/>
      <c r="Z840" s="228"/>
      <c r="AA840" s="485"/>
      <c r="AB840" s="227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7"/>
      <c r="G841" s="227"/>
      <c r="H841" s="227"/>
      <c r="I841" s="227"/>
      <c r="J841" s="486"/>
      <c r="K841" s="226"/>
      <c r="L841" s="227"/>
      <c r="M841" s="227"/>
      <c r="N841" s="227"/>
      <c r="O841" s="227"/>
      <c r="P841" s="227"/>
      <c r="Q841" s="227"/>
      <c r="R841" s="227"/>
      <c r="S841" s="227"/>
      <c r="T841" s="227"/>
      <c r="U841" s="227"/>
      <c r="V841" s="227"/>
      <c r="W841" s="227"/>
      <c r="X841" s="227"/>
      <c r="Y841" s="227"/>
      <c r="Z841" s="228"/>
      <c r="AA841" s="485"/>
      <c r="AB841" s="227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7"/>
      <c r="G842" s="227"/>
      <c r="H842" s="227"/>
      <c r="I842" s="227"/>
      <c r="J842" s="486"/>
      <c r="K842" s="226"/>
      <c r="L842" s="227"/>
      <c r="M842" s="227"/>
      <c r="N842" s="227"/>
      <c r="O842" s="227"/>
      <c r="P842" s="227"/>
      <c r="Q842" s="227"/>
      <c r="R842" s="227"/>
      <c r="S842" s="227"/>
      <c r="T842" s="227"/>
      <c r="U842" s="227"/>
      <c r="V842" s="227"/>
      <c r="W842" s="227"/>
      <c r="X842" s="227"/>
      <c r="Y842" s="227"/>
      <c r="Z842" s="228"/>
      <c r="AA842" s="485"/>
      <c r="AB842" s="227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7"/>
      <c r="G843" s="227"/>
      <c r="H843" s="227"/>
      <c r="I843" s="227"/>
      <c r="J843" s="486"/>
      <c r="K843" s="226"/>
      <c r="L843" s="227"/>
      <c r="M843" s="227"/>
      <c r="N843" s="227"/>
      <c r="O843" s="227"/>
      <c r="P843" s="227"/>
      <c r="Q843" s="227"/>
      <c r="R843" s="227"/>
      <c r="S843" s="227"/>
      <c r="T843" s="227"/>
      <c r="U843" s="227"/>
      <c r="V843" s="227"/>
      <c r="W843" s="227"/>
      <c r="X843" s="227"/>
      <c r="Y843" s="227"/>
      <c r="Z843" s="228"/>
      <c r="AA843" s="485"/>
      <c r="AB843" s="227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7"/>
      <c r="G844" s="227"/>
      <c r="H844" s="227"/>
      <c r="I844" s="227"/>
      <c r="J844" s="486"/>
      <c r="K844" s="226"/>
      <c r="L844" s="227"/>
      <c r="M844" s="227"/>
      <c r="N844" s="227"/>
      <c r="O844" s="227"/>
      <c r="P844" s="227"/>
      <c r="Q844" s="227"/>
      <c r="R844" s="227"/>
      <c r="S844" s="227"/>
      <c r="T844" s="227"/>
      <c r="U844" s="227"/>
      <c r="V844" s="227"/>
      <c r="W844" s="227"/>
      <c r="X844" s="227"/>
      <c r="Y844" s="227"/>
      <c r="Z844" s="228"/>
      <c r="AA844" s="485"/>
      <c r="AB844" s="227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7"/>
      <c r="G845" s="227"/>
      <c r="H845" s="227"/>
      <c r="I845" s="227"/>
      <c r="J845" s="486"/>
      <c r="K845" s="226"/>
      <c r="L845" s="227"/>
      <c r="M845" s="227"/>
      <c r="N845" s="227"/>
      <c r="O845" s="227"/>
      <c r="P845" s="227"/>
      <c r="Q845" s="227"/>
      <c r="R845" s="227"/>
      <c r="S845" s="227"/>
      <c r="T845" s="227"/>
      <c r="U845" s="227"/>
      <c r="V845" s="227"/>
      <c r="W845" s="227"/>
      <c r="X845" s="227"/>
      <c r="Y845" s="227"/>
      <c r="Z845" s="228"/>
      <c r="AA845" s="485"/>
      <c r="AB845" s="227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7"/>
      <c r="G846" s="227"/>
      <c r="H846" s="227"/>
      <c r="I846" s="227"/>
      <c r="J846" s="486"/>
      <c r="K846" s="226"/>
      <c r="L846" s="227"/>
      <c r="M846" s="227"/>
      <c r="N846" s="227"/>
      <c r="O846" s="227"/>
      <c r="P846" s="227"/>
      <c r="Q846" s="227"/>
      <c r="R846" s="227"/>
      <c r="S846" s="227"/>
      <c r="T846" s="227"/>
      <c r="U846" s="227"/>
      <c r="V846" s="227"/>
      <c r="W846" s="227"/>
      <c r="X846" s="227"/>
      <c r="Y846" s="227"/>
      <c r="Z846" s="228"/>
      <c r="AA846" s="485"/>
      <c r="AB846" s="227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7"/>
      <c r="G847" s="227"/>
      <c r="H847" s="227"/>
      <c r="I847" s="227"/>
      <c r="J847" s="486"/>
      <c r="K847" s="226"/>
      <c r="L847" s="227"/>
      <c r="M847" s="227"/>
      <c r="N847" s="227"/>
      <c r="O847" s="227"/>
      <c r="P847" s="227"/>
      <c r="Q847" s="227"/>
      <c r="R847" s="227"/>
      <c r="S847" s="227"/>
      <c r="T847" s="227"/>
      <c r="U847" s="227"/>
      <c r="V847" s="227"/>
      <c r="W847" s="227"/>
      <c r="X847" s="227"/>
      <c r="Y847" s="227"/>
      <c r="Z847" s="228"/>
      <c r="AA847" s="485"/>
      <c r="AB847" s="227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7"/>
      <c r="G848" s="227"/>
      <c r="H848" s="227"/>
      <c r="I848" s="227"/>
      <c r="J848" s="486"/>
      <c r="K848" s="226"/>
      <c r="L848" s="227"/>
      <c r="M848" s="227"/>
      <c r="N848" s="227"/>
      <c r="O848" s="227"/>
      <c r="P848" s="227"/>
      <c r="Q848" s="227"/>
      <c r="R848" s="227"/>
      <c r="S848" s="227"/>
      <c r="T848" s="227"/>
      <c r="U848" s="227"/>
      <c r="V848" s="227"/>
      <c r="W848" s="227"/>
      <c r="X848" s="227"/>
      <c r="Y848" s="227"/>
      <c r="Z848" s="228"/>
      <c r="AA848" s="485"/>
      <c r="AB848" s="227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7"/>
      <c r="G849" s="227"/>
      <c r="H849" s="227"/>
      <c r="I849" s="227"/>
      <c r="J849" s="486"/>
      <c r="K849" s="226"/>
      <c r="L849" s="227"/>
      <c r="M849" s="227"/>
      <c r="N849" s="227"/>
      <c r="O849" s="227"/>
      <c r="P849" s="227"/>
      <c r="Q849" s="227"/>
      <c r="R849" s="227"/>
      <c r="S849" s="227"/>
      <c r="T849" s="227"/>
      <c r="U849" s="227"/>
      <c r="V849" s="227"/>
      <c r="W849" s="227"/>
      <c r="X849" s="227"/>
      <c r="Y849" s="227"/>
      <c r="Z849" s="228"/>
      <c r="AA849" s="485"/>
      <c r="AB849" s="227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7"/>
      <c r="G850" s="227"/>
      <c r="H850" s="227"/>
      <c r="I850" s="227"/>
      <c r="J850" s="486"/>
      <c r="K850" s="226"/>
      <c r="L850" s="227"/>
      <c r="M850" s="227"/>
      <c r="N850" s="227"/>
      <c r="O850" s="227"/>
      <c r="P850" s="227"/>
      <c r="Q850" s="227"/>
      <c r="R850" s="227"/>
      <c r="S850" s="227"/>
      <c r="T850" s="227"/>
      <c r="U850" s="227"/>
      <c r="V850" s="227"/>
      <c r="W850" s="227"/>
      <c r="X850" s="227"/>
      <c r="Y850" s="227"/>
      <c r="Z850" s="228"/>
      <c r="AA850" s="485"/>
      <c r="AB850" s="227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7"/>
      <c r="G851" s="227"/>
      <c r="H851" s="227"/>
      <c r="I851" s="227"/>
      <c r="J851" s="486"/>
      <c r="K851" s="226"/>
      <c r="L851" s="227"/>
      <c r="M851" s="227"/>
      <c r="N851" s="227"/>
      <c r="O851" s="227"/>
      <c r="P851" s="227"/>
      <c r="Q851" s="227"/>
      <c r="R851" s="227"/>
      <c r="S851" s="227"/>
      <c r="T851" s="227"/>
      <c r="U851" s="227"/>
      <c r="V851" s="227"/>
      <c r="W851" s="227"/>
      <c r="X851" s="227"/>
      <c r="Y851" s="227"/>
      <c r="Z851" s="228"/>
      <c r="AA851" s="485"/>
      <c r="AB851" s="227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7"/>
      <c r="G852" s="227"/>
      <c r="H852" s="227"/>
      <c r="I852" s="227"/>
      <c r="J852" s="486"/>
      <c r="K852" s="226"/>
      <c r="L852" s="227"/>
      <c r="M852" s="227"/>
      <c r="N852" s="227"/>
      <c r="O852" s="227"/>
      <c r="P852" s="227"/>
      <c r="Q852" s="227"/>
      <c r="R852" s="227"/>
      <c r="S852" s="227"/>
      <c r="T852" s="227"/>
      <c r="U852" s="227"/>
      <c r="V852" s="227"/>
      <c r="W852" s="227"/>
      <c r="X852" s="227"/>
      <c r="Y852" s="227"/>
      <c r="Z852" s="228"/>
      <c r="AA852" s="485"/>
      <c r="AB852" s="227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7"/>
      <c r="G853" s="227"/>
      <c r="H853" s="227"/>
      <c r="I853" s="227"/>
      <c r="J853" s="486"/>
      <c r="K853" s="226"/>
      <c r="L853" s="227"/>
      <c r="M853" s="227"/>
      <c r="N853" s="227"/>
      <c r="O853" s="227"/>
      <c r="P853" s="227"/>
      <c r="Q853" s="227"/>
      <c r="R853" s="227"/>
      <c r="S853" s="227"/>
      <c r="T853" s="227"/>
      <c r="U853" s="227"/>
      <c r="V853" s="227"/>
      <c r="W853" s="227"/>
      <c r="X853" s="227"/>
      <c r="Y853" s="227"/>
      <c r="Z853" s="228"/>
      <c r="AA853" s="485"/>
      <c r="AB853" s="227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7"/>
      <c r="G854" s="227"/>
      <c r="H854" s="227"/>
      <c r="I854" s="227"/>
      <c r="J854" s="486"/>
      <c r="K854" s="226"/>
      <c r="L854" s="227"/>
      <c r="M854" s="227"/>
      <c r="N854" s="227"/>
      <c r="O854" s="227"/>
      <c r="P854" s="227"/>
      <c r="Q854" s="227"/>
      <c r="R854" s="227"/>
      <c r="S854" s="227"/>
      <c r="T854" s="227"/>
      <c r="U854" s="227"/>
      <c r="V854" s="227"/>
      <c r="W854" s="227"/>
      <c r="X854" s="227"/>
      <c r="Y854" s="227"/>
      <c r="Z854" s="228"/>
      <c r="AA854" s="485"/>
      <c r="AB854" s="227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7"/>
      <c r="G855" s="227"/>
      <c r="H855" s="227"/>
      <c r="I855" s="227"/>
      <c r="J855" s="486"/>
      <c r="K855" s="226"/>
      <c r="L855" s="227"/>
      <c r="M855" s="227"/>
      <c r="N855" s="227"/>
      <c r="O855" s="227"/>
      <c r="P855" s="227"/>
      <c r="Q855" s="227"/>
      <c r="R855" s="227"/>
      <c r="S855" s="227"/>
      <c r="T855" s="227"/>
      <c r="U855" s="227"/>
      <c r="V855" s="227"/>
      <c r="W855" s="227"/>
      <c r="X855" s="227"/>
      <c r="Y855" s="227"/>
      <c r="Z855" s="228"/>
      <c r="AA855" s="485"/>
      <c r="AB855" s="227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7"/>
      <c r="G856" s="227"/>
      <c r="H856" s="227"/>
      <c r="I856" s="227"/>
      <c r="J856" s="486"/>
      <c r="K856" s="226"/>
      <c r="L856" s="227"/>
      <c r="M856" s="227"/>
      <c r="N856" s="227"/>
      <c r="O856" s="227"/>
      <c r="P856" s="227"/>
      <c r="Q856" s="227"/>
      <c r="R856" s="227"/>
      <c r="S856" s="227"/>
      <c r="T856" s="227"/>
      <c r="U856" s="227"/>
      <c r="V856" s="227"/>
      <c r="W856" s="227"/>
      <c r="X856" s="227"/>
      <c r="Y856" s="227"/>
      <c r="Z856" s="228"/>
      <c r="AA856" s="485"/>
      <c r="AB856" s="227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7"/>
      <c r="G857" s="227"/>
      <c r="H857" s="227"/>
      <c r="I857" s="227"/>
      <c r="J857" s="486"/>
      <c r="K857" s="226"/>
      <c r="L857" s="227"/>
      <c r="M857" s="227"/>
      <c r="N857" s="227"/>
      <c r="O857" s="227"/>
      <c r="P857" s="227"/>
      <c r="Q857" s="227"/>
      <c r="R857" s="227"/>
      <c r="S857" s="227"/>
      <c r="T857" s="227"/>
      <c r="U857" s="227"/>
      <c r="V857" s="227"/>
      <c r="W857" s="227"/>
      <c r="X857" s="227"/>
      <c r="Y857" s="227"/>
      <c r="Z857" s="228"/>
      <c r="AA857" s="485"/>
      <c r="AB857" s="227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7"/>
      <c r="G858" s="227"/>
      <c r="H858" s="227"/>
      <c r="I858" s="227"/>
      <c r="J858" s="486"/>
      <c r="K858" s="226"/>
      <c r="L858" s="227"/>
      <c r="M858" s="227"/>
      <c r="N858" s="227"/>
      <c r="O858" s="227"/>
      <c r="P858" s="227"/>
      <c r="Q858" s="227"/>
      <c r="R858" s="227"/>
      <c r="S858" s="227"/>
      <c r="T858" s="227"/>
      <c r="U858" s="227"/>
      <c r="V858" s="227"/>
      <c r="W858" s="227"/>
      <c r="X858" s="227"/>
      <c r="Y858" s="227"/>
      <c r="Z858" s="228"/>
      <c r="AA858" s="485"/>
      <c r="AB858" s="227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7"/>
      <c r="G859" s="227"/>
      <c r="H859" s="227"/>
      <c r="I859" s="227"/>
      <c r="J859" s="486"/>
      <c r="K859" s="226"/>
      <c r="L859" s="227"/>
      <c r="M859" s="227"/>
      <c r="N859" s="227"/>
      <c r="O859" s="227"/>
      <c r="P859" s="227"/>
      <c r="Q859" s="227"/>
      <c r="R859" s="227"/>
      <c r="S859" s="227"/>
      <c r="T859" s="227"/>
      <c r="U859" s="227"/>
      <c r="V859" s="227"/>
      <c r="W859" s="227"/>
      <c r="X859" s="227"/>
      <c r="Y859" s="227"/>
      <c r="Z859" s="228"/>
      <c r="AA859" s="485"/>
      <c r="AB859" s="227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7"/>
      <c r="G860" s="227"/>
      <c r="H860" s="227"/>
      <c r="I860" s="227"/>
      <c r="J860" s="486"/>
      <c r="K860" s="226"/>
      <c r="L860" s="227"/>
      <c r="M860" s="227"/>
      <c r="N860" s="227"/>
      <c r="O860" s="227"/>
      <c r="P860" s="227"/>
      <c r="Q860" s="227"/>
      <c r="R860" s="227"/>
      <c r="S860" s="227"/>
      <c r="T860" s="227"/>
      <c r="U860" s="227"/>
      <c r="V860" s="227"/>
      <c r="W860" s="227"/>
      <c r="X860" s="227"/>
      <c r="Y860" s="227"/>
      <c r="Z860" s="228"/>
      <c r="AA860" s="485"/>
      <c r="AB860" s="227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7"/>
      <c r="G861" s="227"/>
      <c r="H861" s="227"/>
      <c r="I861" s="227"/>
      <c r="J861" s="486"/>
      <c r="K861" s="226"/>
      <c r="L861" s="227"/>
      <c r="M861" s="227"/>
      <c r="N861" s="227"/>
      <c r="O861" s="227"/>
      <c r="P861" s="227"/>
      <c r="Q861" s="227"/>
      <c r="R861" s="227"/>
      <c r="S861" s="227"/>
      <c r="T861" s="227"/>
      <c r="U861" s="227"/>
      <c r="V861" s="227"/>
      <c r="W861" s="227"/>
      <c r="X861" s="227"/>
      <c r="Y861" s="227"/>
      <c r="Z861" s="228"/>
      <c r="AA861" s="485"/>
      <c r="AB861" s="227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7"/>
      <c r="G862" s="227"/>
      <c r="H862" s="227"/>
      <c r="I862" s="227"/>
      <c r="J862" s="486"/>
      <c r="K862" s="226"/>
      <c r="L862" s="227"/>
      <c r="M862" s="227"/>
      <c r="N862" s="227"/>
      <c r="O862" s="227"/>
      <c r="P862" s="227"/>
      <c r="Q862" s="227"/>
      <c r="R862" s="227"/>
      <c r="S862" s="227"/>
      <c r="T862" s="227"/>
      <c r="U862" s="227"/>
      <c r="V862" s="227"/>
      <c r="W862" s="227"/>
      <c r="X862" s="227"/>
      <c r="Y862" s="227"/>
      <c r="Z862" s="228"/>
      <c r="AA862" s="485"/>
      <c r="AB862" s="227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7"/>
      <c r="G863" s="227"/>
      <c r="H863" s="227"/>
      <c r="I863" s="227"/>
      <c r="J863" s="486"/>
      <c r="K863" s="226"/>
      <c r="L863" s="227"/>
      <c r="M863" s="227"/>
      <c r="N863" s="227"/>
      <c r="O863" s="227"/>
      <c r="P863" s="227"/>
      <c r="Q863" s="227"/>
      <c r="R863" s="227"/>
      <c r="S863" s="227"/>
      <c r="T863" s="227"/>
      <c r="U863" s="227"/>
      <c r="V863" s="227"/>
      <c r="W863" s="227"/>
      <c r="X863" s="227"/>
      <c r="Y863" s="227"/>
      <c r="Z863" s="228"/>
      <c r="AA863" s="485"/>
      <c r="AB863" s="227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7"/>
      <c r="G864" s="227"/>
      <c r="H864" s="227"/>
      <c r="I864" s="227"/>
      <c r="J864" s="486"/>
      <c r="K864" s="226"/>
      <c r="L864" s="227"/>
      <c r="M864" s="227"/>
      <c r="N864" s="227"/>
      <c r="O864" s="227"/>
      <c r="P864" s="227"/>
      <c r="Q864" s="227"/>
      <c r="R864" s="227"/>
      <c r="S864" s="227"/>
      <c r="T864" s="227"/>
      <c r="U864" s="227"/>
      <c r="V864" s="227"/>
      <c r="W864" s="227"/>
      <c r="X864" s="227"/>
      <c r="Y864" s="227"/>
      <c r="Z864" s="228"/>
      <c r="AA864" s="485"/>
      <c r="AB864" s="227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7"/>
      <c r="G865" s="227"/>
      <c r="H865" s="227"/>
      <c r="I865" s="227"/>
      <c r="J865" s="486"/>
      <c r="K865" s="226"/>
      <c r="L865" s="227"/>
      <c r="M865" s="227"/>
      <c r="N865" s="227"/>
      <c r="O865" s="227"/>
      <c r="P865" s="227"/>
      <c r="Q865" s="227"/>
      <c r="R865" s="227"/>
      <c r="S865" s="227"/>
      <c r="T865" s="227"/>
      <c r="U865" s="227"/>
      <c r="V865" s="227"/>
      <c r="W865" s="227"/>
      <c r="X865" s="227"/>
      <c r="Y865" s="227"/>
      <c r="Z865" s="228"/>
      <c r="AA865" s="485"/>
      <c r="AB865" s="227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7"/>
      <c r="G866" s="227"/>
      <c r="H866" s="227"/>
      <c r="I866" s="227"/>
      <c r="J866" s="486"/>
      <c r="K866" s="226"/>
      <c r="L866" s="227"/>
      <c r="M866" s="227"/>
      <c r="N866" s="227"/>
      <c r="O866" s="227"/>
      <c r="P866" s="227"/>
      <c r="Q866" s="227"/>
      <c r="R866" s="227"/>
      <c r="S866" s="227"/>
      <c r="T866" s="227"/>
      <c r="U866" s="227"/>
      <c r="V866" s="227"/>
      <c r="W866" s="227"/>
      <c r="X866" s="227"/>
      <c r="Y866" s="227"/>
      <c r="Z866" s="228"/>
      <c r="AA866" s="485"/>
      <c r="AB866" s="227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7"/>
      <c r="G867" s="227"/>
      <c r="H867" s="227"/>
      <c r="I867" s="227"/>
      <c r="J867" s="486"/>
      <c r="K867" s="226"/>
      <c r="L867" s="227"/>
      <c r="M867" s="227"/>
      <c r="N867" s="227"/>
      <c r="O867" s="227"/>
      <c r="P867" s="227"/>
      <c r="Q867" s="227"/>
      <c r="R867" s="227"/>
      <c r="S867" s="227"/>
      <c r="T867" s="227"/>
      <c r="U867" s="227"/>
      <c r="V867" s="227"/>
      <c r="W867" s="227"/>
      <c r="X867" s="227"/>
      <c r="Y867" s="227"/>
      <c r="Z867" s="228"/>
      <c r="AA867" s="485"/>
      <c r="AB867" s="227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7"/>
      <c r="G868" s="227"/>
      <c r="H868" s="227"/>
      <c r="I868" s="227"/>
      <c r="J868" s="486"/>
      <c r="K868" s="226"/>
      <c r="L868" s="227"/>
      <c r="M868" s="227"/>
      <c r="N868" s="227"/>
      <c r="O868" s="227"/>
      <c r="P868" s="227"/>
      <c r="Q868" s="227"/>
      <c r="R868" s="227"/>
      <c r="S868" s="227"/>
      <c r="T868" s="227"/>
      <c r="U868" s="227"/>
      <c r="V868" s="227"/>
      <c r="W868" s="227"/>
      <c r="X868" s="227"/>
      <c r="Y868" s="227"/>
      <c r="Z868" s="228"/>
      <c r="AA868" s="485"/>
      <c r="AB868" s="227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7"/>
      <c r="G869" s="227"/>
      <c r="H869" s="227"/>
      <c r="I869" s="227"/>
      <c r="J869" s="486"/>
      <c r="K869" s="226"/>
      <c r="L869" s="227"/>
      <c r="M869" s="227"/>
      <c r="N869" s="227"/>
      <c r="O869" s="227"/>
      <c r="P869" s="227"/>
      <c r="Q869" s="227"/>
      <c r="R869" s="227"/>
      <c r="S869" s="227"/>
      <c r="T869" s="227"/>
      <c r="U869" s="227"/>
      <c r="V869" s="227"/>
      <c r="W869" s="227"/>
      <c r="X869" s="227"/>
      <c r="Y869" s="227"/>
      <c r="Z869" s="228"/>
      <c r="AA869" s="485"/>
      <c r="AB869" s="227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7"/>
      <c r="G870" s="227"/>
      <c r="H870" s="227"/>
      <c r="I870" s="227"/>
      <c r="J870" s="486"/>
      <c r="K870" s="226"/>
      <c r="L870" s="227"/>
      <c r="M870" s="227"/>
      <c r="N870" s="227"/>
      <c r="O870" s="227"/>
      <c r="P870" s="227"/>
      <c r="Q870" s="227"/>
      <c r="R870" s="227"/>
      <c r="S870" s="227"/>
      <c r="T870" s="227"/>
      <c r="U870" s="227"/>
      <c r="V870" s="227"/>
      <c r="W870" s="227"/>
      <c r="X870" s="227"/>
      <c r="Y870" s="227"/>
      <c r="Z870" s="228"/>
      <c r="AA870" s="485"/>
      <c r="AB870" s="227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7"/>
      <c r="G871" s="227"/>
      <c r="H871" s="227"/>
      <c r="I871" s="227"/>
      <c r="J871" s="486"/>
      <c r="K871" s="226"/>
      <c r="L871" s="227"/>
      <c r="M871" s="227"/>
      <c r="N871" s="227"/>
      <c r="O871" s="227"/>
      <c r="P871" s="227"/>
      <c r="Q871" s="227"/>
      <c r="R871" s="227"/>
      <c r="S871" s="227"/>
      <c r="T871" s="227"/>
      <c r="U871" s="227"/>
      <c r="V871" s="227"/>
      <c r="W871" s="227"/>
      <c r="X871" s="227"/>
      <c r="Y871" s="227"/>
      <c r="Z871" s="228"/>
      <c r="AA871" s="485"/>
      <c r="AB871" s="227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7"/>
      <c r="G872" s="227"/>
      <c r="H872" s="227"/>
      <c r="I872" s="227"/>
      <c r="J872" s="486"/>
      <c r="K872" s="226"/>
      <c r="L872" s="227"/>
      <c r="M872" s="227"/>
      <c r="N872" s="227"/>
      <c r="O872" s="227"/>
      <c r="P872" s="227"/>
      <c r="Q872" s="227"/>
      <c r="R872" s="227"/>
      <c r="S872" s="227"/>
      <c r="T872" s="227"/>
      <c r="U872" s="227"/>
      <c r="V872" s="227"/>
      <c r="W872" s="227"/>
      <c r="X872" s="227"/>
      <c r="Y872" s="227"/>
      <c r="Z872" s="228"/>
      <c r="AA872" s="485"/>
      <c r="AB872" s="227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7"/>
      <c r="G873" s="227"/>
      <c r="H873" s="227"/>
      <c r="I873" s="227"/>
      <c r="J873" s="486"/>
      <c r="K873" s="226"/>
      <c r="L873" s="227"/>
      <c r="M873" s="227"/>
      <c r="N873" s="227"/>
      <c r="O873" s="227"/>
      <c r="P873" s="227"/>
      <c r="Q873" s="227"/>
      <c r="R873" s="227"/>
      <c r="S873" s="227"/>
      <c r="T873" s="227"/>
      <c r="U873" s="227"/>
      <c r="V873" s="227"/>
      <c r="W873" s="227"/>
      <c r="X873" s="227"/>
      <c r="Y873" s="227"/>
      <c r="Z873" s="228"/>
      <c r="AA873" s="485"/>
      <c r="AB873" s="227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7"/>
      <c r="G874" s="227"/>
      <c r="H874" s="227"/>
      <c r="I874" s="227"/>
      <c r="J874" s="486"/>
      <c r="K874" s="226"/>
      <c r="L874" s="227"/>
      <c r="M874" s="227"/>
      <c r="N874" s="227"/>
      <c r="O874" s="227"/>
      <c r="P874" s="227"/>
      <c r="Q874" s="227"/>
      <c r="R874" s="227"/>
      <c r="S874" s="227"/>
      <c r="T874" s="227"/>
      <c r="U874" s="227"/>
      <c r="V874" s="227"/>
      <c r="W874" s="227"/>
      <c r="X874" s="227"/>
      <c r="Y874" s="227"/>
      <c r="Z874" s="228"/>
      <c r="AA874" s="485"/>
      <c r="AB874" s="227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7"/>
      <c r="G875" s="227"/>
      <c r="H875" s="227"/>
      <c r="I875" s="227"/>
      <c r="J875" s="486"/>
      <c r="K875" s="226"/>
      <c r="L875" s="227"/>
      <c r="M875" s="227"/>
      <c r="N875" s="227"/>
      <c r="O875" s="227"/>
      <c r="P875" s="227"/>
      <c r="Q875" s="227"/>
      <c r="R875" s="227"/>
      <c r="S875" s="227"/>
      <c r="T875" s="227"/>
      <c r="U875" s="227"/>
      <c r="V875" s="227"/>
      <c r="W875" s="227"/>
      <c r="X875" s="227"/>
      <c r="Y875" s="227"/>
      <c r="Z875" s="228"/>
      <c r="AA875" s="485"/>
      <c r="AB875" s="227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7"/>
      <c r="G876" s="227"/>
      <c r="H876" s="227"/>
      <c r="I876" s="227"/>
      <c r="J876" s="486"/>
      <c r="K876" s="226"/>
      <c r="L876" s="227"/>
      <c r="M876" s="227"/>
      <c r="N876" s="227"/>
      <c r="O876" s="227"/>
      <c r="P876" s="227"/>
      <c r="Q876" s="227"/>
      <c r="R876" s="227"/>
      <c r="S876" s="227"/>
      <c r="T876" s="227"/>
      <c r="U876" s="227"/>
      <c r="V876" s="227"/>
      <c r="W876" s="227"/>
      <c r="X876" s="227"/>
      <c r="Y876" s="227"/>
      <c r="Z876" s="228"/>
      <c r="AA876" s="485"/>
      <c r="AB876" s="227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7"/>
      <c r="G877" s="227"/>
      <c r="H877" s="227"/>
      <c r="I877" s="227"/>
      <c r="J877" s="486"/>
      <c r="K877" s="226"/>
      <c r="L877" s="227"/>
      <c r="M877" s="227"/>
      <c r="N877" s="227"/>
      <c r="O877" s="227"/>
      <c r="P877" s="227"/>
      <c r="Q877" s="227"/>
      <c r="R877" s="227"/>
      <c r="S877" s="227"/>
      <c r="T877" s="227"/>
      <c r="U877" s="227"/>
      <c r="V877" s="227"/>
      <c r="W877" s="227"/>
      <c r="X877" s="227"/>
      <c r="Y877" s="227"/>
      <c r="Z877" s="228"/>
      <c r="AA877" s="485"/>
      <c r="AB877" s="227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7"/>
      <c r="G878" s="227"/>
      <c r="H878" s="227"/>
      <c r="I878" s="227"/>
      <c r="J878" s="486"/>
      <c r="K878" s="226"/>
      <c r="L878" s="227"/>
      <c r="M878" s="227"/>
      <c r="N878" s="227"/>
      <c r="O878" s="227"/>
      <c r="P878" s="227"/>
      <c r="Q878" s="227"/>
      <c r="R878" s="227"/>
      <c r="S878" s="227"/>
      <c r="T878" s="227"/>
      <c r="U878" s="227"/>
      <c r="V878" s="227"/>
      <c r="W878" s="227"/>
      <c r="X878" s="227"/>
      <c r="Y878" s="227"/>
      <c r="Z878" s="228"/>
      <c r="AA878" s="485"/>
      <c r="AB878" s="227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7"/>
      <c r="G879" s="227"/>
      <c r="H879" s="227"/>
      <c r="I879" s="227"/>
      <c r="J879" s="486"/>
      <c r="K879" s="226"/>
      <c r="L879" s="227"/>
      <c r="M879" s="227"/>
      <c r="N879" s="227"/>
      <c r="O879" s="227"/>
      <c r="P879" s="227"/>
      <c r="Q879" s="227"/>
      <c r="R879" s="227"/>
      <c r="S879" s="227"/>
      <c r="T879" s="227"/>
      <c r="U879" s="227"/>
      <c r="V879" s="227"/>
      <c r="W879" s="227"/>
      <c r="X879" s="227"/>
      <c r="Y879" s="227"/>
      <c r="Z879" s="228"/>
      <c r="AA879" s="485"/>
      <c r="AB879" s="227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7"/>
      <c r="G880" s="227"/>
      <c r="H880" s="227"/>
      <c r="I880" s="227"/>
      <c r="J880" s="486"/>
      <c r="K880" s="226"/>
      <c r="L880" s="227"/>
      <c r="M880" s="227"/>
      <c r="N880" s="227"/>
      <c r="O880" s="227"/>
      <c r="P880" s="227"/>
      <c r="Q880" s="227"/>
      <c r="R880" s="227"/>
      <c r="S880" s="227"/>
      <c r="T880" s="227"/>
      <c r="U880" s="227"/>
      <c r="V880" s="227"/>
      <c r="W880" s="227"/>
      <c r="X880" s="227"/>
      <c r="Y880" s="227"/>
      <c r="Z880" s="228"/>
      <c r="AA880" s="485"/>
      <c r="AB880" s="227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7"/>
      <c r="G881" s="227"/>
      <c r="H881" s="227"/>
      <c r="I881" s="227"/>
      <c r="J881" s="486"/>
      <c r="K881" s="226"/>
      <c r="L881" s="227"/>
      <c r="M881" s="227"/>
      <c r="N881" s="227"/>
      <c r="O881" s="227"/>
      <c r="P881" s="227"/>
      <c r="Q881" s="227"/>
      <c r="R881" s="227"/>
      <c r="S881" s="227"/>
      <c r="T881" s="227"/>
      <c r="U881" s="227"/>
      <c r="V881" s="227"/>
      <c r="W881" s="227"/>
      <c r="X881" s="227"/>
      <c r="Y881" s="227"/>
      <c r="Z881" s="228"/>
      <c r="AA881" s="485"/>
      <c r="AB881" s="227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7"/>
      <c r="G882" s="227"/>
      <c r="H882" s="227"/>
      <c r="I882" s="227"/>
      <c r="J882" s="486"/>
      <c r="K882" s="226"/>
      <c r="L882" s="227"/>
      <c r="M882" s="227"/>
      <c r="N882" s="227"/>
      <c r="O882" s="227"/>
      <c r="P882" s="227"/>
      <c r="Q882" s="227"/>
      <c r="R882" s="227"/>
      <c r="S882" s="227"/>
      <c r="T882" s="227"/>
      <c r="U882" s="227"/>
      <c r="V882" s="227"/>
      <c r="W882" s="227"/>
      <c r="X882" s="227"/>
      <c r="Y882" s="227"/>
      <c r="Z882" s="228"/>
      <c r="AA882" s="485"/>
      <c r="AB882" s="227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7"/>
      <c r="G883" s="227"/>
      <c r="H883" s="227"/>
      <c r="I883" s="227"/>
      <c r="J883" s="486"/>
      <c r="K883" s="226"/>
      <c r="L883" s="227"/>
      <c r="M883" s="227"/>
      <c r="N883" s="227"/>
      <c r="O883" s="227"/>
      <c r="P883" s="227"/>
      <c r="Q883" s="227"/>
      <c r="R883" s="227"/>
      <c r="S883" s="227"/>
      <c r="T883" s="227"/>
      <c r="U883" s="227"/>
      <c r="V883" s="227"/>
      <c r="W883" s="227"/>
      <c r="X883" s="227"/>
      <c r="Y883" s="227"/>
      <c r="Z883" s="228"/>
      <c r="AA883" s="485"/>
      <c r="AB883" s="227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7"/>
      <c r="G884" s="227"/>
      <c r="H884" s="227"/>
      <c r="I884" s="227"/>
      <c r="J884" s="486"/>
      <c r="K884" s="226"/>
      <c r="L884" s="227"/>
      <c r="M884" s="227"/>
      <c r="N884" s="227"/>
      <c r="O884" s="227"/>
      <c r="P884" s="227"/>
      <c r="Q884" s="227"/>
      <c r="R884" s="227"/>
      <c r="S884" s="227"/>
      <c r="T884" s="227"/>
      <c r="U884" s="227"/>
      <c r="V884" s="227"/>
      <c r="W884" s="227"/>
      <c r="X884" s="227"/>
      <c r="Y884" s="227"/>
      <c r="Z884" s="228"/>
      <c r="AA884" s="485"/>
      <c r="AB884" s="227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7"/>
      <c r="G885" s="227"/>
      <c r="H885" s="227"/>
      <c r="I885" s="227"/>
      <c r="J885" s="486"/>
      <c r="K885" s="226"/>
      <c r="L885" s="227"/>
      <c r="M885" s="227"/>
      <c r="N885" s="227"/>
      <c r="O885" s="227"/>
      <c r="P885" s="227"/>
      <c r="Q885" s="227"/>
      <c r="R885" s="227"/>
      <c r="S885" s="227"/>
      <c r="T885" s="227"/>
      <c r="U885" s="227"/>
      <c r="V885" s="227"/>
      <c r="W885" s="227"/>
      <c r="X885" s="227"/>
      <c r="Y885" s="227"/>
      <c r="Z885" s="228"/>
      <c r="AA885" s="485"/>
      <c r="AB885" s="227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7"/>
      <c r="G886" s="227"/>
      <c r="H886" s="227"/>
      <c r="I886" s="227"/>
      <c r="J886" s="486"/>
      <c r="K886" s="226"/>
      <c r="L886" s="227"/>
      <c r="M886" s="227"/>
      <c r="N886" s="227"/>
      <c r="O886" s="227"/>
      <c r="P886" s="227"/>
      <c r="Q886" s="227"/>
      <c r="R886" s="227"/>
      <c r="S886" s="227"/>
      <c r="T886" s="227"/>
      <c r="U886" s="227"/>
      <c r="V886" s="227"/>
      <c r="W886" s="227"/>
      <c r="X886" s="227"/>
      <c r="Y886" s="227"/>
      <c r="Z886" s="228"/>
      <c r="AA886" s="485"/>
      <c r="AB886" s="227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7"/>
      <c r="G887" s="227"/>
      <c r="H887" s="227"/>
      <c r="I887" s="227"/>
      <c r="J887" s="486"/>
      <c r="K887" s="226"/>
      <c r="L887" s="227"/>
      <c r="M887" s="227"/>
      <c r="N887" s="227"/>
      <c r="O887" s="227"/>
      <c r="P887" s="227"/>
      <c r="Q887" s="227"/>
      <c r="R887" s="227"/>
      <c r="S887" s="227"/>
      <c r="T887" s="227"/>
      <c r="U887" s="227"/>
      <c r="V887" s="227"/>
      <c r="W887" s="227"/>
      <c r="X887" s="227"/>
      <c r="Y887" s="227"/>
      <c r="Z887" s="228"/>
      <c r="AA887" s="485"/>
      <c r="AB887" s="227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7"/>
      <c r="G888" s="227"/>
      <c r="H888" s="227"/>
      <c r="I888" s="227"/>
      <c r="J888" s="486"/>
      <c r="K888" s="226"/>
      <c r="L888" s="227"/>
      <c r="M888" s="227"/>
      <c r="N888" s="227"/>
      <c r="O888" s="227"/>
      <c r="P888" s="227"/>
      <c r="Q888" s="227"/>
      <c r="R888" s="227"/>
      <c r="S888" s="227"/>
      <c r="T888" s="227"/>
      <c r="U888" s="227"/>
      <c r="V888" s="227"/>
      <c r="W888" s="227"/>
      <c r="X888" s="227"/>
      <c r="Y888" s="227"/>
      <c r="Z888" s="228"/>
      <c r="AA888" s="485"/>
      <c r="AB888" s="227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7"/>
      <c r="G889" s="227"/>
      <c r="H889" s="227"/>
      <c r="I889" s="227"/>
      <c r="J889" s="486"/>
      <c r="K889" s="226"/>
      <c r="L889" s="227"/>
      <c r="M889" s="227"/>
      <c r="N889" s="227"/>
      <c r="O889" s="227"/>
      <c r="P889" s="227"/>
      <c r="Q889" s="227"/>
      <c r="R889" s="227"/>
      <c r="S889" s="227"/>
      <c r="T889" s="227"/>
      <c r="U889" s="227"/>
      <c r="V889" s="227"/>
      <c r="W889" s="227"/>
      <c r="X889" s="227"/>
      <c r="Y889" s="227"/>
      <c r="Z889" s="228"/>
      <c r="AA889" s="485"/>
      <c r="AB889" s="227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7"/>
      <c r="G890" s="227"/>
      <c r="H890" s="227"/>
      <c r="I890" s="227"/>
      <c r="J890" s="486"/>
      <c r="K890" s="226"/>
      <c r="L890" s="227"/>
      <c r="M890" s="227"/>
      <c r="N890" s="227"/>
      <c r="O890" s="227"/>
      <c r="P890" s="227"/>
      <c r="Q890" s="227"/>
      <c r="R890" s="227"/>
      <c r="S890" s="227"/>
      <c r="T890" s="227"/>
      <c r="U890" s="227"/>
      <c r="V890" s="227"/>
      <c r="W890" s="227"/>
      <c r="X890" s="227"/>
      <c r="Y890" s="227"/>
      <c r="Z890" s="228"/>
      <c r="AA890" s="485"/>
      <c r="AB890" s="227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7"/>
      <c r="G891" s="227"/>
      <c r="H891" s="227"/>
      <c r="I891" s="227"/>
      <c r="J891" s="486"/>
      <c r="K891" s="226"/>
      <c r="L891" s="227"/>
      <c r="M891" s="227"/>
      <c r="N891" s="227"/>
      <c r="O891" s="227"/>
      <c r="P891" s="227"/>
      <c r="Q891" s="227"/>
      <c r="R891" s="227"/>
      <c r="S891" s="227"/>
      <c r="T891" s="227"/>
      <c r="U891" s="227"/>
      <c r="V891" s="227"/>
      <c r="W891" s="227"/>
      <c r="X891" s="227"/>
      <c r="Y891" s="227"/>
      <c r="Z891" s="228"/>
      <c r="AA891" s="485"/>
      <c r="AB891" s="227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7"/>
      <c r="G892" s="227"/>
      <c r="H892" s="227"/>
      <c r="I892" s="227"/>
      <c r="J892" s="486"/>
      <c r="K892" s="226"/>
      <c r="L892" s="227"/>
      <c r="M892" s="227"/>
      <c r="N892" s="227"/>
      <c r="O892" s="227"/>
      <c r="P892" s="227"/>
      <c r="Q892" s="227"/>
      <c r="R892" s="227"/>
      <c r="S892" s="227"/>
      <c r="T892" s="227"/>
      <c r="U892" s="227"/>
      <c r="V892" s="227"/>
      <c r="W892" s="227"/>
      <c r="X892" s="227"/>
      <c r="Y892" s="227"/>
      <c r="Z892" s="228"/>
      <c r="AA892" s="485"/>
      <c r="AB892" s="227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7"/>
      <c r="G893" s="227"/>
      <c r="H893" s="227"/>
      <c r="I893" s="227"/>
      <c r="J893" s="486"/>
      <c r="K893" s="226"/>
      <c r="L893" s="227"/>
      <c r="M893" s="227"/>
      <c r="N893" s="227"/>
      <c r="O893" s="227"/>
      <c r="P893" s="227"/>
      <c r="Q893" s="227"/>
      <c r="R893" s="227"/>
      <c r="S893" s="227"/>
      <c r="T893" s="227"/>
      <c r="U893" s="227"/>
      <c r="V893" s="227"/>
      <c r="W893" s="227"/>
      <c r="X893" s="227"/>
      <c r="Y893" s="227"/>
      <c r="Z893" s="228"/>
      <c r="AA893" s="485"/>
      <c r="AB893" s="227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7"/>
      <c r="G894" s="227"/>
      <c r="H894" s="227"/>
      <c r="I894" s="227"/>
      <c r="J894" s="486"/>
      <c r="K894" s="226"/>
      <c r="L894" s="227"/>
      <c r="M894" s="227"/>
      <c r="N894" s="227"/>
      <c r="O894" s="227"/>
      <c r="P894" s="227"/>
      <c r="Q894" s="227"/>
      <c r="R894" s="227"/>
      <c r="S894" s="227"/>
      <c r="T894" s="227"/>
      <c r="U894" s="227"/>
      <c r="V894" s="227"/>
      <c r="W894" s="227"/>
      <c r="X894" s="227"/>
      <c r="Y894" s="227"/>
      <c r="Z894" s="228"/>
      <c r="AA894" s="485"/>
      <c r="AB894" s="227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7"/>
      <c r="G895" s="227"/>
      <c r="H895" s="227"/>
      <c r="I895" s="227"/>
      <c r="J895" s="486"/>
      <c r="K895" s="226"/>
      <c r="L895" s="227"/>
      <c r="M895" s="227"/>
      <c r="N895" s="227"/>
      <c r="O895" s="227"/>
      <c r="P895" s="227"/>
      <c r="Q895" s="227"/>
      <c r="R895" s="227"/>
      <c r="S895" s="227"/>
      <c r="T895" s="227"/>
      <c r="U895" s="227"/>
      <c r="V895" s="227"/>
      <c r="W895" s="227"/>
      <c r="X895" s="227"/>
      <c r="Y895" s="227"/>
      <c r="Z895" s="228"/>
      <c r="AA895" s="485"/>
      <c r="AB895" s="227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7"/>
      <c r="G896" s="227"/>
      <c r="H896" s="227"/>
      <c r="I896" s="227"/>
      <c r="J896" s="486"/>
      <c r="K896" s="226"/>
      <c r="L896" s="227"/>
      <c r="M896" s="227"/>
      <c r="N896" s="227"/>
      <c r="O896" s="227"/>
      <c r="P896" s="227"/>
      <c r="Q896" s="227"/>
      <c r="R896" s="227"/>
      <c r="S896" s="227"/>
      <c r="T896" s="227"/>
      <c r="U896" s="227"/>
      <c r="V896" s="227"/>
      <c r="W896" s="227"/>
      <c r="X896" s="227"/>
      <c r="Y896" s="227"/>
      <c r="Z896" s="228"/>
      <c r="AA896" s="485"/>
      <c r="AB896" s="227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7"/>
      <c r="G897" s="227"/>
      <c r="H897" s="227"/>
      <c r="I897" s="227"/>
      <c r="J897" s="486"/>
      <c r="K897" s="226"/>
      <c r="L897" s="227"/>
      <c r="M897" s="227"/>
      <c r="N897" s="227"/>
      <c r="O897" s="227"/>
      <c r="P897" s="227"/>
      <c r="Q897" s="227"/>
      <c r="R897" s="227"/>
      <c r="S897" s="227"/>
      <c r="T897" s="227"/>
      <c r="U897" s="227"/>
      <c r="V897" s="227"/>
      <c r="W897" s="227"/>
      <c r="X897" s="227"/>
      <c r="Y897" s="227"/>
      <c r="Z897" s="228"/>
      <c r="AA897" s="485"/>
      <c r="AB897" s="227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7"/>
      <c r="G898" s="227"/>
      <c r="H898" s="227"/>
      <c r="I898" s="227"/>
      <c r="J898" s="486"/>
      <c r="K898" s="226"/>
      <c r="L898" s="227"/>
      <c r="M898" s="227"/>
      <c r="N898" s="227"/>
      <c r="O898" s="227"/>
      <c r="P898" s="227"/>
      <c r="Q898" s="227"/>
      <c r="R898" s="227"/>
      <c r="S898" s="227"/>
      <c r="T898" s="227"/>
      <c r="U898" s="227"/>
      <c r="V898" s="227"/>
      <c r="W898" s="227"/>
      <c r="X898" s="227"/>
      <c r="Y898" s="227"/>
      <c r="Z898" s="228"/>
      <c r="AA898" s="485"/>
      <c r="AB898" s="227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7"/>
      <c r="G899" s="227"/>
      <c r="H899" s="227"/>
      <c r="I899" s="227"/>
      <c r="J899" s="486"/>
      <c r="K899" s="226"/>
      <c r="L899" s="227"/>
      <c r="M899" s="227"/>
      <c r="N899" s="227"/>
      <c r="O899" s="227"/>
      <c r="P899" s="227"/>
      <c r="Q899" s="227"/>
      <c r="R899" s="227"/>
      <c r="S899" s="227"/>
      <c r="T899" s="227"/>
      <c r="U899" s="227"/>
      <c r="V899" s="227"/>
      <c r="W899" s="227"/>
      <c r="X899" s="227"/>
      <c r="Y899" s="227"/>
      <c r="Z899" s="228"/>
      <c r="AA899" s="485"/>
      <c r="AB899" s="227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7"/>
      <c r="G900" s="227"/>
      <c r="H900" s="227"/>
      <c r="I900" s="227"/>
      <c r="J900" s="486"/>
      <c r="K900" s="226"/>
      <c r="L900" s="227"/>
      <c r="M900" s="227"/>
      <c r="N900" s="227"/>
      <c r="O900" s="227"/>
      <c r="P900" s="227"/>
      <c r="Q900" s="227"/>
      <c r="R900" s="227"/>
      <c r="S900" s="227"/>
      <c r="T900" s="227"/>
      <c r="U900" s="227"/>
      <c r="V900" s="227"/>
      <c r="W900" s="227"/>
      <c r="X900" s="227"/>
      <c r="Y900" s="227"/>
      <c r="Z900" s="228"/>
      <c r="AA900" s="485"/>
      <c r="AB900" s="227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7"/>
      <c r="G901" s="227"/>
      <c r="H901" s="227"/>
      <c r="I901" s="227"/>
      <c r="J901" s="486"/>
      <c r="K901" s="226"/>
      <c r="L901" s="227"/>
      <c r="M901" s="227"/>
      <c r="N901" s="227"/>
      <c r="O901" s="227"/>
      <c r="P901" s="227"/>
      <c r="Q901" s="227"/>
      <c r="R901" s="227"/>
      <c r="S901" s="227"/>
      <c r="T901" s="227"/>
      <c r="U901" s="227"/>
      <c r="V901" s="227"/>
      <c r="W901" s="227"/>
      <c r="X901" s="227"/>
      <c r="Y901" s="227"/>
      <c r="Z901" s="228"/>
      <c r="AA901" s="485"/>
      <c r="AB901" s="227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7"/>
      <c r="G902" s="227"/>
      <c r="H902" s="227"/>
      <c r="I902" s="227"/>
      <c r="J902" s="486"/>
      <c r="K902" s="226"/>
      <c r="L902" s="227"/>
      <c r="M902" s="227"/>
      <c r="N902" s="227"/>
      <c r="O902" s="227"/>
      <c r="P902" s="227"/>
      <c r="Q902" s="227"/>
      <c r="R902" s="227"/>
      <c r="S902" s="227"/>
      <c r="T902" s="227"/>
      <c r="U902" s="227"/>
      <c r="V902" s="227"/>
      <c r="W902" s="227"/>
      <c r="X902" s="227"/>
      <c r="Y902" s="227"/>
      <c r="Z902" s="228"/>
      <c r="AA902" s="485"/>
      <c r="AB902" s="227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7"/>
      <c r="G903" s="227"/>
      <c r="H903" s="227"/>
      <c r="I903" s="227"/>
      <c r="J903" s="486"/>
      <c r="K903" s="226"/>
      <c r="L903" s="227"/>
      <c r="M903" s="227"/>
      <c r="N903" s="227"/>
      <c r="O903" s="227"/>
      <c r="P903" s="227"/>
      <c r="Q903" s="227"/>
      <c r="R903" s="227"/>
      <c r="S903" s="227"/>
      <c r="T903" s="227"/>
      <c r="U903" s="227"/>
      <c r="V903" s="227"/>
      <c r="W903" s="227"/>
      <c r="X903" s="227"/>
      <c r="Y903" s="227"/>
      <c r="Z903" s="228"/>
      <c r="AA903" s="485"/>
      <c r="AB903" s="227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7"/>
      <c r="G904" s="227"/>
      <c r="H904" s="227"/>
      <c r="I904" s="227"/>
      <c r="J904" s="486"/>
      <c r="K904" s="226"/>
      <c r="L904" s="227"/>
      <c r="M904" s="227"/>
      <c r="N904" s="227"/>
      <c r="O904" s="227"/>
      <c r="P904" s="227"/>
      <c r="Q904" s="227"/>
      <c r="R904" s="227"/>
      <c r="S904" s="227"/>
      <c r="T904" s="227"/>
      <c r="U904" s="227"/>
      <c r="V904" s="227"/>
      <c r="W904" s="227"/>
      <c r="X904" s="227"/>
      <c r="Y904" s="227"/>
      <c r="Z904" s="228"/>
      <c r="AA904" s="485"/>
      <c r="AB904" s="227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7"/>
      <c r="G905" s="227"/>
      <c r="H905" s="227"/>
      <c r="I905" s="227"/>
      <c r="J905" s="486"/>
      <c r="K905" s="226"/>
      <c r="L905" s="227"/>
      <c r="M905" s="227"/>
      <c r="N905" s="227"/>
      <c r="O905" s="227"/>
      <c r="P905" s="227"/>
      <c r="Q905" s="227"/>
      <c r="R905" s="227"/>
      <c r="S905" s="227"/>
      <c r="T905" s="227"/>
      <c r="U905" s="227"/>
      <c r="V905" s="227"/>
      <c r="W905" s="227"/>
      <c r="X905" s="227"/>
      <c r="Y905" s="227"/>
      <c r="Z905" s="228"/>
      <c r="AA905" s="485"/>
      <c r="AB905" s="227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7"/>
      <c r="G906" s="227"/>
      <c r="H906" s="227"/>
      <c r="I906" s="227"/>
      <c r="J906" s="486"/>
      <c r="K906" s="226"/>
      <c r="L906" s="227"/>
      <c r="M906" s="227"/>
      <c r="N906" s="227"/>
      <c r="O906" s="227"/>
      <c r="P906" s="227"/>
      <c r="Q906" s="227"/>
      <c r="R906" s="227"/>
      <c r="S906" s="227"/>
      <c r="T906" s="227"/>
      <c r="U906" s="227"/>
      <c r="V906" s="227"/>
      <c r="W906" s="227"/>
      <c r="X906" s="227"/>
      <c r="Y906" s="227"/>
      <c r="Z906" s="228"/>
      <c r="AA906" s="485"/>
      <c r="AB906" s="227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7"/>
      <c r="G907" s="227"/>
      <c r="H907" s="227"/>
      <c r="I907" s="227"/>
      <c r="J907" s="486"/>
      <c r="K907" s="226"/>
      <c r="L907" s="227"/>
      <c r="M907" s="227"/>
      <c r="N907" s="227"/>
      <c r="O907" s="227"/>
      <c r="P907" s="227"/>
      <c r="Q907" s="227"/>
      <c r="R907" s="227"/>
      <c r="S907" s="227"/>
      <c r="T907" s="227"/>
      <c r="U907" s="227"/>
      <c r="V907" s="227"/>
      <c r="W907" s="227"/>
      <c r="X907" s="227"/>
      <c r="Y907" s="227"/>
      <c r="Z907" s="228"/>
      <c r="AA907" s="485"/>
      <c r="AB907" s="227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7"/>
      <c r="G908" s="227"/>
      <c r="H908" s="227"/>
      <c r="I908" s="227"/>
      <c r="J908" s="486"/>
      <c r="K908" s="226"/>
      <c r="L908" s="227"/>
      <c r="M908" s="227"/>
      <c r="N908" s="227"/>
      <c r="O908" s="227"/>
      <c r="P908" s="227"/>
      <c r="Q908" s="227"/>
      <c r="R908" s="227"/>
      <c r="S908" s="227"/>
      <c r="T908" s="227"/>
      <c r="U908" s="227"/>
      <c r="V908" s="227"/>
      <c r="W908" s="227"/>
      <c r="X908" s="227"/>
      <c r="Y908" s="227"/>
      <c r="Z908" s="228"/>
      <c r="AA908" s="485"/>
      <c r="AB908" s="227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7"/>
      <c r="G909" s="227"/>
      <c r="H909" s="227"/>
      <c r="I909" s="227"/>
      <c r="J909" s="486"/>
      <c r="K909" s="226"/>
      <c r="L909" s="227"/>
      <c r="M909" s="227"/>
      <c r="N909" s="227"/>
      <c r="O909" s="227"/>
      <c r="P909" s="227"/>
      <c r="Q909" s="227"/>
      <c r="R909" s="227"/>
      <c r="S909" s="227"/>
      <c r="T909" s="227"/>
      <c r="U909" s="227"/>
      <c r="V909" s="227"/>
      <c r="W909" s="227"/>
      <c r="X909" s="227"/>
      <c r="Y909" s="227"/>
      <c r="Z909" s="228"/>
      <c r="AA909" s="485"/>
      <c r="AB909" s="227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7"/>
      <c r="G910" s="227"/>
      <c r="H910" s="227"/>
      <c r="I910" s="227"/>
      <c r="J910" s="486"/>
      <c r="K910" s="226"/>
      <c r="L910" s="227"/>
      <c r="M910" s="227"/>
      <c r="N910" s="227"/>
      <c r="O910" s="227"/>
      <c r="P910" s="227"/>
      <c r="Q910" s="227"/>
      <c r="R910" s="227"/>
      <c r="S910" s="227"/>
      <c r="T910" s="227"/>
      <c r="U910" s="227"/>
      <c r="V910" s="227"/>
      <c r="W910" s="227"/>
      <c r="X910" s="227"/>
      <c r="Y910" s="227"/>
      <c r="Z910" s="228"/>
      <c r="AA910" s="485"/>
      <c r="AB910" s="227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7"/>
      <c r="G911" s="227"/>
      <c r="H911" s="227"/>
      <c r="I911" s="227"/>
      <c r="J911" s="486"/>
      <c r="K911" s="226"/>
      <c r="L911" s="227"/>
      <c r="M911" s="227"/>
      <c r="N911" s="227"/>
      <c r="O911" s="227"/>
      <c r="P911" s="227"/>
      <c r="Q911" s="227"/>
      <c r="R911" s="227"/>
      <c r="S911" s="227"/>
      <c r="T911" s="227"/>
      <c r="U911" s="227"/>
      <c r="V911" s="227"/>
      <c r="W911" s="227"/>
      <c r="X911" s="227"/>
      <c r="Y911" s="227"/>
      <c r="Z911" s="228"/>
      <c r="AA911" s="485"/>
      <c r="AB911" s="227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7"/>
      <c r="G912" s="227"/>
      <c r="H912" s="227"/>
      <c r="I912" s="227"/>
      <c r="J912" s="486"/>
      <c r="K912" s="226"/>
      <c r="L912" s="227"/>
      <c r="M912" s="227"/>
      <c r="N912" s="227"/>
      <c r="O912" s="227"/>
      <c r="P912" s="227"/>
      <c r="Q912" s="227"/>
      <c r="R912" s="227"/>
      <c r="S912" s="227"/>
      <c r="T912" s="227"/>
      <c r="U912" s="227"/>
      <c r="V912" s="227"/>
      <c r="W912" s="227"/>
      <c r="X912" s="227"/>
      <c r="Y912" s="227"/>
      <c r="Z912" s="228"/>
      <c r="AA912" s="485"/>
      <c r="AB912" s="227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7"/>
      <c r="G913" s="227"/>
      <c r="H913" s="227"/>
      <c r="I913" s="227"/>
      <c r="J913" s="486"/>
      <c r="K913" s="226"/>
      <c r="L913" s="227"/>
      <c r="M913" s="227"/>
      <c r="N913" s="227"/>
      <c r="O913" s="227"/>
      <c r="P913" s="227"/>
      <c r="Q913" s="227"/>
      <c r="R913" s="227"/>
      <c r="S913" s="227"/>
      <c r="T913" s="227"/>
      <c r="U913" s="227"/>
      <c r="V913" s="227"/>
      <c r="W913" s="227"/>
      <c r="X913" s="227"/>
      <c r="Y913" s="227"/>
      <c r="Z913" s="228"/>
      <c r="AA913" s="485"/>
      <c r="AB913" s="227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7"/>
      <c r="G914" s="227"/>
      <c r="H914" s="227"/>
      <c r="I914" s="227"/>
      <c r="J914" s="486"/>
      <c r="K914" s="226"/>
      <c r="L914" s="227"/>
      <c r="M914" s="227"/>
      <c r="N914" s="227"/>
      <c r="O914" s="227"/>
      <c r="P914" s="227"/>
      <c r="Q914" s="227"/>
      <c r="R914" s="227"/>
      <c r="S914" s="227"/>
      <c r="T914" s="227"/>
      <c r="U914" s="227"/>
      <c r="V914" s="227"/>
      <c r="W914" s="227"/>
      <c r="X914" s="227"/>
      <c r="Y914" s="227"/>
      <c r="Z914" s="228"/>
      <c r="AA914" s="485"/>
      <c r="AB914" s="227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7"/>
      <c r="G915" s="227"/>
      <c r="H915" s="227"/>
      <c r="I915" s="227"/>
      <c r="J915" s="486"/>
      <c r="K915" s="226"/>
      <c r="L915" s="227"/>
      <c r="M915" s="227"/>
      <c r="N915" s="227"/>
      <c r="O915" s="227"/>
      <c r="P915" s="227"/>
      <c r="Q915" s="227"/>
      <c r="R915" s="227"/>
      <c r="S915" s="227"/>
      <c r="T915" s="227"/>
      <c r="U915" s="227"/>
      <c r="V915" s="227"/>
      <c r="W915" s="227"/>
      <c r="X915" s="227"/>
      <c r="Y915" s="227"/>
      <c r="Z915" s="228"/>
      <c r="AA915" s="485"/>
      <c r="AB915" s="227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7"/>
      <c r="G916" s="227"/>
      <c r="H916" s="227"/>
      <c r="I916" s="227"/>
      <c r="J916" s="486"/>
      <c r="K916" s="226"/>
      <c r="L916" s="227"/>
      <c r="M916" s="227"/>
      <c r="N916" s="227"/>
      <c r="O916" s="227"/>
      <c r="P916" s="227"/>
      <c r="Q916" s="227"/>
      <c r="R916" s="227"/>
      <c r="S916" s="227"/>
      <c r="T916" s="227"/>
      <c r="U916" s="227"/>
      <c r="V916" s="227"/>
      <c r="W916" s="227"/>
      <c r="X916" s="227"/>
      <c r="Y916" s="227"/>
      <c r="Z916" s="228"/>
      <c r="AA916" s="485"/>
      <c r="AB916" s="227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7"/>
      <c r="G917" s="227"/>
      <c r="H917" s="227"/>
      <c r="I917" s="227"/>
      <c r="J917" s="486"/>
      <c r="K917" s="226"/>
      <c r="L917" s="227"/>
      <c r="M917" s="227"/>
      <c r="N917" s="227"/>
      <c r="O917" s="227"/>
      <c r="P917" s="227"/>
      <c r="Q917" s="227"/>
      <c r="R917" s="227"/>
      <c r="S917" s="227"/>
      <c r="T917" s="227"/>
      <c r="U917" s="227"/>
      <c r="V917" s="227"/>
      <c r="W917" s="227"/>
      <c r="X917" s="227"/>
      <c r="Y917" s="227"/>
      <c r="Z917" s="228"/>
      <c r="AA917" s="485"/>
      <c r="AB917" s="227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7"/>
      <c r="G918" s="227"/>
      <c r="H918" s="227"/>
      <c r="I918" s="227"/>
      <c r="J918" s="486"/>
      <c r="K918" s="226"/>
      <c r="L918" s="227"/>
      <c r="M918" s="227"/>
      <c r="N918" s="227"/>
      <c r="O918" s="227"/>
      <c r="P918" s="227"/>
      <c r="Q918" s="227"/>
      <c r="R918" s="227"/>
      <c r="S918" s="227"/>
      <c r="T918" s="227"/>
      <c r="U918" s="227"/>
      <c r="V918" s="227"/>
      <c r="W918" s="227"/>
      <c r="X918" s="227"/>
      <c r="Y918" s="227"/>
      <c r="Z918" s="228"/>
      <c r="AA918" s="485"/>
      <c r="AB918" s="227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7"/>
      <c r="G919" s="227"/>
      <c r="H919" s="227"/>
      <c r="I919" s="227"/>
      <c r="J919" s="486"/>
      <c r="K919" s="226"/>
      <c r="L919" s="227"/>
      <c r="M919" s="227"/>
      <c r="N919" s="227"/>
      <c r="O919" s="227"/>
      <c r="P919" s="227"/>
      <c r="Q919" s="227"/>
      <c r="R919" s="227"/>
      <c r="S919" s="227"/>
      <c r="T919" s="227"/>
      <c r="U919" s="227"/>
      <c r="V919" s="227"/>
      <c r="W919" s="227"/>
      <c r="X919" s="227"/>
      <c r="Y919" s="227"/>
      <c r="Z919" s="228"/>
      <c r="AA919" s="485"/>
      <c r="AB919" s="227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7"/>
      <c r="G920" s="227"/>
      <c r="H920" s="227"/>
      <c r="I920" s="227"/>
      <c r="J920" s="486"/>
      <c r="K920" s="226"/>
      <c r="L920" s="227"/>
      <c r="M920" s="227"/>
      <c r="N920" s="227"/>
      <c r="O920" s="227"/>
      <c r="P920" s="227"/>
      <c r="Q920" s="227"/>
      <c r="R920" s="227"/>
      <c r="S920" s="227"/>
      <c r="T920" s="227"/>
      <c r="U920" s="227"/>
      <c r="V920" s="227"/>
      <c r="W920" s="227"/>
      <c r="X920" s="227"/>
      <c r="Y920" s="227"/>
      <c r="Z920" s="228"/>
      <c r="AA920" s="485"/>
      <c r="AB920" s="227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7"/>
      <c r="G921" s="227"/>
      <c r="H921" s="227"/>
      <c r="I921" s="227"/>
      <c r="J921" s="486"/>
      <c r="K921" s="226"/>
      <c r="L921" s="227"/>
      <c r="M921" s="227"/>
      <c r="N921" s="227"/>
      <c r="O921" s="227"/>
      <c r="P921" s="227"/>
      <c r="Q921" s="227"/>
      <c r="R921" s="227"/>
      <c r="S921" s="227"/>
      <c r="T921" s="227"/>
      <c r="U921" s="227"/>
      <c r="V921" s="227"/>
      <c r="W921" s="227"/>
      <c r="X921" s="227"/>
      <c r="Y921" s="227"/>
      <c r="Z921" s="228"/>
      <c r="AA921" s="485"/>
      <c r="AB921" s="227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7"/>
      <c r="G922" s="227"/>
      <c r="H922" s="227"/>
      <c r="I922" s="227"/>
      <c r="J922" s="486"/>
      <c r="K922" s="226"/>
      <c r="L922" s="227"/>
      <c r="M922" s="227"/>
      <c r="N922" s="227"/>
      <c r="O922" s="227"/>
      <c r="P922" s="227"/>
      <c r="Q922" s="227"/>
      <c r="R922" s="227"/>
      <c r="S922" s="227"/>
      <c r="T922" s="227"/>
      <c r="U922" s="227"/>
      <c r="V922" s="227"/>
      <c r="W922" s="227"/>
      <c r="X922" s="227"/>
      <c r="Y922" s="227"/>
      <c r="Z922" s="228"/>
      <c r="AA922" s="485"/>
      <c r="AB922" s="227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7"/>
      <c r="G923" s="227"/>
      <c r="H923" s="227"/>
      <c r="I923" s="227"/>
      <c r="J923" s="486"/>
      <c r="K923" s="226"/>
      <c r="L923" s="227"/>
      <c r="M923" s="227"/>
      <c r="N923" s="227"/>
      <c r="O923" s="227"/>
      <c r="P923" s="227"/>
      <c r="Q923" s="227"/>
      <c r="R923" s="227"/>
      <c r="S923" s="227"/>
      <c r="T923" s="227"/>
      <c r="U923" s="227"/>
      <c r="V923" s="227"/>
      <c r="W923" s="227"/>
      <c r="X923" s="227"/>
      <c r="Y923" s="227"/>
      <c r="Z923" s="228"/>
      <c r="AA923" s="485"/>
      <c r="AB923" s="227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7"/>
      <c r="G924" s="227"/>
      <c r="H924" s="227"/>
      <c r="I924" s="227"/>
      <c r="J924" s="486"/>
      <c r="K924" s="226"/>
      <c r="L924" s="227"/>
      <c r="M924" s="227"/>
      <c r="N924" s="227"/>
      <c r="O924" s="227"/>
      <c r="P924" s="227"/>
      <c r="Q924" s="227"/>
      <c r="R924" s="227"/>
      <c r="S924" s="227"/>
      <c r="T924" s="227"/>
      <c r="U924" s="227"/>
      <c r="V924" s="227"/>
      <c r="W924" s="227"/>
      <c r="X924" s="227"/>
      <c r="Y924" s="227"/>
      <c r="Z924" s="228"/>
      <c r="AA924" s="485"/>
      <c r="AB924" s="227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7"/>
      <c r="G925" s="227"/>
      <c r="H925" s="227"/>
      <c r="I925" s="227"/>
      <c r="J925" s="486"/>
      <c r="K925" s="226"/>
      <c r="L925" s="227"/>
      <c r="M925" s="227"/>
      <c r="N925" s="227"/>
      <c r="O925" s="227"/>
      <c r="P925" s="227"/>
      <c r="Q925" s="227"/>
      <c r="R925" s="227"/>
      <c r="S925" s="227"/>
      <c r="T925" s="227"/>
      <c r="U925" s="227"/>
      <c r="V925" s="227"/>
      <c r="W925" s="227"/>
      <c r="X925" s="227"/>
      <c r="Y925" s="227"/>
      <c r="Z925" s="228"/>
      <c r="AA925" s="485"/>
      <c r="AB925" s="227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7"/>
      <c r="G926" s="227"/>
      <c r="H926" s="227"/>
      <c r="I926" s="227"/>
      <c r="J926" s="486"/>
      <c r="K926" s="226"/>
      <c r="L926" s="227"/>
      <c r="M926" s="227"/>
      <c r="N926" s="227"/>
      <c r="O926" s="227"/>
      <c r="P926" s="227"/>
      <c r="Q926" s="227"/>
      <c r="R926" s="227"/>
      <c r="S926" s="227"/>
      <c r="T926" s="227"/>
      <c r="U926" s="227"/>
      <c r="V926" s="227"/>
      <c r="W926" s="227"/>
      <c r="X926" s="227"/>
      <c r="Y926" s="227"/>
      <c r="Z926" s="228"/>
      <c r="AA926" s="485"/>
      <c r="AB926" s="227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7"/>
      <c r="G927" s="227"/>
      <c r="H927" s="227"/>
      <c r="I927" s="227"/>
      <c r="J927" s="486"/>
      <c r="K927" s="226"/>
      <c r="L927" s="227"/>
      <c r="M927" s="227"/>
      <c r="N927" s="227"/>
      <c r="O927" s="227"/>
      <c r="P927" s="227"/>
      <c r="Q927" s="227"/>
      <c r="R927" s="227"/>
      <c r="S927" s="227"/>
      <c r="T927" s="227"/>
      <c r="U927" s="227"/>
      <c r="V927" s="227"/>
      <c r="W927" s="227"/>
      <c r="X927" s="227"/>
      <c r="Y927" s="227"/>
      <c r="Z927" s="228"/>
      <c r="AA927" s="485"/>
      <c r="AB927" s="227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7"/>
      <c r="G928" s="227"/>
      <c r="H928" s="227"/>
      <c r="I928" s="227"/>
      <c r="J928" s="486"/>
      <c r="K928" s="226"/>
      <c r="L928" s="227"/>
      <c r="M928" s="227"/>
      <c r="N928" s="227"/>
      <c r="O928" s="227"/>
      <c r="P928" s="227"/>
      <c r="Q928" s="227"/>
      <c r="R928" s="227"/>
      <c r="S928" s="227"/>
      <c r="T928" s="227"/>
      <c r="U928" s="227"/>
      <c r="V928" s="227"/>
      <c r="W928" s="227"/>
      <c r="X928" s="227"/>
      <c r="Y928" s="227"/>
      <c r="Z928" s="228"/>
      <c r="AA928" s="485"/>
      <c r="AB928" s="227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7"/>
      <c r="G929" s="227"/>
      <c r="H929" s="227"/>
      <c r="I929" s="227"/>
      <c r="J929" s="486"/>
      <c r="K929" s="226"/>
      <c r="L929" s="227"/>
      <c r="M929" s="227"/>
      <c r="N929" s="227"/>
      <c r="O929" s="227"/>
      <c r="P929" s="227"/>
      <c r="Q929" s="227"/>
      <c r="R929" s="227"/>
      <c r="S929" s="227"/>
      <c r="T929" s="227"/>
      <c r="U929" s="227"/>
      <c r="V929" s="227"/>
      <c r="W929" s="227"/>
      <c r="X929" s="227"/>
      <c r="Y929" s="227"/>
      <c r="Z929" s="228"/>
      <c r="AA929" s="485"/>
      <c r="AB929" s="227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7"/>
      <c r="G930" s="227"/>
      <c r="H930" s="227"/>
      <c r="I930" s="227"/>
      <c r="J930" s="486"/>
      <c r="K930" s="226"/>
      <c r="L930" s="227"/>
      <c r="M930" s="227"/>
      <c r="N930" s="227"/>
      <c r="O930" s="227"/>
      <c r="P930" s="227"/>
      <c r="Q930" s="227"/>
      <c r="R930" s="227"/>
      <c r="S930" s="227"/>
      <c r="T930" s="227"/>
      <c r="U930" s="227"/>
      <c r="V930" s="227"/>
      <c r="W930" s="227"/>
      <c r="X930" s="227"/>
      <c r="Y930" s="227"/>
      <c r="Z930" s="228"/>
      <c r="AA930" s="485"/>
      <c r="AB930" s="227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7"/>
      <c r="G931" s="227"/>
      <c r="H931" s="227"/>
      <c r="I931" s="227"/>
      <c r="J931" s="486"/>
      <c r="K931" s="226"/>
      <c r="L931" s="227"/>
      <c r="M931" s="227"/>
      <c r="N931" s="227"/>
      <c r="O931" s="227"/>
      <c r="P931" s="227"/>
      <c r="Q931" s="227"/>
      <c r="R931" s="227"/>
      <c r="S931" s="227"/>
      <c r="T931" s="227"/>
      <c r="U931" s="227"/>
      <c r="V931" s="227"/>
      <c r="W931" s="227"/>
      <c r="X931" s="227"/>
      <c r="Y931" s="227"/>
      <c r="Z931" s="228"/>
      <c r="AA931" s="485"/>
      <c r="AB931" s="227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7"/>
      <c r="G932" s="227"/>
      <c r="H932" s="227"/>
      <c r="I932" s="227"/>
      <c r="J932" s="486"/>
      <c r="K932" s="226"/>
      <c r="L932" s="227"/>
      <c r="M932" s="227"/>
      <c r="N932" s="227"/>
      <c r="O932" s="227"/>
      <c r="P932" s="227"/>
      <c r="Q932" s="227"/>
      <c r="R932" s="227"/>
      <c r="S932" s="227"/>
      <c r="T932" s="227"/>
      <c r="U932" s="227"/>
      <c r="V932" s="227"/>
      <c r="W932" s="227"/>
      <c r="X932" s="227"/>
      <c r="Y932" s="227"/>
      <c r="Z932" s="228"/>
      <c r="AA932" s="485"/>
      <c r="AB932" s="227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7"/>
      <c r="G933" s="227"/>
      <c r="H933" s="227"/>
      <c r="I933" s="227"/>
      <c r="J933" s="486"/>
      <c r="K933" s="226"/>
      <c r="L933" s="227"/>
      <c r="M933" s="227"/>
      <c r="N933" s="227"/>
      <c r="O933" s="227"/>
      <c r="P933" s="227"/>
      <c r="Q933" s="227"/>
      <c r="R933" s="227"/>
      <c r="S933" s="227"/>
      <c r="T933" s="227"/>
      <c r="U933" s="227"/>
      <c r="V933" s="227"/>
      <c r="W933" s="227"/>
      <c r="X933" s="227"/>
      <c r="Y933" s="227"/>
      <c r="Z933" s="228"/>
      <c r="AA933" s="485"/>
      <c r="AB933" s="227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7"/>
      <c r="G934" s="227"/>
      <c r="H934" s="227"/>
      <c r="I934" s="227"/>
      <c r="J934" s="486"/>
      <c r="K934" s="226"/>
      <c r="L934" s="227"/>
      <c r="M934" s="227"/>
      <c r="N934" s="227"/>
      <c r="O934" s="227"/>
      <c r="P934" s="227"/>
      <c r="Q934" s="227"/>
      <c r="R934" s="227"/>
      <c r="S934" s="227"/>
      <c r="T934" s="227"/>
      <c r="U934" s="227"/>
      <c r="V934" s="227"/>
      <c r="W934" s="227"/>
      <c r="X934" s="227"/>
      <c r="Y934" s="227"/>
      <c r="Z934" s="228"/>
      <c r="AA934" s="485"/>
      <c r="AB934" s="227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7"/>
      <c r="G935" s="227"/>
      <c r="H935" s="227"/>
      <c r="I935" s="227"/>
      <c r="J935" s="486"/>
      <c r="K935" s="226"/>
      <c r="L935" s="227"/>
      <c r="M935" s="227"/>
      <c r="N935" s="227"/>
      <c r="O935" s="227"/>
      <c r="P935" s="227"/>
      <c r="Q935" s="227"/>
      <c r="R935" s="227"/>
      <c r="S935" s="227"/>
      <c r="T935" s="227"/>
      <c r="U935" s="227"/>
      <c r="V935" s="227"/>
      <c r="W935" s="227"/>
      <c r="X935" s="227"/>
      <c r="Y935" s="227"/>
      <c r="Z935" s="228"/>
      <c r="AA935" s="485"/>
      <c r="AB935" s="227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7"/>
      <c r="G936" s="227"/>
      <c r="H936" s="227"/>
      <c r="I936" s="227"/>
      <c r="J936" s="486"/>
      <c r="K936" s="226"/>
      <c r="L936" s="227"/>
      <c r="M936" s="227"/>
      <c r="N936" s="227"/>
      <c r="O936" s="227"/>
      <c r="P936" s="227"/>
      <c r="Q936" s="227"/>
      <c r="R936" s="227"/>
      <c r="S936" s="227"/>
      <c r="T936" s="227"/>
      <c r="U936" s="227"/>
      <c r="V936" s="227"/>
      <c r="W936" s="227"/>
      <c r="X936" s="227"/>
      <c r="Y936" s="227"/>
      <c r="Z936" s="228"/>
      <c r="AA936" s="485"/>
      <c r="AB936" s="227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7"/>
      <c r="G937" s="227"/>
      <c r="H937" s="227"/>
      <c r="I937" s="227"/>
      <c r="J937" s="486"/>
      <c r="K937" s="226"/>
      <c r="L937" s="227"/>
      <c r="M937" s="227"/>
      <c r="N937" s="227"/>
      <c r="O937" s="227"/>
      <c r="P937" s="227"/>
      <c r="Q937" s="227"/>
      <c r="R937" s="227"/>
      <c r="S937" s="227"/>
      <c r="T937" s="227"/>
      <c r="U937" s="227"/>
      <c r="V937" s="227"/>
      <c r="W937" s="227"/>
      <c r="X937" s="227"/>
      <c r="Y937" s="227"/>
      <c r="Z937" s="228"/>
      <c r="AA937" s="485"/>
      <c r="AB937" s="227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7"/>
      <c r="G938" s="227"/>
      <c r="H938" s="227"/>
      <c r="I938" s="227"/>
      <c r="J938" s="486"/>
      <c r="K938" s="226"/>
      <c r="L938" s="227"/>
      <c r="M938" s="227"/>
      <c r="N938" s="227"/>
      <c r="O938" s="227"/>
      <c r="P938" s="227"/>
      <c r="Q938" s="227"/>
      <c r="R938" s="227"/>
      <c r="S938" s="227"/>
      <c r="T938" s="227"/>
      <c r="U938" s="227"/>
      <c r="V938" s="227"/>
      <c r="W938" s="227"/>
      <c r="X938" s="227"/>
      <c r="Y938" s="227"/>
      <c r="Z938" s="228"/>
      <c r="AA938" s="485"/>
      <c r="AB938" s="227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7"/>
      <c r="G939" s="227"/>
      <c r="H939" s="227"/>
      <c r="I939" s="227"/>
      <c r="J939" s="486"/>
      <c r="K939" s="226"/>
      <c r="L939" s="227"/>
      <c r="M939" s="227"/>
      <c r="N939" s="227"/>
      <c r="O939" s="227"/>
      <c r="P939" s="227"/>
      <c r="Q939" s="227"/>
      <c r="R939" s="227"/>
      <c r="S939" s="227"/>
      <c r="T939" s="227"/>
      <c r="U939" s="227"/>
      <c r="V939" s="227"/>
      <c r="W939" s="227"/>
      <c r="X939" s="227"/>
      <c r="Y939" s="227"/>
      <c r="Z939" s="228"/>
      <c r="AA939" s="485"/>
      <c r="AB939" s="227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7"/>
      <c r="G940" s="227"/>
      <c r="H940" s="227"/>
      <c r="I940" s="227"/>
      <c r="J940" s="486"/>
      <c r="K940" s="226"/>
      <c r="L940" s="227"/>
      <c r="M940" s="227"/>
      <c r="N940" s="227"/>
      <c r="O940" s="227"/>
      <c r="P940" s="227"/>
      <c r="Q940" s="227"/>
      <c r="R940" s="227"/>
      <c r="S940" s="227"/>
      <c r="T940" s="227"/>
      <c r="U940" s="227"/>
      <c r="V940" s="227"/>
      <c r="W940" s="227"/>
      <c r="X940" s="227"/>
      <c r="Y940" s="227"/>
      <c r="Z940" s="228"/>
      <c r="AA940" s="485"/>
      <c r="AB940" s="227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7"/>
      <c r="G941" s="227"/>
      <c r="H941" s="227"/>
      <c r="I941" s="227"/>
      <c r="J941" s="486"/>
      <c r="K941" s="226"/>
      <c r="L941" s="227"/>
      <c r="M941" s="227"/>
      <c r="N941" s="227"/>
      <c r="O941" s="227"/>
      <c r="P941" s="227"/>
      <c r="Q941" s="227"/>
      <c r="R941" s="227"/>
      <c r="S941" s="227"/>
      <c r="T941" s="227"/>
      <c r="U941" s="227"/>
      <c r="V941" s="227"/>
      <c r="W941" s="227"/>
      <c r="X941" s="227"/>
      <c r="Y941" s="227"/>
      <c r="Z941" s="228"/>
      <c r="AA941" s="485"/>
      <c r="AB941" s="227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7"/>
      <c r="G942" s="227"/>
      <c r="H942" s="227"/>
      <c r="I942" s="227"/>
      <c r="J942" s="486"/>
      <c r="K942" s="226"/>
      <c r="L942" s="227"/>
      <c r="M942" s="227"/>
      <c r="N942" s="227"/>
      <c r="O942" s="227"/>
      <c r="P942" s="227"/>
      <c r="Q942" s="227"/>
      <c r="R942" s="227"/>
      <c r="S942" s="227"/>
      <c r="T942" s="227"/>
      <c r="U942" s="227"/>
      <c r="V942" s="227"/>
      <c r="W942" s="227"/>
      <c r="X942" s="227"/>
      <c r="Y942" s="227"/>
      <c r="Z942" s="228"/>
      <c r="AA942" s="485"/>
      <c r="AB942" s="227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7"/>
      <c r="G943" s="227"/>
      <c r="H943" s="227"/>
      <c r="I943" s="227"/>
      <c r="J943" s="486"/>
      <c r="K943" s="226"/>
      <c r="L943" s="227"/>
      <c r="M943" s="227"/>
      <c r="N943" s="227"/>
      <c r="O943" s="227"/>
      <c r="P943" s="227"/>
      <c r="Q943" s="227"/>
      <c r="R943" s="227"/>
      <c r="S943" s="227"/>
      <c r="T943" s="227"/>
      <c r="U943" s="227"/>
      <c r="V943" s="227"/>
      <c r="W943" s="227"/>
      <c r="X943" s="227"/>
      <c r="Y943" s="227"/>
      <c r="Z943" s="228"/>
      <c r="AA943" s="485"/>
      <c r="AB943" s="227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7"/>
      <c r="G944" s="227"/>
      <c r="H944" s="227"/>
      <c r="I944" s="227"/>
      <c r="J944" s="486"/>
      <c r="K944" s="226"/>
      <c r="L944" s="227"/>
      <c r="M944" s="227"/>
      <c r="N944" s="227"/>
      <c r="O944" s="227"/>
      <c r="P944" s="227"/>
      <c r="Q944" s="227"/>
      <c r="R944" s="227"/>
      <c r="S944" s="227"/>
      <c r="T944" s="227"/>
      <c r="U944" s="227"/>
      <c r="V944" s="227"/>
      <c r="W944" s="227"/>
      <c r="X944" s="227"/>
      <c r="Y944" s="227"/>
      <c r="Z944" s="228"/>
      <c r="AA944" s="485"/>
      <c r="AB944" s="227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7"/>
      <c r="G945" s="227"/>
      <c r="H945" s="227"/>
      <c r="I945" s="227"/>
      <c r="J945" s="486"/>
      <c r="K945" s="226"/>
      <c r="L945" s="227"/>
      <c r="M945" s="227"/>
      <c r="N945" s="227"/>
      <c r="O945" s="227"/>
      <c r="P945" s="227"/>
      <c r="Q945" s="227"/>
      <c r="R945" s="227"/>
      <c r="S945" s="227"/>
      <c r="T945" s="227"/>
      <c r="U945" s="227"/>
      <c r="V945" s="227"/>
      <c r="W945" s="227"/>
      <c r="X945" s="227"/>
      <c r="Y945" s="227"/>
      <c r="Z945" s="228"/>
      <c r="AA945" s="485"/>
      <c r="AB945" s="227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7"/>
      <c r="G946" s="227"/>
      <c r="H946" s="227"/>
      <c r="I946" s="227"/>
      <c r="J946" s="486"/>
      <c r="K946" s="226"/>
      <c r="L946" s="227"/>
      <c r="M946" s="227"/>
      <c r="N946" s="227"/>
      <c r="O946" s="227"/>
      <c r="P946" s="227"/>
      <c r="Q946" s="227"/>
      <c r="R946" s="227"/>
      <c r="S946" s="227"/>
      <c r="T946" s="227"/>
      <c r="U946" s="227"/>
      <c r="V946" s="227"/>
      <c r="W946" s="227"/>
      <c r="X946" s="227"/>
      <c r="Y946" s="227"/>
      <c r="Z946" s="228"/>
      <c r="AA946" s="485"/>
      <c r="AB946" s="227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7"/>
      <c r="G947" s="227"/>
      <c r="H947" s="227"/>
      <c r="I947" s="227"/>
      <c r="J947" s="486"/>
      <c r="K947" s="226"/>
      <c r="L947" s="227"/>
      <c r="M947" s="227"/>
      <c r="N947" s="227"/>
      <c r="O947" s="227"/>
      <c r="P947" s="227"/>
      <c r="Q947" s="227"/>
      <c r="R947" s="227"/>
      <c r="S947" s="227"/>
      <c r="T947" s="227"/>
      <c r="U947" s="227"/>
      <c r="V947" s="227"/>
      <c r="W947" s="227"/>
      <c r="X947" s="227"/>
      <c r="Y947" s="227"/>
      <c r="Z947" s="228"/>
      <c r="AA947" s="485"/>
      <c r="AB947" s="227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7"/>
      <c r="G948" s="227"/>
      <c r="H948" s="227"/>
      <c r="I948" s="227"/>
      <c r="J948" s="486"/>
      <c r="K948" s="226"/>
      <c r="L948" s="227"/>
      <c r="M948" s="227"/>
      <c r="N948" s="227"/>
      <c r="O948" s="227"/>
      <c r="P948" s="227"/>
      <c r="Q948" s="227"/>
      <c r="R948" s="227"/>
      <c r="S948" s="227"/>
      <c r="T948" s="227"/>
      <c r="U948" s="227"/>
      <c r="V948" s="227"/>
      <c r="W948" s="227"/>
      <c r="X948" s="227"/>
      <c r="Y948" s="227"/>
      <c r="Z948" s="228"/>
      <c r="AA948" s="485"/>
      <c r="AB948" s="227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7"/>
      <c r="G949" s="227"/>
      <c r="H949" s="227"/>
      <c r="I949" s="227"/>
      <c r="J949" s="486"/>
      <c r="K949" s="226"/>
      <c r="L949" s="227"/>
      <c r="M949" s="227"/>
      <c r="N949" s="227"/>
      <c r="O949" s="227"/>
      <c r="P949" s="227"/>
      <c r="Q949" s="227"/>
      <c r="R949" s="227"/>
      <c r="S949" s="227"/>
      <c r="T949" s="227"/>
      <c r="U949" s="227"/>
      <c r="V949" s="227"/>
      <c r="W949" s="227"/>
      <c r="X949" s="227"/>
      <c r="Y949" s="227"/>
      <c r="Z949" s="228"/>
      <c r="AA949" s="485"/>
      <c r="AB949" s="227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7"/>
      <c r="G950" s="227"/>
      <c r="H950" s="227"/>
      <c r="I950" s="227"/>
      <c r="J950" s="486"/>
      <c r="K950" s="226"/>
      <c r="L950" s="227"/>
      <c r="M950" s="227"/>
      <c r="N950" s="227"/>
      <c r="O950" s="227"/>
      <c r="P950" s="227"/>
      <c r="Q950" s="227"/>
      <c r="R950" s="227"/>
      <c r="S950" s="227"/>
      <c r="T950" s="227"/>
      <c r="U950" s="227"/>
      <c r="V950" s="227"/>
      <c r="W950" s="227"/>
      <c r="X950" s="227"/>
      <c r="Y950" s="227"/>
      <c r="Z950" s="228"/>
      <c r="AA950" s="485"/>
      <c r="AB950" s="227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7"/>
      <c r="G951" s="227"/>
      <c r="H951" s="227"/>
      <c r="I951" s="227"/>
      <c r="J951" s="486"/>
      <c r="K951" s="226"/>
      <c r="L951" s="227"/>
      <c r="M951" s="227"/>
      <c r="N951" s="227"/>
      <c r="O951" s="227"/>
      <c r="P951" s="227"/>
      <c r="Q951" s="227"/>
      <c r="R951" s="227"/>
      <c r="S951" s="227"/>
      <c r="T951" s="227"/>
      <c r="U951" s="227"/>
      <c r="V951" s="227"/>
      <c r="W951" s="227"/>
      <c r="X951" s="227"/>
      <c r="Y951" s="227"/>
      <c r="Z951" s="228"/>
      <c r="AA951" s="485"/>
      <c r="AB951" s="227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7"/>
      <c r="G952" s="227"/>
      <c r="H952" s="227"/>
      <c r="I952" s="227"/>
      <c r="J952" s="486"/>
      <c r="K952" s="226"/>
      <c r="L952" s="227"/>
      <c r="M952" s="227"/>
      <c r="N952" s="227"/>
      <c r="O952" s="227"/>
      <c r="P952" s="227"/>
      <c r="Q952" s="227"/>
      <c r="R952" s="227"/>
      <c r="S952" s="227"/>
      <c r="T952" s="227"/>
      <c r="U952" s="227"/>
      <c r="V952" s="227"/>
      <c r="W952" s="227"/>
      <c r="X952" s="227"/>
      <c r="Y952" s="227"/>
      <c r="Z952" s="228"/>
      <c r="AA952" s="485"/>
      <c r="AB952" s="227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7"/>
      <c r="G953" s="227"/>
      <c r="H953" s="227"/>
      <c r="I953" s="227"/>
      <c r="J953" s="486"/>
      <c r="K953" s="226"/>
      <c r="L953" s="227"/>
      <c r="M953" s="227"/>
      <c r="N953" s="227"/>
      <c r="O953" s="227"/>
      <c r="P953" s="227"/>
      <c r="Q953" s="227"/>
      <c r="R953" s="227"/>
      <c r="S953" s="227"/>
      <c r="T953" s="227"/>
      <c r="U953" s="227"/>
      <c r="V953" s="227"/>
      <c r="W953" s="227"/>
      <c r="X953" s="227"/>
      <c r="Y953" s="227"/>
      <c r="Z953" s="228"/>
      <c r="AA953" s="485"/>
      <c r="AB953" s="227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7"/>
      <c r="G954" s="227"/>
      <c r="H954" s="227"/>
      <c r="I954" s="227"/>
      <c r="J954" s="486"/>
      <c r="K954" s="226"/>
      <c r="L954" s="227"/>
      <c r="M954" s="227"/>
      <c r="N954" s="227"/>
      <c r="O954" s="227"/>
      <c r="P954" s="227"/>
      <c r="Q954" s="227"/>
      <c r="R954" s="227"/>
      <c r="S954" s="227"/>
      <c r="T954" s="227"/>
      <c r="U954" s="227"/>
      <c r="V954" s="227"/>
      <c r="W954" s="227"/>
      <c r="X954" s="227"/>
      <c r="Y954" s="227"/>
      <c r="Z954" s="228"/>
      <c r="AA954" s="485"/>
      <c r="AB954" s="227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7"/>
      <c r="G955" s="227"/>
      <c r="H955" s="227"/>
      <c r="I955" s="227"/>
      <c r="J955" s="486"/>
      <c r="K955" s="226"/>
      <c r="L955" s="227"/>
      <c r="M955" s="227"/>
      <c r="N955" s="227"/>
      <c r="O955" s="227"/>
      <c r="P955" s="227"/>
      <c r="Q955" s="227"/>
      <c r="R955" s="227"/>
      <c r="S955" s="227"/>
      <c r="T955" s="227"/>
      <c r="U955" s="227"/>
      <c r="V955" s="227"/>
      <c r="W955" s="227"/>
      <c r="X955" s="227"/>
      <c r="Y955" s="227"/>
      <c r="Z955" s="228"/>
      <c r="AA955" s="485"/>
      <c r="AB955" s="227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7"/>
      <c r="G956" s="227"/>
      <c r="H956" s="227"/>
      <c r="I956" s="227"/>
      <c r="J956" s="486"/>
      <c r="K956" s="226"/>
      <c r="L956" s="227"/>
      <c r="M956" s="227"/>
      <c r="N956" s="227"/>
      <c r="O956" s="227"/>
      <c r="P956" s="227"/>
      <c r="Q956" s="227"/>
      <c r="R956" s="227"/>
      <c r="S956" s="227"/>
      <c r="T956" s="227"/>
      <c r="U956" s="227"/>
      <c r="V956" s="227"/>
      <c r="W956" s="227"/>
      <c r="X956" s="227"/>
      <c r="Y956" s="227"/>
      <c r="Z956" s="228"/>
      <c r="AA956" s="485"/>
      <c r="AB956" s="227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7"/>
      <c r="G957" s="227"/>
      <c r="H957" s="227"/>
      <c r="I957" s="227"/>
      <c r="J957" s="486"/>
      <c r="K957" s="226"/>
      <c r="L957" s="227"/>
      <c r="M957" s="227"/>
      <c r="N957" s="227"/>
      <c r="O957" s="227"/>
      <c r="P957" s="227"/>
      <c r="Q957" s="227"/>
      <c r="R957" s="227"/>
      <c r="S957" s="227"/>
      <c r="T957" s="227"/>
      <c r="U957" s="227"/>
      <c r="V957" s="227"/>
      <c r="W957" s="227"/>
      <c r="X957" s="227"/>
      <c r="Y957" s="227"/>
      <c r="Z957" s="228"/>
      <c r="AA957" s="485"/>
      <c r="AB957" s="227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7"/>
      <c r="G958" s="227"/>
      <c r="H958" s="227"/>
      <c r="I958" s="227"/>
      <c r="J958" s="486"/>
      <c r="K958" s="226"/>
      <c r="L958" s="227"/>
      <c r="M958" s="227"/>
      <c r="N958" s="227"/>
      <c r="O958" s="227"/>
      <c r="P958" s="227"/>
      <c r="Q958" s="227"/>
      <c r="R958" s="227"/>
      <c r="S958" s="227"/>
      <c r="T958" s="227"/>
      <c r="U958" s="227"/>
      <c r="V958" s="227"/>
      <c r="W958" s="227"/>
      <c r="X958" s="227"/>
      <c r="Y958" s="227"/>
      <c r="Z958" s="228"/>
      <c r="AA958" s="485"/>
      <c r="AB958" s="227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7"/>
      <c r="G959" s="227"/>
      <c r="H959" s="227"/>
      <c r="I959" s="227"/>
      <c r="J959" s="486"/>
      <c r="K959" s="226"/>
      <c r="L959" s="227"/>
      <c r="M959" s="227"/>
      <c r="N959" s="227"/>
      <c r="O959" s="227"/>
      <c r="P959" s="227"/>
      <c r="Q959" s="227"/>
      <c r="R959" s="227"/>
      <c r="S959" s="227"/>
      <c r="T959" s="227"/>
      <c r="U959" s="227"/>
      <c r="V959" s="227"/>
      <c r="W959" s="227"/>
      <c r="X959" s="227"/>
      <c r="Y959" s="227"/>
      <c r="Z959" s="228"/>
      <c r="AA959" s="485"/>
      <c r="AB959" s="227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7"/>
      <c r="G960" s="227"/>
      <c r="H960" s="227"/>
      <c r="I960" s="227"/>
      <c r="J960" s="486"/>
      <c r="K960" s="226"/>
      <c r="L960" s="227"/>
      <c r="M960" s="227"/>
      <c r="N960" s="227"/>
      <c r="O960" s="227"/>
      <c r="P960" s="227"/>
      <c r="Q960" s="227"/>
      <c r="R960" s="227"/>
      <c r="S960" s="227"/>
      <c r="T960" s="227"/>
      <c r="U960" s="227"/>
      <c r="V960" s="227"/>
      <c r="W960" s="227"/>
      <c r="X960" s="227"/>
      <c r="Y960" s="227"/>
      <c r="Z960" s="228"/>
      <c r="AA960" s="485"/>
      <c r="AB960" s="227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7"/>
      <c r="G961" s="227"/>
      <c r="H961" s="227"/>
      <c r="I961" s="227"/>
      <c r="J961" s="486"/>
      <c r="K961" s="226"/>
      <c r="L961" s="227"/>
      <c r="M961" s="227"/>
      <c r="N961" s="227"/>
      <c r="O961" s="227"/>
      <c r="P961" s="227"/>
      <c r="Q961" s="227"/>
      <c r="R961" s="227"/>
      <c r="S961" s="227"/>
      <c r="T961" s="227"/>
      <c r="U961" s="227"/>
      <c r="V961" s="227"/>
      <c r="W961" s="227"/>
      <c r="X961" s="227"/>
      <c r="Y961" s="227"/>
      <c r="Z961" s="228"/>
      <c r="AA961" s="485"/>
      <c r="AB961" s="227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7"/>
      <c r="G962" s="227"/>
      <c r="H962" s="227"/>
      <c r="I962" s="227"/>
      <c r="J962" s="486"/>
      <c r="K962" s="226"/>
      <c r="L962" s="227"/>
      <c r="M962" s="227"/>
      <c r="N962" s="227"/>
      <c r="O962" s="227"/>
      <c r="P962" s="227"/>
      <c r="Q962" s="227"/>
      <c r="R962" s="227"/>
      <c r="S962" s="227"/>
      <c r="T962" s="227"/>
      <c r="U962" s="227"/>
      <c r="V962" s="227"/>
      <c r="W962" s="227"/>
      <c r="X962" s="227"/>
      <c r="Y962" s="227"/>
      <c r="Z962" s="228"/>
      <c r="AA962" s="485"/>
      <c r="AB962" s="227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7"/>
      <c r="G963" s="227"/>
      <c r="H963" s="227"/>
      <c r="I963" s="227"/>
      <c r="J963" s="486"/>
      <c r="K963" s="226"/>
      <c r="L963" s="227"/>
      <c r="M963" s="227"/>
      <c r="N963" s="227"/>
      <c r="O963" s="227"/>
      <c r="P963" s="227"/>
      <c r="Q963" s="227"/>
      <c r="R963" s="227"/>
      <c r="S963" s="227"/>
      <c r="T963" s="227"/>
      <c r="U963" s="227"/>
      <c r="V963" s="227"/>
      <c r="W963" s="227"/>
      <c r="X963" s="227"/>
      <c r="Y963" s="227"/>
      <c r="Z963" s="228"/>
      <c r="AA963" s="485"/>
      <c r="AB963" s="227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7"/>
      <c r="G964" s="227"/>
      <c r="H964" s="227"/>
      <c r="I964" s="227"/>
      <c r="J964" s="486"/>
      <c r="K964" s="226"/>
      <c r="L964" s="227"/>
      <c r="M964" s="227"/>
      <c r="N964" s="227"/>
      <c r="O964" s="227"/>
      <c r="P964" s="227"/>
      <c r="Q964" s="227"/>
      <c r="R964" s="227"/>
      <c r="S964" s="227"/>
      <c r="T964" s="227"/>
      <c r="U964" s="227"/>
      <c r="V964" s="227"/>
      <c r="W964" s="227"/>
      <c r="X964" s="227"/>
      <c r="Y964" s="227"/>
      <c r="Z964" s="228"/>
      <c r="AA964" s="485"/>
      <c r="AB964" s="227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7"/>
      <c r="G965" s="227"/>
      <c r="H965" s="227"/>
      <c r="I965" s="227"/>
      <c r="J965" s="486"/>
      <c r="K965" s="226"/>
      <c r="L965" s="227"/>
      <c r="M965" s="227"/>
      <c r="N965" s="227"/>
      <c r="O965" s="227"/>
      <c r="P965" s="227"/>
      <c r="Q965" s="227"/>
      <c r="R965" s="227"/>
      <c r="S965" s="227"/>
      <c r="T965" s="227"/>
      <c r="U965" s="227"/>
      <c r="V965" s="227"/>
      <c r="W965" s="227"/>
      <c r="X965" s="227"/>
      <c r="Y965" s="227"/>
      <c r="Z965" s="228"/>
      <c r="AA965" s="485"/>
      <c r="AB965" s="227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7"/>
      <c r="G966" s="227"/>
      <c r="H966" s="227"/>
      <c r="I966" s="227"/>
      <c r="J966" s="486"/>
      <c r="K966" s="226"/>
      <c r="L966" s="227"/>
      <c r="M966" s="227"/>
      <c r="N966" s="227"/>
      <c r="O966" s="227"/>
      <c r="P966" s="227"/>
      <c r="Q966" s="227"/>
      <c r="R966" s="227"/>
      <c r="S966" s="227"/>
      <c r="T966" s="227"/>
      <c r="U966" s="227"/>
      <c r="V966" s="227"/>
      <c r="W966" s="227"/>
      <c r="X966" s="227"/>
      <c r="Y966" s="227"/>
      <c r="Z966" s="228"/>
      <c r="AA966" s="485"/>
      <c r="AB966" s="227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7"/>
      <c r="G967" s="227"/>
      <c r="H967" s="227"/>
      <c r="I967" s="227"/>
      <c r="J967" s="486"/>
      <c r="K967" s="226"/>
      <c r="L967" s="227"/>
      <c r="M967" s="227"/>
      <c r="N967" s="227"/>
      <c r="O967" s="227"/>
      <c r="P967" s="227"/>
      <c r="Q967" s="227"/>
      <c r="R967" s="227"/>
      <c r="S967" s="227"/>
      <c r="T967" s="227"/>
      <c r="U967" s="227"/>
      <c r="V967" s="227"/>
      <c r="W967" s="227"/>
      <c r="X967" s="227"/>
      <c r="Y967" s="227"/>
      <c r="Z967" s="228"/>
      <c r="AA967" s="485"/>
      <c r="AB967" s="227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7"/>
      <c r="G968" s="227"/>
      <c r="H968" s="227"/>
      <c r="I968" s="227"/>
      <c r="J968" s="486"/>
      <c r="K968" s="226"/>
      <c r="L968" s="227"/>
      <c r="M968" s="227"/>
      <c r="N968" s="227"/>
      <c r="O968" s="227"/>
      <c r="P968" s="227"/>
      <c r="Q968" s="227"/>
      <c r="R968" s="227"/>
      <c r="S968" s="227"/>
      <c r="T968" s="227"/>
      <c r="U968" s="227"/>
      <c r="V968" s="227"/>
      <c r="W968" s="227"/>
      <c r="X968" s="227"/>
      <c r="Y968" s="227"/>
      <c r="Z968" s="228"/>
      <c r="AA968" s="485"/>
      <c r="AB968" s="227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7"/>
      <c r="G969" s="227"/>
      <c r="H969" s="227"/>
      <c r="I969" s="227"/>
      <c r="J969" s="486"/>
      <c r="K969" s="226"/>
      <c r="L969" s="227"/>
      <c r="M969" s="227"/>
      <c r="N969" s="227"/>
      <c r="O969" s="227"/>
      <c r="P969" s="227"/>
      <c r="Q969" s="227"/>
      <c r="R969" s="227"/>
      <c r="S969" s="227"/>
      <c r="T969" s="227"/>
      <c r="U969" s="227"/>
      <c r="V969" s="227"/>
      <c r="W969" s="227"/>
      <c r="X969" s="227"/>
      <c r="Y969" s="227"/>
      <c r="Z969" s="228"/>
      <c r="AA969" s="485"/>
      <c r="AB969" s="227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7"/>
      <c r="G970" s="227"/>
      <c r="H970" s="227"/>
      <c r="I970" s="227"/>
      <c r="J970" s="486"/>
      <c r="K970" s="226"/>
      <c r="L970" s="227"/>
      <c r="M970" s="227"/>
      <c r="N970" s="227"/>
      <c r="O970" s="227"/>
      <c r="P970" s="227"/>
      <c r="Q970" s="227"/>
      <c r="R970" s="227"/>
      <c r="S970" s="227"/>
      <c r="T970" s="227"/>
      <c r="U970" s="227"/>
      <c r="V970" s="227"/>
      <c r="W970" s="227"/>
      <c r="X970" s="227"/>
      <c r="Y970" s="227"/>
      <c r="Z970" s="228"/>
      <c r="AA970" s="485"/>
      <c r="AB970" s="227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7"/>
      <c r="G971" s="227"/>
      <c r="H971" s="227"/>
      <c r="I971" s="227"/>
      <c r="J971" s="486"/>
      <c r="K971" s="226"/>
      <c r="L971" s="227"/>
      <c r="M971" s="227"/>
      <c r="N971" s="227"/>
      <c r="O971" s="227"/>
      <c r="P971" s="227"/>
      <c r="Q971" s="227"/>
      <c r="R971" s="227"/>
      <c r="S971" s="227"/>
      <c r="T971" s="227"/>
      <c r="U971" s="227"/>
      <c r="V971" s="227"/>
      <c r="W971" s="227"/>
      <c r="X971" s="227"/>
      <c r="Y971" s="227"/>
      <c r="Z971" s="228"/>
      <c r="AA971" s="485"/>
      <c r="AB971" s="227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7"/>
      <c r="G972" s="227"/>
      <c r="H972" s="227"/>
      <c r="I972" s="227"/>
      <c r="J972" s="486"/>
      <c r="K972" s="226"/>
      <c r="L972" s="227"/>
      <c r="M972" s="227"/>
      <c r="N972" s="227"/>
      <c r="O972" s="227"/>
      <c r="P972" s="227"/>
      <c r="Q972" s="227"/>
      <c r="R972" s="227"/>
      <c r="S972" s="227"/>
      <c r="T972" s="227"/>
      <c r="U972" s="227"/>
      <c r="V972" s="227"/>
      <c r="W972" s="227"/>
      <c r="X972" s="227"/>
      <c r="Y972" s="227"/>
      <c r="Z972" s="228"/>
      <c r="AA972" s="485"/>
      <c r="AB972" s="227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7"/>
      <c r="G973" s="227"/>
      <c r="H973" s="227"/>
      <c r="I973" s="227"/>
      <c r="J973" s="486"/>
      <c r="K973" s="226"/>
      <c r="L973" s="227"/>
      <c r="M973" s="227"/>
      <c r="N973" s="227"/>
      <c r="O973" s="227"/>
      <c r="P973" s="227"/>
      <c r="Q973" s="227"/>
      <c r="R973" s="227"/>
      <c r="S973" s="227"/>
      <c r="T973" s="227"/>
      <c r="U973" s="227"/>
      <c r="V973" s="227"/>
      <c r="W973" s="227"/>
      <c r="X973" s="227"/>
      <c r="Y973" s="227"/>
      <c r="Z973" s="228"/>
      <c r="AA973" s="485"/>
      <c r="AB973" s="227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7"/>
      <c r="G974" s="227"/>
      <c r="H974" s="227"/>
      <c r="I974" s="227"/>
      <c r="J974" s="486"/>
      <c r="K974" s="226"/>
      <c r="L974" s="227"/>
      <c r="M974" s="227"/>
      <c r="N974" s="227"/>
      <c r="O974" s="227"/>
      <c r="P974" s="227"/>
      <c r="Q974" s="227"/>
      <c r="R974" s="227"/>
      <c r="S974" s="227"/>
      <c r="T974" s="227"/>
      <c r="U974" s="227"/>
      <c r="V974" s="227"/>
      <c r="W974" s="227"/>
      <c r="X974" s="227"/>
      <c r="Y974" s="227"/>
      <c r="Z974" s="228"/>
      <c r="AA974" s="485"/>
      <c r="AB974" s="227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7"/>
      <c r="G975" s="227"/>
      <c r="H975" s="227"/>
      <c r="I975" s="227"/>
      <c r="J975" s="486"/>
      <c r="K975" s="226"/>
      <c r="L975" s="227"/>
      <c r="M975" s="227"/>
      <c r="N975" s="227"/>
      <c r="O975" s="227"/>
      <c r="P975" s="227"/>
      <c r="Q975" s="227"/>
      <c r="R975" s="227"/>
      <c r="S975" s="227"/>
      <c r="T975" s="227"/>
      <c r="U975" s="227"/>
      <c r="V975" s="227"/>
      <c r="W975" s="227"/>
      <c r="X975" s="227"/>
      <c r="Y975" s="227"/>
      <c r="Z975" s="228"/>
      <c r="AA975" s="485"/>
      <c r="AB975" s="227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7"/>
      <c r="G976" s="227"/>
      <c r="H976" s="227"/>
      <c r="I976" s="227"/>
      <c r="J976" s="486"/>
      <c r="K976" s="226"/>
      <c r="L976" s="227"/>
      <c r="M976" s="227"/>
      <c r="N976" s="227"/>
      <c r="O976" s="227"/>
      <c r="P976" s="227"/>
      <c r="Q976" s="227"/>
      <c r="R976" s="227"/>
      <c r="S976" s="227"/>
      <c r="T976" s="227"/>
      <c r="U976" s="227"/>
      <c r="V976" s="227"/>
      <c r="W976" s="227"/>
      <c r="X976" s="227"/>
      <c r="Y976" s="227"/>
      <c r="Z976" s="228"/>
      <c r="AA976" s="485"/>
      <c r="AB976" s="227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7"/>
      <c r="G977" s="227"/>
      <c r="H977" s="227"/>
      <c r="I977" s="227"/>
      <c r="J977" s="486"/>
      <c r="K977" s="226"/>
      <c r="L977" s="227"/>
      <c r="M977" s="227"/>
      <c r="N977" s="227"/>
      <c r="O977" s="227"/>
      <c r="P977" s="227"/>
      <c r="Q977" s="227"/>
      <c r="R977" s="227"/>
      <c r="S977" s="227"/>
      <c r="T977" s="227"/>
      <c r="U977" s="227"/>
      <c r="V977" s="227"/>
      <c r="W977" s="227"/>
      <c r="X977" s="227"/>
      <c r="Y977" s="227"/>
      <c r="Z977" s="228"/>
      <c r="AA977" s="485"/>
      <c r="AB977" s="227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7"/>
      <c r="G978" s="227"/>
      <c r="H978" s="227"/>
      <c r="I978" s="227"/>
      <c r="J978" s="486"/>
      <c r="K978" s="226"/>
      <c r="L978" s="227"/>
      <c r="M978" s="227"/>
      <c r="N978" s="227"/>
      <c r="O978" s="227"/>
      <c r="P978" s="227"/>
      <c r="Q978" s="227"/>
      <c r="R978" s="227"/>
      <c r="S978" s="227"/>
      <c r="T978" s="227"/>
      <c r="U978" s="227"/>
      <c r="V978" s="227"/>
      <c r="W978" s="227"/>
      <c r="X978" s="227"/>
      <c r="Y978" s="227"/>
      <c r="Z978" s="228"/>
      <c r="AA978" s="485"/>
      <c r="AB978" s="227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7"/>
      <c r="G979" s="227"/>
      <c r="H979" s="227"/>
      <c r="I979" s="227"/>
      <c r="J979" s="486"/>
      <c r="K979" s="226"/>
      <c r="L979" s="227"/>
      <c r="M979" s="227"/>
      <c r="N979" s="227"/>
      <c r="O979" s="227"/>
      <c r="P979" s="227"/>
      <c r="Q979" s="227"/>
      <c r="R979" s="227"/>
      <c r="S979" s="227"/>
      <c r="T979" s="227"/>
      <c r="U979" s="227"/>
      <c r="V979" s="227"/>
      <c r="W979" s="227"/>
      <c r="X979" s="227"/>
      <c r="Y979" s="227"/>
      <c r="Z979" s="228"/>
      <c r="AA979" s="485"/>
      <c r="AB979" s="227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7"/>
      <c r="G980" s="227"/>
      <c r="H980" s="227"/>
      <c r="I980" s="227"/>
      <c r="J980" s="486"/>
      <c r="K980" s="226"/>
      <c r="L980" s="227"/>
      <c r="M980" s="227"/>
      <c r="N980" s="227"/>
      <c r="O980" s="227"/>
      <c r="P980" s="227"/>
      <c r="Q980" s="227"/>
      <c r="R980" s="227"/>
      <c r="S980" s="227"/>
      <c r="T980" s="227"/>
      <c r="U980" s="227"/>
      <c r="V980" s="227"/>
      <c r="W980" s="227"/>
      <c r="X980" s="227"/>
      <c r="Y980" s="227"/>
      <c r="Z980" s="228"/>
      <c r="AA980" s="485"/>
      <c r="AB980" s="227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7"/>
      <c r="G981" s="227"/>
      <c r="H981" s="227"/>
      <c r="I981" s="227"/>
      <c r="J981" s="486"/>
      <c r="K981" s="226"/>
      <c r="L981" s="227"/>
      <c r="M981" s="227"/>
      <c r="N981" s="227"/>
      <c r="O981" s="227"/>
      <c r="P981" s="227"/>
      <c r="Q981" s="227"/>
      <c r="R981" s="227"/>
      <c r="S981" s="227"/>
      <c r="T981" s="227"/>
      <c r="U981" s="227"/>
      <c r="V981" s="227"/>
      <c r="W981" s="227"/>
      <c r="X981" s="227"/>
      <c r="Y981" s="227"/>
      <c r="Z981" s="228"/>
      <c r="AA981" s="485"/>
      <c r="AB981" s="227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7"/>
      <c r="G982" s="227"/>
      <c r="H982" s="227"/>
      <c r="I982" s="227"/>
      <c r="J982" s="486"/>
      <c r="K982" s="226"/>
      <c r="L982" s="227"/>
      <c r="M982" s="227"/>
      <c r="N982" s="227"/>
      <c r="O982" s="227"/>
      <c r="P982" s="227"/>
      <c r="Q982" s="227"/>
      <c r="R982" s="227"/>
      <c r="S982" s="227"/>
      <c r="T982" s="227"/>
      <c r="U982" s="227"/>
      <c r="V982" s="227"/>
      <c r="W982" s="227"/>
      <c r="X982" s="227"/>
      <c r="Y982" s="227"/>
      <c r="Z982" s="228"/>
      <c r="AA982" s="485"/>
      <c r="AB982" s="227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7"/>
      <c r="G983" s="227"/>
      <c r="H983" s="227"/>
      <c r="I983" s="227"/>
      <c r="J983" s="486"/>
      <c r="K983" s="226"/>
      <c r="L983" s="227"/>
      <c r="M983" s="227"/>
      <c r="N983" s="227"/>
      <c r="O983" s="227"/>
      <c r="P983" s="227"/>
      <c r="Q983" s="227"/>
      <c r="R983" s="227"/>
      <c r="S983" s="227"/>
      <c r="T983" s="227"/>
      <c r="U983" s="227"/>
      <c r="V983" s="227"/>
      <c r="W983" s="227"/>
      <c r="X983" s="227"/>
      <c r="Y983" s="227"/>
      <c r="Z983" s="228"/>
      <c r="AA983" s="485"/>
      <c r="AB983" s="227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7"/>
      <c r="G984" s="227"/>
      <c r="H984" s="227"/>
      <c r="I984" s="227"/>
      <c r="J984" s="486"/>
      <c r="K984" s="226"/>
      <c r="L984" s="227"/>
      <c r="M984" s="227"/>
      <c r="N984" s="227"/>
      <c r="O984" s="227"/>
      <c r="P984" s="227"/>
      <c r="Q984" s="227"/>
      <c r="R984" s="227"/>
      <c r="S984" s="227"/>
      <c r="T984" s="227"/>
      <c r="U984" s="227"/>
      <c r="V984" s="227"/>
      <c r="W984" s="227"/>
      <c r="X984" s="227"/>
      <c r="Y984" s="227"/>
      <c r="Z984" s="228"/>
      <c r="AA984" s="485"/>
      <c r="AB984" s="227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7"/>
      <c r="G985" s="227"/>
      <c r="H985" s="227"/>
      <c r="I985" s="227"/>
      <c r="J985" s="486"/>
      <c r="K985" s="226"/>
      <c r="L985" s="227"/>
      <c r="M985" s="227"/>
      <c r="N985" s="227"/>
      <c r="O985" s="227"/>
      <c r="P985" s="227"/>
      <c r="Q985" s="227"/>
      <c r="R985" s="227"/>
      <c r="S985" s="227"/>
      <c r="T985" s="227"/>
      <c r="U985" s="227"/>
      <c r="V985" s="227"/>
      <c r="W985" s="227"/>
      <c r="X985" s="227"/>
      <c r="Y985" s="227"/>
      <c r="Z985" s="228"/>
      <c r="AA985" s="485"/>
      <c r="AB985" s="227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7"/>
      <c r="G986" s="227"/>
      <c r="H986" s="227"/>
      <c r="I986" s="227"/>
      <c r="J986" s="486"/>
      <c r="K986" s="226"/>
      <c r="L986" s="227"/>
      <c r="M986" s="227"/>
      <c r="N986" s="227"/>
      <c r="O986" s="227"/>
      <c r="P986" s="227"/>
      <c r="Q986" s="227"/>
      <c r="R986" s="227"/>
      <c r="S986" s="227"/>
      <c r="T986" s="227"/>
      <c r="U986" s="227"/>
      <c r="V986" s="227"/>
      <c r="W986" s="227"/>
      <c r="X986" s="227"/>
      <c r="Y986" s="227"/>
      <c r="Z986" s="228"/>
      <c r="AA986" s="485"/>
      <c r="AB986" s="227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7"/>
      <c r="G987" s="227"/>
      <c r="H987" s="227"/>
      <c r="I987" s="227"/>
      <c r="J987" s="486"/>
      <c r="K987" s="226"/>
      <c r="L987" s="227"/>
      <c r="M987" s="227"/>
      <c r="N987" s="227"/>
      <c r="O987" s="227"/>
      <c r="P987" s="227"/>
      <c r="Q987" s="227"/>
      <c r="R987" s="227"/>
      <c r="S987" s="227"/>
      <c r="T987" s="227"/>
      <c r="U987" s="227"/>
      <c r="V987" s="227"/>
      <c r="W987" s="227"/>
      <c r="X987" s="227"/>
      <c r="Y987" s="227"/>
      <c r="Z987" s="228"/>
      <c r="AA987" s="485"/>
      <c r="AB987" s="227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7"/>
      <c r="G988" s="227"/>
      <c r="H988" s="227"/>
      <c r="I988" s="227"/>
      <c r="J988" s="486"/>
      <c r="K988" s="226"/>
      <c r="L988" s="227"/>
      <c r="M988" s="227"/>
      <c r="N988" s="227"/>
      <c r="O988" s="227"/>
      <c r="P988" s="227"/>
      <c r="Q988" s="227"/>
      <c r="R988" s="227"/>
      <c r="S988" s="227"/>
      <c r="T988" s="227"/>
      <c r="U988" s="227"/>
      <c r="V988" s="227"/>
      <c r="W988" s="227"/>
      <c r="X988" s="227"/>
      <c r="Y988" s="227"/>
      <c r="Z988" s="228"/>
      <c r="AA988" s="485"/>
      <c r="AB988" s="227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7"/>
      <c r="G989" s="227"/>
      <c r="H989" s="227"/>
      <c r="I989" s="227"/>
      <c r="J989" s="486"/>
      <c r="K989" s="226"/>
      <c r="L989" s="227"/>
      <c r="M989" s="227"/>
      <c r="N989" s="227"/>
      <c r="O989" s="227"/>
      <c r="P989" s="227"/>
      <c r="Q989" s="227"/>
      <c r="R989" s="227"/>
      <c r="S989" s="227"/>
      <c r="T989" s="227"/>
      <c r="U989" s="227"/>
      <c r="V989" s="227"/>
      <c r="W989" s="227"/>
      <c r="X989" s="227"/>
      <c r="Y989" s="227"/>
      <c r="Z989" s="228"/>
      <c r="AA989" s="485"/>
      <c r="AB989" s="227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7"/>
      <c r="G990" s="227"/>
      <c r="H990" s="227"/>
      <c r="I990" s="227"/>
      <c r="J990" s="486"/>
      <c r="K990" s="226"/>
      <c r="L990" s="227"/>
      <c r="M990" s="227"/>
      <c r="N990" s="227"/>
      <c r="O990" s="227"/>
      <c r="P990" s="227"/>
      <c r="Q990" s="227"/>
      <c r="R990" s="227"/>
      <c r="S990" s="227"/>
      <c r="T990" s="227"/>
      <c r="U990" s="227"/>
      <c r="V990" s="227"/>
      <c r="W990" s="227"/>
      <c r="X990" s="227"/>
      <c r="Y990" s="227"/>
      <c r="Z990" s="228"/>
      <c r="AA990" s="485"/>
      <c r="AB990" s="227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7"/>
      <c r="G991" s="227"/>
      <c r="H991" s="227"/>
      <c r="I991" s="227"/>
      <c r="J991" s="486"/>
      <c r="K991" s="226"/>
      <c r="L991" s="227"/>
      <c r="M991" s="227"/>
      <c r="N991" s="227"/>
      <c r="O991" s="227"/>
      <c r="P991" s="227"/>
      <c r="Q991" s="227"/>
      <c r="R991" s="227"/>
      <c r="S991" s="227"/>
      <c r="T991" s="227"/>
      <c r="U991" s="227"/>
      <c r="V991" s="227"/>
      <c r="W991" s="227"/>
      <c r="X991" s="227"/>
      <c r="Y991" s="227"/>
      <c r="Z991" s="228"/>
      <c r="AA991" s="485"/>
      <c r="AB991" s="227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7"/>
      <c r="G992" s="227"/>
      <c r="H992" s="227"/>
      <c r="I992" s="227"/>
      <c r="J992" s="486"/>
      <c r="K992" s="226"/>
      <c r="L992" s="227"/>
      <c r="M992" s="227"/>
      <c r="N992" s="227"/>
      <c r="O992" s="227"/>
      <c r="P992" s="227"/>
      <c r="Q992" s="227"/>
      <c r="R992" s="227"/>
      <c r="S992" s="227"/>
      <c r="T992" s="227"/>
      <c r="U992" s="227"/>
      <c r="V992" s="227"/>
      <c r="W992" s="227"/>
      <c r="X992" s="227"/>
      <c r="Y992" s="227"/>
      <c r="Z992" s="228"/>
      <c r="AA992" s="485"/>
      <c r="AB992" s="227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7"/>
      <c r="G993" s="227"/>
      <c r="H993" s="227"/>
      <c r="I993" s="227"/>
      <c r="J993" s="486"/>
      <c r="K993" s="226"/>
      <c r="L993" s="227"/>
      <c r="M993" s="227"/>
      <c r="N993" s="227"/>
      <c r="O993" s="227"/>
      <c r="P993" s="227"/>
      <c r="Q993" s="227"/>
      <c r="R993" s="227"/>
      <c r="S993" s="227"/>
      <c r="T993" s="227"/>
      <c r="U993" s="227"/>
      <c r="V993" s="227"/>
      <c r="W993" s="227"/>
      <c r="X993" s="227"/>
      <c r="Y993" s="227"/>
      <c r="Z993" s="228"/>
      <c r="AA993" s="485"/>
      <c r="AB993" s="227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7"/>
      <c r="G994" s="227"/>
      <c r="H994" s="227"/>
      <c r="I994" s="227"/>
      <c r="J994" s="486"/>
      <c r="K994" s="226"/>
      <c r="L994" s="227"/>
      <c r="M994" s="227"/>
      <c r="N994" s="227"/>
      <c r="O994" s="227"/>
      <c r="P994" s="227"/>
      <c r="Q994" s="227"/>
      <c r="R994" s="227"/>
      <c r="S994" s="227"/>
      <c r="T994" s="227"/>
      <c r="U994" s="227"/>
      <c r="V994" s="227"/>
      <c r="W994" s="227"/>
      <c r="X994" s="227"/>
      <c r="Y994" s="227"/>
      <c r="Z994" s="228"/>
      <c r="AA994" s="485"/>
      <c r="AB994" s="227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7"/>
      <c r="G995" s="227"/>
      <c r="H995" s="227"/>
      <c r="I995" s="227"/>
      <c r="J995" s="486"/>
      <c r="K995" s="226"/>
      <c r="L995" s="227"/>
      <c r="M995" s="227"/>
      <c r="N995" s="227"/>
      <c r="O995" s="227"/>
      <c r="P995" s="227"/>
      <c r="Q995" s="227"/>
      <c r="R995" s="227"/>
      <c r="S995" s="227"/>
      <c r="T995" s="227"/>
      <c r="U995" s="227"/>
      <c r="V995" s="227"/>
      <c r="W995" s="227"/>
      <c r="X995" s="227"/>
      <c r="Y995" s="227"/>
      <c r="Z995" s="228"/>
      <c r="AA995" s="485"/>
      <c r="AB995" s="227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7"/>
      <c r="G996" s="227"/>
      <c r="H996" s="227"/>
      <c r="I996" s="227"/>
      <c r="J996" s="486"/>
      <c r="K996" s="226"/>
      <c r="L996" s="227"/>
      <c r="M996" s="227"/>
      <c r="N996" s="227"/>
      <c r="O996" s="227"/>
      <c r="P996" s="227"/>
      <c r="Q996" s="227"/>
      <c r="R996" s="227"/>
      <c r="S996" s="227"/>
      <c r="T996" s="227"/>
      <c r="U996" s="227"/>
      <c r="V996" s="227"/>
      <c r="W996" s="227"/>
      <c r="X996" s="227"/>
      <c r="Y996" s="227"/>
      <c r="Z996" s="228"/>
      <c r="AA996" s="485"/>
      <c r="AB996" s="227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7"/>
      <c r="G997" s="227"/>
      <c r="H997" s="227"/>
      <c r="I997" s="227"/>
      <c r="J997" s="486"/>
      <c r="K997" s="226"/>
      <c r="L997" s="227"/>
      <c r="M997" s="227"/>
      <c r="N997" s="227"/>
      <c r="O997" s="227"/>
      <c r="P997" s="227"/>
      <c r="Q997" s="227"/>
      <c r="R997" s="227"/>
      <c r="S997" s="227"/>
      <c r="T997" s="227"/>
      <c r="U997" s="227"/>
      <c r="V997" s="227"/>
      <c r="W997" s="227"/>
      <c r="X997" s="227"/>
      <c r="Y997" s="227"/>
      <c r="Z997" s="228"/>
      <c r="AA997" s="485"/>
      <c r="AB997" s="227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7"/>
      <c r="G998" s="227"/>
      <c r="H998" s="227"/>
      <c r="I998" s="227"/>
      <c r="J998" s="486"/>
      <c r="K998" s="226"/>
      <c r="L998" s="227"/>
      <c r="M998" s="227"/>
      <c r="N998" s="227"/>
      <c r="O998" s="227"/>
      <c r="P998" s="227"/>
      <c r="Q998" s="227"/>
      <c r="R998" s="227"/>
      <c r="S998" s="227"/>
      <c r="T998" s="227"/>
      <c r="U998" s="227"/>
      <c r="V998" s="227"/>
      <c r="W998" s="227"/>
      <c r="X998" s="227"/>
      <c r="Y998" s="227"/>
      <c r="Z998" s="228"/>
      <c r="AA998" s="485"/>
      <c r="AB998" s="227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7"/>
      <c r="G999" s="227"/>
      <c r="H999" s="227"/>
      <c r="I999" s="227"/>
      <c r="J999" s="486"/>
      <c r="K999" s="226"/>
      <c r="L999" s="227"/>
      <c r="M999" s="227"/>
      <c r="N999" s="227"/>
      <c r="O999" s="227"/>
      <c r="P999" s="227"/>
      <c r="Q999" s="227"/>
      <c r="R999" s="227"/>
      <c r="S999" s="227"/>
      <c r="T999" s="227"/>
      <c r="U999" s="227"/>
      <c r="V999" s="227"/>
      <c r="W999" s="227"/>
      <c r="X999" s="227"/>
      <c r="Y999" s="227"/>
      <c r="Z999" s="228"/>
      <c r="AA999" s="485"/>
      <c r="AB999" s="227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7"/>
      <c r="G1000" s="227"/>
      <c r="H1000" s="227"/>
      <c r="I1000" s="227"/>
      <c r="J1000" s="486"/>
      <c r="K1000" s="226"/>
      <c r="L1000" s="227"/>
      <c r="M1000" s="227"/>
      <c r="N1000" s="227"/>
      <c r="O1000" s="227"/>
      <c r="P1000" s="227"/>
      <c r="Q1000" s="227"/>
      <c r="R1000" s="227"/>
      <c r="S1000" s="227"/>
      <c r="T1000" s="227"/>
      <c r="U1000" s="227"/>
      <c r="V1000" s="227"/>
      <c r="W1000" s="227"/>
      <c r="X1000" s="227"/>
      <c r="Y1000" s="227"/>
      <c r="Z1000" s="228"/>
      <c r="AA1000" s="485"/>
      <c r="AB1000" s="227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7"/>
      <c r="G1001" s="227"/>
      <c r="H1001" s="227"/>
      <c r="I1001" s="227"/>
      <c r="J1001" s="486"/>
      <c r="K1001" s="226"/>
      <c r="L1001" s="227"/>
      <c r="M1001" s="227"/>
      <c r="N1001" s="227"/>
      <c r="O1001" s="227"/>
      <c r="P1001" s="227"/>
      <c r="Q1001" s="227"/>
      <c r="R1001" s="227"/>
      <c r="S1001" s="227"/>
      <c r="T1001" s="227"/>
      <c r="U1001" s="227"/>
      <c r="V1001" s="227"/>
      <c r="W1001" s="227"/>
      <c r="X1001" s="227"/>
      <c r="Y1001" s="227"/>
      <c r="Z1001" s="228"/>
      <c r="AA1001" s="485"/>
      <c r="AB1001" s="227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7"/>
      <c r="G1002" s="227"/>
      <c r="H1002" s="227"/>
      <c r="I1002" s="227"/>
      <c r="J1002" s="486"/>
      <c r="K1002" s="226"/>
      <c r="L1002" s="227"/>
      <c r="M1002" s="227"/>
      <c r="N1002" s="227"/>
      <c r="O1002" s="227"/>
      <c r="P1002" s="227"/>
      <c r="Q1002" s="227"/>
      <c r="R1002" s="227"/>
      <c r="S1002" s="227"/>
      <c r="T1002" s="227"/>
      <c r="U1002" s="227"/>
      <c r="V1002" s="227"/>
      <c r="W1002" s="227"/>
      <c r="X1002" s="227"/>
      <c r="Y1002" s="227"/>
      <c r="Z1002" s="228"/>
      <c r="AA1002" s="485"/>
      <c r="AB1002" s="227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7"/>
      <c r="G1003" s="227"/>
      <c r="H1003" s="227"/>
      <c r="I1003" s="227"/>
      <c r="J1003" s="486"/>
      <c r="K1003" s="226"/>
      <c r="L1003" s="227"/>
      <c r="M1003" s="227"/>
      <c r="N1003" s="227"/>
      <c r="O1003" s="227"/>
      <c r="P1003" s="227"/>
      <c r="Q1003" s="227"/>
      <c r="R1003" s="227"/>
      <c r="S1003" s="227"/>
      <c r="T1003" s="227"/>
      <c r="U1003" s="227"/>
      <c r="V1003" s="227"/>
      <c r="W1003" s="227"/>
      <c r="X1003" s="227"/>
      <c r="Y1003" s="227"/>
      <c r="Z1003" s="228"/>
      <c r="AA1003" s="485"/>
      <c r="AB1003" s="227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7"/>
      <c r="G1004" s="227"/>
      <c r="H1004" s="227"/>
      <c r="I1004" s="227"/>
      <c r="J1004" s="486"/>
      <c r="K1004" s="226"/>
      <c r="L1004" s="227"/>
      <c r="M1004" s="227"/>
      <c r="N1004" s="227"/>
      <c r="O1004" s="227"/>
      <c r="P1004" s="227"/>
      <c r="Q1004" s="227"/>
      <c r="R1004" s="227"/>
      <c r="S1004" s="227"/>
      <c r="T1004" s="227"/>
      <c r="U1004" s="227"/>
      <c r="V1004" s="227"/>
      <c r="W1004" s="227"/>
      <c r="X1004" s="227"/>
      <c r="Y1004" s="227"/>
      <c r="Z1004" s="228"/>
      <c r="AA1004" s="485"/>
      <c r="AB1004" s="227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7"/>
      <c r="G1005" s="227"/>
      <c r="H1005" s="227"/>
      <c r="I1005" s="227"/>
      <c r="J1005" s="486"/>
      <c r="K1005" s="226"/>
      <c r="L1005" s="227"/>
      <c r="M1005" s="227"/>
      <c r="N1005" s="227"/>
      <c r="O1005" s="227"/>
      <c r="P1005" s="227"/>
      <c r="Q1005" s="227"/>
      <c r="R1005" s="227"/>
      <c r="S1005" s="227"/>
      <c r="T1005" s="227"/>
      <c r="U1005" s="227"/>
      <c r="V1005" s="227"/>
      <c r="W1005" s="227"/>
      <c r="X1005" s="227"/>
      <c r="Y1005" s="227"/>
      <c r="Z1005" s="228"/>
      <c r="AA1005" s="485"/>
      <c r="AB1005" s="227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7"/>
      <c r="G1006" s="227"/>
      <c r="H1006" s="227"/>
      <c r="I1006" s="227"/>
      <c r="J1006" s="486"/>
      <c r="K1006" s="226"/>
      <c r="L1006" s="227"/>
      <c r="M1006" s="227"/>
      <c r="N1006" s="227"/>
      <c r="O1006" s="227"/>
      <c r="P1006" s="227"/>
      <c r="Q1006" s="227"/>
      <c r="R1006" s="227"/>
      <c r="S1006" s="227"/>
      <c r="T1006" s="227"/>
      <c r="U1006" s="227"/>
      <c r="V1006" s="227"/>
      <c r="W1006" s="227"/>
      <c r="X1006" s="227"/>
      <c r="Y1006" s="227"/>
      <c r="Z1006" s="228"/>
      <c r="AA1006" s="485"/>
      <c r="AB1006" s="227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7"/>
      <c r="G1007" s="227"/>
      <c r="H1007" s="227"/>
      <c r="I1007" s="227"/>
      <c r="J1007" s="486"/>
      <c r="K1007" s="226"/>
      <c r="L1007" s="227"/>
      <c r="M1007" s="227"/>
      <c r="N1007" s="227"/>
      <c r="O1007" s="227"/>
      <c r="P1007" s="227"/>
      <c r="Q1007" s="227"/>
      <c r="R1007" s="227"/>
      <c r="S1007" s="227"/>
      <c r="T1007" s="227"/>
      <c r="U1007" s="227"/>
      <c r="V1007" s="227"/>
      <c r="W1007" s="227"/>
      <c r="X1007" s="227"/>
      <c r="Y1007" s="227"/>
      <c r="Z1007" s="228"/>
      <c r="AA1007" s="485"/>
      <c r="AB1007" s="227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7"/>
      <c r="G1008" s="227"/>
      <c r="H1008" s="227"/>
      <c r="I1008" s="227"/>
      <c r="J1008" s="486"/>
      <c r="K1008" s="226"/>
      <c r="L1008" s="227"/>
      <c r="M1008" s="227"/>
      <c r="N1008" s="227"/>
      <c r="O1008" s="227"/>
      <c r="P1008" s="227"/>
      <c r="Q1008" s="227"/>
      <c r="R1008" s="227"/>
      <c r="S1008" s="227"/>
      <c r="T1008" s="227"/>
      <c r="U1008" s="227"/>
      <c r="V1008" s="227"/>
      <c r="W1008" s="227"/>
      <c r="X1008" s="227"/>
      <c r="Y1008" s="227"/>
      <c r="Z1008" s="228"/>
      <c r="AA1008" s="485"/>
      <c r="AB1008" s="227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7"/>
      <c r="G1009" s="227"/>
      <c r="H1009" s="227"/>
      <c r="I1009" s="227"/>
      <c r="J1009" s="486"/>
      <c r="K1009" s="226"/>
      <c r="L1009" s="227"/>
      <c r="M1009" s="227"/>
      <c r="N1009" s="227"/>
      <c r="O1009" s="227"/>
      <c r="P1009" s="227"/>
      <c r="Q1009" s="227"/>
      <c r="R1009" s="227"/>
      <c r="S1009" s="227"/>
      <c r="T1009" s="227"/>
      <c r="U1009" s="227"/>
      <c r="V1009" s="227"/>
      <c r="W1009" s="227"/>
      <c r="X1009" s="227"/>
      <c r="Y1009" s="227"/>
      <c r="Z1009" s="228"/>
      <c r="AA1009" s="485"/>
      <c r="AB1009" s="227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7"/>
      <c r="G1010" s="227"/>
      <c r="H1010" s="227"/>
      <c r="I1010" s="227"/>
      <c r="J1010" s="486"/>
      <c r="K1010" s="226"/>
      <c r="L1010" s="227"/>
      <c r="M1010" s="227"/>
      <c r="N1010" s="227"/>
      <c r="O1010" s="227"/>
      <c r="P1010" s="227"/>
      <c r="Q1010" s="227"/>
      <c r="R1010" s="227"/>
      <c r="S1010" s="227"/>
      <c r="T1010" s="227"/>
      <c r="U1010" s="227"/>
      <c r="V1010" s="227"/>
      <c r="W1010" s="227"/>
      <c r="X1010" s="227"/>
      <c r="Y1010" s="227"/>
      <c r="Z1010" s="228"/>
      <c r="AA1010" s="485"/>
      <c r="AB1010" s="227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7"/>
      <c r="G1011" s="227"/>
      <c r="H1011" s="227"/>
      <c r="I1011" s="227"/>
      <c r="J1011" s="486"/>
      <c r="K1011" s="226"/>
      <c r="L1011" s="227"/>
      <c r="M1011" s="227"/>
      <c r="N1011" s="227"/>
      <c r="O1011" s="227"/>
      <c r="P1011" s="227"/>
      <c r="Q1011" s="227"/>
      <c r="R1011" s="227"/>
      <c r="S1011" s="227"/>
      <c r="T1011" s="227"/>
      <c r="U1011" s="227"/>
      <c r="V1011" s="227"/>
      <c r="W1011" s="227"/>
      <c r="X1011" s="227"/>
      <c r="Y1011" s="227"/>
      <c r="Z1011" s="228"/>
      <c r="AA1011" s="485"/>
      <c r="AB1011" s="227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7"/>
      <c r="G1012" s="227"/>
      <c r="H1012" s="227"/>
      <c r="I1012" s="227"/>
      <c r="J1012" s="486"/>
      <c r="K1012" s="226"/>
      <c r="L1012" s="227"/>
      <c r="M1012" s="227"/>
      <c r="N1012" s="227"/>
      <c r="O1012" s="227"/>
      <c r="P1012" s="227"/>
      <c r="Q1012" s="227"/>
      <c r="R1012" s="227"/>
      <c r="S1012" s="227"/>
      <c r="T1012" s="227"/>
      <c r="U1012" s="227"/>
      <c r="V1012" s="227"/>
      <c r="W1012" s="227"/>
      <c r="X1012" s="227"/>
      <c r="Y1012" s="227"/>
      <c r="Z1012" s="228"/>
      <c r="AA1012" s="485"/>
      <c r="AB1012" s="227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7"/>
      <c r="G1013" s="227"/>
      <c r="H1013" s="227"/>
      <c r="I1013" s="227"/>
      <c r="J1013" s="486"/>
      <c r="K1013" s="226"/>
      <c r="L1013" s="227"/>
      <c r="M1013" s="227"/>
      <c r="N1013" s="227"/>
      <c r="O1013" s="227"/>
      <c r="P1013" s="227"/>
      <c r="Q1013" s="227"/>
      <c r="R1013" s="227"/>
      <c r="S1013" s="227"/>
      <c r="T1013" s="227"/>
      <c r="U1013" s="227"/>
      <c r="V1013" s="227"/>
      <c r="W1013" s="227"/>
      <c r="X1013" s="227"/>
      <c r="Y1013" s="227"/>
      <c r="Z1013" s="228"/>
      <c r="AA1013" s="485"/>
      <c r="AB1013" s="227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7"/>
      <c r="G1014" s="227"/>
      <c r="H1014" s="227"/>
      <c r="I1014" s="227"/>
      <c r="J1014" s="486"/>
      <c r="K1014" s="226"/>
      <c r="L1014" s="227"/>
      <c r="M1014" s="227"/>
      <c r="N1014" s="227"/>
      <c r="O1014" s="227"/>
      <c r="P1014" s="227"/>
      <c r="Q1014" s="227"/>
      <c r="R1014" s="227"/>
      <c r="S1014" s="227"/>
      <c r="T1014" s="227"/>
      <c r="U1014" s="227"/>
      <c r="V1014" s="227"/>
      <c r="W1014" s="227"/>
      <c r="X1014" s="227"/>
      <c r="Y1014" s="227"/>
      <c r="Z1014" s="228"/>
      <c r="AA1014" s="485"/>
      <c r="AB1014" s="227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7"/>
      <c r="G1015" s="227"/>
      <c r="H1015" s="227"/>
      <c r="I1015" s="227"/>
      <c r="J1015" s="486"/>
      <c r="K1015" s="226"/>
      <c r="L1015" s="227"/>
      <c r="M1015" s="227"/>
      <c r="N1015" s="227"/>
      <c r="O1015" s="227"/>
      <c r="P1015" s="227"/>
      <c r="Q1015" s="227"/>
      <c r="R1015" s="227"/>
      <c r="S1015" s="227"/>
      <c r="T1015" s="227"/>
      <c r="U1015" s="227"/>
      <c r="V1015" s="227"/>
      <c r="W1015" s="227"/>
      <c r="X1015" s="227"/>
      <c r="Y1015" s="227"/>
      <c r="Z1015" s="228"/>
      <c r="AA1015" s="485"/>
      <c r="AB1015" s="227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7"/>
      <c r="G1016" s="227"/>
      <c r="H1016" s="227"/>
      <c r="I1016" s="227"/>
      <c r="J1016" s="486"/>
      <c r="K1016" s="226"/>
      <c r="L1016" s="227"/>
      <c r="M1016" s="227"/>
      <c r="N1016" s="227"/>
      <c r="O1016" s="227"/>
      <c r="P1016" s="227"/>
      <c r="Q1016" s="227"/>
      <c r="R1016" s="227"/>
      <c r="S1016" s="227"/>
      <c r="T1016" s="227"/>
      <c r="U1016" s="227"/>
      <c r="V1016" s="227"/>
      <c r="W1016" s="227"/>
      <c r="X1016" s="227"/>
      <c r="Y1016" s="227"/>
      <c r="Z1016" s="228"/>
      <c r="AA1016" s="485"/>
      <c r="AB1016" s="227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7"/>
      <c r="G1017" s="227"/>
      <c r="H1017" s="227"/>
      <c r="I1017" s="227"/>
      <c r="J1017" s="486"/>
      <c r="K1017" s="226"/>
      <c r="L1017" s="227"/>
      <c r="M1017" s="227"/>
      <c r="N1017" s="227"/>
      <c r="O1017" s="227"/>
      <c r="P1017" s="227"/>
      <c r="Q1017" s="227"/>
      <c r="R1017" s="227"/>
      <c r="S1017" s="227"/>
      <c r="T1017" s="227"/>
      <c r="U1017" s="227"/>
      <c r="V1017" s="227"/>
      <c r="W1017" s="227"/>
      <c r="X1017" s="227"/>
      <c r="Y1017" s="227"/>
      <c r="Z1017" s="228"/>
      <c r="AA1017" s="485"/>
      <c r="AB1017" s="227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7"/>
      <c r="G1018" s="227"/>
      <c r="H1018" s="227"/>
      <c r="I1018" s="227"/>
      <c r="J1018" s="486"/>
      <c r="K1018" s="226"/>
      <c r="L1018" s="227"/>
      <c r="M1018" s="227"/>
      <c r="N1018" s="227"/>
      <c r="O1018" s="227"/>
      <c r="P1018" s="227"/>
      <c r="Q1018" s="227"/>
      <c r="R1018" s="227"/>
      <c r="S1018" s="227"/>
      <c r="T1018" s="227"/>
      <c r="U1018" s="227"/>
      <c r="V1018" s="227"/>
      <c r="W1018" s="227"/>
      <c r="X1018" s="227"/>
      <c r="Y1018" s="227"/>
      <c r="Z1018" s="228"/>
      <c r="AA1018" s="485"/>
      <c r="AB1018" s="227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7"/>
      <c r="G1019" s="227"/>
      <c r="H1019" s="227"/>
      <c r="I1019" s="227"/>
      <c r="J1019" s="486"/>
      <c r="K1019" s="226"/>
      <c r="L1019" s="227"/>
      <c r="M1019" s="227"/>
      <c r="N1019" s="227"/>
      <c r="O1019" s="227"/>
      <c r="P1019" s="227"/>
      <c r="Q1019" s="227"/>
      <c r="R1019" s="227"/>
      <c r="S1019" s="227"/>
      <c r="T1019" s="227"/>
      <c r="U1019" s="227"/>
      <c r="V1019" s="227"/>
      <c r="W1019" s="227"/>
      <c r="X1019" s="227"/>
      <c r="Y1019" s="227"/>
      <c r="Z1019" s="228"/>
      <c r="AA1019" s="485"/>
      <c r="AB1019" s="227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7"/>
      <c r="G1020" s="227"/>
      <c r="H1020" s="227"/>
      <c r="I1020" s="227"/>
      <c r="J1020" s="486"/>
      <c r="K1020" s="226"/>
      <c r="L1020" s="227"/>
      <c r="M1020" s="227"/>
      <c r="N1020" s="227"/>
      <c r="O1020" s="227"/>
      <c r="P1020" s="227"/>
      <c r="Q1020" s="227"/>
      <c r="R1020" s="227"/>
      <c r="S1020" s="227"/>
      <c r="T1020" s="227"/>
      <c r="U1020" s="227"/>
      <c r="V1020" s="227"/>
      <c r="W1020" s="227"/>
      <c r="X1020" s="227"/>
      <c r="Y1020" s="227"/>
      <c r="Z1020" s="228"/>
      <c r="AA1020" s="485"/>
      <c r="AB1020" s="227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7"/>
      <c r="G1021" s="227"/>
      <c r="H1021" s="227"/>
      <c r="I1021" s="227"/>
      <c r="J1021" s="486"/>
      <c r="K1021" s="226"/>
      <c r="L1021" s="227"/>
      <c r="M1021" s="227"/>
      <c r="N1021" s="227"/>
      <c r="O1021" s="227"/>
      <c r="P1021" s="227"/>
      <c r="Q1021" s="227"/>
      <c r="R1021" s="227"/>
      <c r="S1021" s="227"/>
      <c r="T1021" s="227"/>
      <c r="U1021" s="227"/>
      <c r="V1021" s="227"/>
      <c r="W1021" s="227"/>
      <c r="X1021" s="227"/>
      <c r="Y1021" s="227"/>
      <c r="Z1021" s="228"/>
      <c r="AA1021" s="485"/>
      <c r="AB1021" s="227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7"/>
      <c r="G1022" s="227"/>
      <c r="H1022" s="227"/>
      <c r="I1022" s="227"/>
      <c r="J1022" s="486"/>
      <c r="K1022" s="226"/>
      <c r="L1022" s="227"/>
      <c r="M1022" s="227"/>
      <c r="N1022" s="227"/>
      <c r="O1022" s="227"/>
      <c r="P1022" s="227"/>
      <c r="Q1022" s="227"/>
      <c r="R1022" s="227"/>
      <c r="S1022" s="227"/>
      <c r="T1022" s="227"/>
      <c r="U1022" s="227"/>
      <c r="V1022" s="227"/>
      <c r="W1022" s="227"/>
      <c r="X1022" s="227"/>
      <c r="Y1022" s="227"/>
      <c r="Z1022" s="228"/>
      <c r="AA1022" s="485"/>
      <c r="AB1022" s="227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7"/>
      <c r="G1023" s="227"/>
      <c r="H1023" s="227"/>
      <c r="I1023" s="227"/>
      <c r="J1023" s="486"/>
      <c r="K1023" s="226"/>
      <c r="L1023" s="227"/>
      <c r="M1023" s="227"/>
      <c r="N1023" s="227"/>
      <c r="O1023" s="227"/>
      <c r="P1023" s="227"/>
      <c r="Q1023" s="227"/>
      <c r="R1023" s="227"/>
      <c r="S1023" s="227"/>
      <c r="T1023" s="227"/>
      <c r="U1023" s="227"/>
      <c r="V1023" s="227"/>
      <c r="W1023" s="227"/>
      <c r="X1023" s="227"/>
      <c r="Y1023" s="227"/>
      <c r="Z1023" s="228"/>
      <c r="AA1023" s="485"/>
      <c r="AB1023" s="227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7"/>
      <c r="G1024" s="227"/>
      <c r="H1024" s="227"/>
      <c r="I1024" s="227"/>
      <c r="J1024" s="486"/>
      <c r="K1024" s="226"/>
      <c r="L1024" s="227"/>
      <c r="M1024" s="227"/>
      <c r="N1024" s="227"/>
      <c r="O1024" s="227"/>
      <c r="P1024" s="227"/>
      <c r="Q1024" s="227"/>
      <c r="R1024" s="227"/>
      <c r="S1024" s="227"/>
      <c r="T1024" s="227"/>
      <c r="U1024" s="227"/>
      <c r="V1024" s="227"/>
      <c r="W1024" s="227"/>
      <c r="X1024" s="227"/>
      <c r="Y1024" s="227"/>
      <c r="Z1024" s="228"/>
      <c r="AA1024" s="485"/>
      <c r="AB1024" s="227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7"/>
      <c r="G1025" s="227"/>
      <c r="H1025" s="227"/>
      <c r="I1025" s="227"/>
      <c r="J1025" s="486"/>
      <c r="K1025" s="226"/>
      <c r="L1025" s="227"/>
      <c r="M1025" s="227"/>
      <c r="N1025" s="227"/>
      <c r="O1025" s="227"/>
      <c r="P1025" s="227"/>
      <c r="Q1025" s="227"/>
      <c r="R1025" s="227"/>
      <c r="S1025" s="227"/>
      <c r="T1025" s="227"/>
      <c r="U1025" s="227"/>
      <c r="V1025" s="227"/>
      <c r="W1025" s="227"/>
      <c r="X1025" s="227"/>
      <c r="Y1025" s="227"/>
      <c r="Z1025" s="228"/>
      <c r="AA1025" s="485"/>
      <c r="AB1025" s="227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7"/>
      <c r="G1026" s="227"/>
      <c r="H1026" s="227"/>
      <c r="I1026" s="227"/>
      <c r="J1026" s="486"/>
      <c r="K1026" s="226"/>
      <c r="L1026" s="227"/>
      <c r="M1026" s="227"/>
      <c r="N1026" s="227"/>
      <c r="O1026" s="227"/>
      <c r="P1026" s="227"/>
      <c r="Q1026" s="227"/>
      <c r="R1026" s="227"/>
      <c r="S1026" s="227"/>
      <c r="T1026" s="227"/>
      <c r="U1026" s="227"/>
      <c r="V1026" s="227"/>
      <c r="W1026" s="227"/>
      <c r="X1026" s="227"/>
      <c r="Y1026" s="227"/>
      <c r="Z1026" s="228"/>
      <c r="AA1026" s="485"/>
      <c r="AB1026" s="227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7"/>
      <c r="G1027" s="227"/>
      <c r="H1027" s="227"/>
      <c r="I1027" s="227"/>
      <c r="J1027" s="486"/>
      <c r="K1027" s="226"/>
      <c r="L1027" s="227"/>
      <c r="M1027" s="227"/>
      <c r="N1027" s="227"/>
      <c r="O1027" s="227"/>
      <c r="P1027" s="227"/>
      <c r="Q1027" s="227"/>
      <c r="R1027" s="227"/>
      <c r="S1027" s="227"/>
      <c r="T1027" s="227"/>
      <c r="U1027" s="227"/>
      <c r="V1027" s="227"/>
      <c r="W1027" s="227"/>
      <c r="X1027" s="227"/>
      <c r="Y1027" s="227"/>
      <c r="Z1027" s="228"/>
      <c r="AA1027" s="485"/>
      <c r="AB1027" s="227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7"/>
      <c r="G1028" s="227"/>
      <c r="H1028" s="227"/>
      <c r="I1028" s="227"/>
      <c r="J1028" s="486"/>
      <c r="K1028" s="226"/>
      <c r="L1028" s="227"/>
      <c r="M1028" s="227"/>
      <c r="N1028" s="227"/>
      <c r="O1028" s="227"/>
      <c r="P1028" s="227"/>
      <c r="Q1028" s="227"/>
      <c r="R1028" s="227"/>
      <c r="S1028" s="227"/>
      <c r="T1028" s="227"/>
      <c r="U1028" s="227"/>
      <c r="V1028" s="227"/>
      <c r="W1028" s="227"/>
      <c r="X1028" s="227"/>
      <c r="Y1028" s="227"/>
      <c r="Z1028" s="228"/>
      <c r="AA1028" s="485"/>
      <c r="AB1028" s="227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7"/>
      <c r="G1029" s="227"/>
      <c r="H1029" s="227"/>
      <c r="I1029" s="227"/>
      <c r="J1029" s="486"/>
      <c r="K1029" s="226"/>
      <c r="L1029" s="227"/>
      <c r="M1029" s="227"/>
      <c r="N1029" s="227"/>
      <c r="O1029" s="227"/>
      <c r="P1029" s="227"/>
      <c r="Q1029" s="227"/>
      <c r="R1029" s="227"/>
      <c r="S1029" s="227"/>
      <c r="T1029" s="227"/>
      <c r="U1029" s="227"/>
      <c r="V1029" s="227"/>
      <c r="W1029" s="227"/>
      <c r="X1029" s="227"/>
      <c r="Y1029" s="227"/>
      <c r="Z1029" s="228"/>
      <c r="AA1029" s="485"/>
      <c r="AB1029" s="227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7"/>
      <c r="G1030" s="227"/>
      <c r="H1030" s="227"/>
      <c r="I1030" s="227"/>
      <c r="J1030" s="486"/>
      <c r="K1030" s="226"/>
      <c r="L1030" s="227"/>
      <c r="M1030" s="227"/>
      <c r="N1030" s="227"/>
      <c r="O1030" s="227"/>
      <c r="P1030" s="227"/>
      <c r="Q1030" s="227"/>
      <c r="R1030" s="227"/>
      <c r="S1030" s="227"/>
      <c r="T1030" s="227"/>
      <c r="U1030" s="227"/>
      <c r="V1030" s="227"/>
      <c r="W1030" s="227"/>
      <c r="X1030" s="227"/>
      <c r="Y1030" s="227"/>
      <c r="Z1030" s="228"/>
      <c r="AA1030" s="485"/>
      <c r="AB1030" s="227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7"/>
      <c r="G1031" s="227"/>
      <c r="H1031" s="227"/>
      <c r="I1031" s="227"/>
      <c r="J1031" s="486"/>
      <c r="K1031" s="226"/>
      <c r="L1031" s="227"/>
      <c r="M1031" s="227"/>
      <c r="N1031" s="227"/>
      <c r="O1031" s="227"/>
      <c r="P1031" s="227"/>
      <c r="Q1031" s="227"/>
      <c r="R1031" s="227"/>
      <c r="S1031" s="227"/>
      <c r="T1031" s="227"/>
      <c r="U1031" s="227"/>
      <c r="V1031" s="227"/>
      <c r="W1031" s="227"/>
      <c r="X1031" s="227"/>
      <c r="Y1031" s="227"/>
      <c r="Z1031" s="228"/>
      <c r="AA1031" s="485"/>
      <c r="AB1031" s="227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7"/>
      <c r="G1032" s="227"/>
      <c r="H1032" s="227"/>
      <c r="I1032" s="227"/>
      <c r="J1032" s="486"/>
      <c r="K1032" s="226"/>
      <c r="L1032" s="227"/>
      <c r="M1032" s="227"/>
      <c r="N1032" s="227"/>
      <c r="O1032" s="227"/>
      <c r="P1032" s="227"/>
      <c r="Q1032" s="227"/>
      <c r="R1032" s="227"/>
      <c r="S1032" s="227"/>
      <c r="T1032" s="227"/>
      <c r="U1032" s="227"/>
      <c r="V1032" s="227"/>
      <c r="W1032" s="227"/>
      <c r="X1032" s="227"/>
      <c r="Y1032" s="227"/>
      <c r="Z1032" s="228"/>
      <c r="AA1032" s="485"/>
      <c r="AB1032" s="227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7"/>
      <c r="G1033" s="227"/>
      <c r="H1033" s="227"/>
      <c r="I1033" s="227"/>
      <c r="J1033" s="486"/>
      <c r="K1033" s="226"/>
      <c r="L1033" s="227"/>
      <c r="M1033" s="227"/>
      <c r="N1033" s="227"/>
      <c r="O1033" s="227"/>
      <c r="P1033" s="227"/>
      <c r="Q1033" s="227"/>
      <c r="R1033" s="227"/>
      <c r="S1033" s="227"/>
      <c r="T1033" s="227"/>
      <c r="U1033" s="227"/>
      <c r="V1033" s="227"/>
      <c r="W1033" s="227"/>
      <c r="X1033" s="227"/>
      <c r="Y1033" s="227"/>
      <c r="Z1033" s="228"/>
      <c r="AA1033" s="485"/>
      <c r="AB1033" s="227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7"/>
      <c r="G1034" s="227"/>
      <c r="H1034" s="227"/>
      <c r="I1034" s="227"/>
      <c r="J1034" s="486"/>
      <c r="K1034" s="226"/>
      <c r="L1034" s="227"/>
      <c r="M1034" s="227"/>
      <c r="N1034" s="227"/>
      <c r="O1034" s="227"/>
      <c r="P1034" s="227"/>
      <c r="Q1034" s="227"/>
      <c r="R1034" s="227"/>
      <c r="S1034" s="227"/>
      <c r="T1034" s="227"/>
      <c r="U1034" s="227"/>
      <c r="V1034" s="227"/>
      <c r="W1034" s="227"/>
      <c r="X1034" s="227"/>
      <c r="Y1034" s="227"/>
      <c r="Z1034" s="228"/>
      <c r="AA1034" s="485"/>
      <c r="AB1034" s="227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7"/>
      <c r="G1035" s="227"/>
      <c r="H1035" s="227"/>
      <c r="I1035" s="227"/>
      <c r="J1035" s="486"/>
      <c r="K1035" s="226"/>
      <c r="L1035" s="227"/>
      <c r="M1035" s="227"/>
      <c r="N1035" s="227"/>
      <c r="O1035" s="227"/>
      <c r="P1035" s="227"/>
      <c r="Q1035" s="227"/>
      <c r="R1035" s="227"/>
      <c r="S1035" s="227"/>
      <c r="T1035" s="227"/>
      <c r="U1035" s="227"/>
      <c r="V1035" s="227"/>
      <c r="W1035" s="227"/>
      <c r="X1035" s="227"/>
      <c r="Y1035" s="227"/>
      <c r="Z1035" s="228"/>
      <c r="AA1035" s="485"/>
      <c r="AB1035" s="227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7"/>
      <c r="G1036" s="227"/>
      <c r="H1036" s="227"/>
      <c r="I1036" s="227"/>
      <c r="J1036" s="486"/>
      <c r="K1036" s="226"/>
      <c r="L1036" s="227"/>
      <c r="M1036" s="227"/>
      <c r="N1036" s="227"/>
      <c r="O1036" s="227"/>
      <c r="P1036" s="227"/>
      <c r="Q1036" s="227"/>
      <c r="R1036" s="227"/>
      <c r="S1036" s="227"/>
      <c r="T1036" s="227"/>
      <c r="U1036" s="227"/>
      <c r="V1036" s="227"/>
      <c r="W1036" s="227"/>
      <c r="X1036" s="227"/>
      <c r="Y1036" s="227"/>
      <c r="Z1036" s="228"/>
      <c r="AA1036" s="485"/>
      <c r="AB1036" s="227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7"/>
      <c r="G1037" s="227"/>
      <c r="H1037" s="227"/>
      <c r="I1037" s="227"/>
      <c r="J1037" s="486"/>
      <c r="K1037" s="226"/>
      <c r="L1037" s="227"/>
      <c r="M1037" s="227"/>
      <c r="N1037" s="227"/>
      <c r="O1037" s="227"/>
      <c r="P1037" s="227"/>
      <c r="Q1037" s="227"/>
      <c r="R1037" s="227"/>
      <c r="S1037" s="227"/>
      <c r="T1037" s="227"/>
      <c r="U1037" s="227"/>
      <c r="V1037" s="227"/>
      <c r="W1037" s="227"/>
      <c r="X1037" s="227"/>
      <c r="Y1037" s="227"/>
      <c r="Z1037" s="228"/>
      <c r="AA1037" s="485"/>
      <c r="AB1037" s="227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7"/>
      <c r="G1038" s="227"/>
      <c r="H1038" s="227"/>
      <c r="I1038" s="227"/>
      <c r="J1038" s="486"/>
      <c r="K1038" s="226"/>
      <c r="L1038" s="227"/>
      <c r="M1038" s="227"/>
      <c r="N1038" s="227"/>
      <c r="O1038" s="227"/>
      <c r="P1038" s="227"/>
      <c r="Q1038" s="227"/>
      <c r="R1038" s="227"/>
      <c r="S1038" s="227"/>
      <c r="T1038" s="227"/>
      <c r="U1038" s="227"/>
      <c r="V1038" s="227"/>
      <c r="W1038" s="227"/>
      <c r="X1038" s="227"/>
      <c r="Y1038" s="227"/>
      <c r="Z1038" s="228"/>
      <c r="AA1038" s="485"/>
      <c r="AB1038" s="227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7"/>
      <c r="G1039" s="227"/>
      <c r="H1039" s="227"/>
      <c r="I1039" s="227"/>
      <c r="J1039" s="486"/>
      <c r="K1039" s="226"/>
      <c r="L1039" s="227"/>
      <c r="M1039" s="227"/>
      <c r="N1039" s="227"/>
      <c r="O1039" s="227"/>
      <c r="P1039" s="227"/>
      <c r="Q1039" s="227"/>
      <c r="R1039" s="227"/>
      <c r="S1039" s="227"/>
      <c r="T1039" s="227"/>
      <c r="U1039" s="227"/>
      <c r="V1039" s="227"/>
      <c r="W1039" s="227"/>
      <c r="X1039" s="227"/>
      <c r="Y1039" s="227"/>
      <c r="Z1039" s="228"/>
      <c r="AA1039" s="485"/>
      <c r="AB1039" s="227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7"/>
      <c r="G1040" s="227"/>
      <c r="H1040" s="227"/>
      <c r="I1040" s="227"/>
      <c r="J1040" s="486"/>
      <c r="K1040" s="226"/>
      <c r="L1040" s="227"/>
      <c r="M1040" s="227"/>
      <c r="N1040" s="227"/>
      <c r="O1040" s="227"/>
      <c r="P1040" s="227"/>
      <c r="Q1040" s="227"/>
      <c r="R1040" s="227"/>
      <c r="S1040" s="227"/>
      <c r="T1040" s="227"/>
      <c r="U1040" s="227"/>
      <c r="V1040" s="227"/>
      <c r="W1040" s="227"/>
      <c r="X1040" s="227"/>
      <c r="Y1040" s="227"/>
      <c r="Z1040" s="228"/>
      <c r="AA1040" s="485"/>
      <c r="AB1040" s="227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7"/>
      <c r="G1041" s="227"/>
      <c r="H1041" s="227"/>
      <c r="I1041" s="227"/>
      <c r="J1041" s="486"/>
      <c r="K1041" s="226"/>
      <c r="L1041" s="227"/>
      <c r="M1041" s="227"/>
      <c r="N1041" s="227"/>
      <c r="O1041" s="227"/>
      <c r="P1041" s="227"/>
      <c r="Q1041" s="227"/>
      <c r="R1041" s="227"/>
      <c r="S1041" s="227"/>
      <c r="T1041" s="227"/>
      <c r="U1041" s="227"/>
      <c r="V1041" s="227"/>
      <c r="W1041" s="227"/>
      <c r="X1041" s="227"/>
      <c r="Y1041" s="227"/>
      <c r="Z1041" s="228"/>
      <c r="AA1041" s="485"/>
      <c r="AB1041" s="227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7"/>
      <c r="G1042" s="227"/>
      <c r="H1042" s="227"/>
      <c r="I1042" s="227"/>
      <c r="J1042" s="486"/>
      <c r="K1042" s="226"/>
      <c r="L1042" s="227"/>
      <c r="M1042" s="227"/>
      <c r="N1042" s="227"/>
      <c r="O1042" s="227"/>
      <c r="P1042" s="227"/>
      <c r="Q1042" s="227"/>
      <c r="R1042" s="227"/>
      <c r="S1042" s="227"/>
      <c r="T1042" s="227"/>
      <c r="U1042" s="227"/>
      <c r="V1042" s="227"/>
      <c r="W1042" s="227"/>
      <c r="X1042" s="227"/>
      <c r="Y1042" s="227"/>
      <c r="Z1042" s="228"/>
      <c r="AA1042" s="485"/>
      <c r="AB1042" s="227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7"/>
      <c r="G1043" s="227"/>
      <c r="H1043" s="227"/>
      <c r="I1043" s="227"/>
      <c r="J1043" s="486"/>
      <c r="K1043" s="226"/>
      <c r="L1043" s="227"/>
      <c r="M1043" s="227"/>
      <c r="N1043" s="227"/>
      <c r="O1043" s="227"/>
      <c r="P1043" s="227"/>
      <c r="Q1043" s="227"/>
      <c r="R1043" s="227"/>
      <c r="S1043" s="227"/>
      <c r="T1043" s="227"/>
      <c r="U1043" s="227"/>
      <c r="V1043" s="227"/>
      <c r="W1043" s="227"/>
      <c r="X1043" s="227"/>
      <c r="Y1043" s="227"/>
      <c r="Z1043" s="228"/>
      <c r="AA1043" s="485"/>
      <c r="AB1043" s="227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7"/>
      <c r="G1044" s="227"/>
      <c r="H1044" s="227"/>
      <c r="I1044" s="227"/>
      <c r="J1044" s="486"/>
      <c r="K1044" s="226"/>
      <c r="L1044" s="227"/>
      <c r="M1044" s="227"/>
      <c r="N1044" s="227"/>
      <c r="O1044" s="227"/>
      <c r="P1044" s="227"/>
      <c r="Q1044" s="227"/>
      <c r="R1044" s="227"/>
      <c r="S1044" s="227"/>
      <c r="T1044" s="227"/>
      <c r="U1044" s="227"/>
      <c r="V1044" s="227"/>
      <c r="W1044" s="227"/>
      <c r="X1044" s="227"/>
      <c r="Y1044" s="227"/>
      <c r="Z1044" s="228"/>
      <c r="AA1044" s="485"/>
      <c r="AB1044" s="227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7"/>
      <c r="G1045" s="227"/>
      <c r="H1045" s="227"/>
      <c r="I1045" s="227"/>
      <c r="J1045" s="486"/>
      <c r="K1045" s="226"/>
      <c r="L1045" s="227"/>
      <c r="M1045" s="227"/>
      <c r="N1045" s="227"/>
      <c r="O1045" s="227"/>
      <c r="P1045" s="227"/>
      <c r="Q1045" s="227"/>
      <c r="R1045" s="227"/>
      <c r="S1045" s="227"/>
      <c r="T1045" s="227"/>
      <c r="U1045" s="227"/>
      <c r="V1045" s="227"/>
      <c r="W1045" s="227"/>
      <c r="X1045" s="227"/>
      <c r="Y1045" s="227"/>
      <c r="Z1045" s="228"/>
      <c r="AA1045" s="485"/>
      <c r="AB1045" s="227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7"/>
      <c r="G1046" s="227"/>
      <c r="H1046" s="227"/>
      <c r="I1046" s="227"/>
      <c r="J1046" s="486"/>
      <c r="K1046" s="226"/>
      <c r="L1046" s="227"/>
      <c r="M1046" s="227"/>
      <c r="N1046" s="227"/>
      <c r="O1046" s="227"/>
      <c r="P1046" s="227"/>
      <c r="Q1046" s="227"/>
      <c r="R1046" s="227"/>
      <c r="S1046" s="227"/>
      <c r="T1046" s="227"/>
      <c r="U1046" s="227"/>
      <c r="V1046" s="227"/>
      <c r="W1046" s="227"/>
      <c r="X1046" s="227"/>
      <c r="Y1046" s="227"/>
      <c r="Z1046" s="228"/>
      <c r="AA1046" s="485"/>
      <c r="AB1046" s="227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7"/>
      <c r="G1047" s="227"/>
      <c r="H1047" s="227"/>
      <c r="I1047" s="227"/>
      <c r="J1047" s="486"/>
      <c r="K1047" s="226"/>
      <c r="L1047" s="227"/>
      <c r="M1047" s="227"/>
      <c r="N1047" s="227"/>
      <c r="O1047" s="227"/>
      <c r="P1047" s="227"/>
      <c r="Q1047" s="227"/>
      <c r="R1047" s="227"/>
      <c r="S1047" s="227"/>
      <c r="T1047" s="227"/>
      <c r="U1047" s="227"/>
      <c r="V1047" s="227"/>
      <c r="W1047" s="227"/>
      <c r="X1047" s="227"/>
      <c r="Y1047" s="227"/>
      <c r="Z1047" s="228"/>
      <c r="AA1047" s="485"/>
      <c r="AB1047" s="227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7"/>
      <c r="G1048" s="227"/>
      <c r="H1048" s="227"/>
      <c r="I1048" s="227"/>
      <c r="J1048" s="486"/>
      <c r="K1048" s="226"/>
      <c r="L1048" s="227"/>
      <c r="M1048" s="227"/>
      <c r="N1048" s="227"/>
      <c r="O1048" s="227"/>
      <c r="P1048" s="227"/>
      <c r="Q1048" s="227"/>
      <c r="R1048" s="227"/>
      <c r="S1048" s="227"/>
      <c r="T1048" s="227"/>
      <c r="U1048" s="227"/>
      <c r="V1048" s="227"/>
      <c r="W1048" s="227"/>
      <c r="X1048" s="227"/>
      <c r="Y1048" s="227"/>
      <c r="Z1048" s="228"/>
      <c r="AA1048" s="485"/>
      <c r="AB1048" s="227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7"/>
      <c r="G1049" s="227"/>
      <c r="H1049" s="227"/>
      <c r="I1049" s="227"/>
      <c r="J1049" s="486"/>
      <c r="K1049" s="226"/>
      <c r="L1049" s="227"/>
      <c r="M1049" s="227"/>
      <c r="N1049" s="227"/>
      <c r="O1049" s="227"/>
      <c r="P1049" s="227"/>
      <c r="Q1049" s="227"/>
      <c r="R1049" s="227"/>
      <c r="S1049" s="227"/>
      <c r="T1049" s="227"/>
      <c r="U1049" s="227"/>
      <c r="V1049" s="227"/>
      <c r="W1049" s="227"/>
      <c r="X1049" s="227"/>
      <c r="Y1049" s="227"/>
      <c r="Z1049" s="228"/>
      <c r="AA1049" s="485"/>
      <c r="AB1049" s="227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7"/>
      <c r="G1050" s="227"/>
      <c r="H1050" s="227"/>
      <c r="I1050" s="227"/>
      <c r="J1050" s="486"/>
      <c r="K1050" s="226"/>
      <c r="L1050" s="227"/>
      <c r="M1050" s="227"/>
      <c r="N1050" s="227"/>
      <c r="O1050" s="227"/>
      <c r="P1050" s="227"/>
      <c r="Q1050" s="227"/>
      <c r="R1050" s="227"/>
      <c r="S1050" s="227"/>
      <c r="T1050" s="227"/>
      <c r="U1050" s="227"/>
      <c r="V1050" s="227"/>
      <c r="W1050" s="227"/>
      <c r="X1050" s="227"/>
      <c r="Y1050" s="227"/>
      <c r="Z1050" s="228"/>
      <c r="AA1050" s="485"/>
      <c r="AB1050" s="227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7"/>
      <c r="G1051" s="227"/>
      <c r="H1051" s="227"/>
      <c r="I1051" s="227"/>
      <c r="J1051" s="486"/>
      <c r="K1051" s="226"/>
      <c r="L1051" s="227"/>
      <c r="M1051" s="227"/>
      <c r="N1051" s="227"/>
      <c r="O1051" s="227"/>
      <c r="P1051" s="227"/>
      <c r="Q1051" s="227"/>
      <c r="R1051" s="227"/>
      <c r="S1051" s="227"/>
      <c r="T1051" s="227"/>
      <c r="U1051" s="227"/>
      <c r="V1051" s="227"/>
      <c r="W1051" s="227"/>
      <c r="X1051" s="227"/>
      <c r="Y1051" s="227"/>
      <c r="Z1051" s="228"/>
      <c r="AA1051" s="485"/>
      <c r="AB1051" s="227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7"/>
      <c r="G1052" s="227"/>
      <c r="H1052" s="227"/>
      <c r="I1052" s="227"/>
      <c r="J1052" s="486"/>
      <c r="K1052" s="226"/>
      <c r="L1052" s="227"/>
      <c r="M1052" s="227"/>
      <c r="N1052" s="227"/>
      <c r="O1052" s="227"/>
      <c r="P1052" s="227"/>
      <c r="Q1052" s="227"/>
      <c r="R1052" s="227"/>
      <c r="S1052" s="227"/>
      <c r="T1052" s="227"/>
      <c r="U1052" s="227"/>
      <c r="V1052" s="227"/>
      <c r="W1052" s="227"/>
      <c r="X1052" s="227"/>
      <c r="Y1052" s="227"/>
      <c r="Z1052" s="228"/>
      <c r="AA1052" s="485"/>
      <c r="AB1052" s="227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7"/>
      <c r="G1053" s="227"/>
      <c r="H1053" s="227"/>
      <c r="I1053" s="227"/>
      <c r="J1053" s="486"/>
      <c r="K1053" s="226"/>
      <c r="L1053" s="227"/>
      <c r="M1053" s="227"/>
      <c r="N1053" s="227"/>
      <c r="O1053" s="227"/>
      <c r="P1053" s="227"/>
      <c r="Q1053" s="227"/>
      <c r="R1053" s="227"/>
      <c r="S1053" s="227"/>
      <c r="T1053" s="227"/>
      <c r="U1053" s="227"/>
      <c r="V1053" s="227"/>
      <c r="W1053" s="227"/>
      <c r="X1053" s="227"/>
      <c r="Y1053" s="227"/>
      <c r="Z1053" s="228"/>
      <c r="AA1053" s="485"/>
      <c r="AB1053" s="227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7"/>
      <c r="G1054" s="227"/>
      <c r="H1054" s="227"/>
      <c r="I1054" s="227"/>
      <c r="J1054" s="486"/>
      <c r="K1054" s="226"/>
      <c r="L1054" s="227"/>
      <c r="M1054" s="227"/>
      <c r="N1054" s="227"/>
      <c r="O1054" s="227"/>
      <c r="P1054" s="227"/>
      <c r="Q1054" s="227"/>
      <c r="R1054" s="227"/>
      <c r="S1054" s="227"/>
      <c r="T1054" s="227"/>
      <c r="U1054" s="227"/>
      <c r="V1054" s="227"/>
      <c r="W1054" s="227"/>
      <c r="X1054" s="227"/>
      <c r="Y1054" s="227"/>
      <c r="Z1054" s="228"/>
      <c r="AA1054" s="485"/>
      <c r="AB1054" s="227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7"/>
      <c r="G1055" s="227"/>
      <c r="H1055" s="227"/>
      <c r="I1055" s="227"/>
      <c r="J1055" s="486"/>
      <c r="K1055" s="226"/>
      <c r="L1055" s="227"/>
      <c r="M1055" s="227"/>
      <c r="N1055" s="227"/>
      <c r="O1055" s="227"/>
      <c r="P1055" s="227"/>
      <c r="Q1055" s="227"/>
      <c r="R1055" s="227"/>
      <c r="S1055" s="227"/>
      <c r="T1055" s="227"/>
      <c r="U1055" s="227"/>
      <c r="V1055" s="227"/>
      <c r="W1055" s="227"/>
      <c r="X1055" s="227"/>
      <c r="Y1055" s="227"/>
      <c r="Z1055" s="228"/>
      <c r="AA1055" s="485"/>
      <c r="AB1055" s="227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7"/>
      <c r="G1056" s="227"/>
      <c r="H1056" s="227"/>
      <c r="I1056" s="227"/>
      <c r="J1056" s="486"/>
      <c r="K1056" s="226"/>
      <c r="L1056" s="227"/>
      <c r="M1056" s="227"/>
      <c r="N1056" s="227"/>
      <c r="O1056" s="227"/>
      <c r="P1056" s="227"/>
      <c r="Q1056" s="227"/>
      <c r="R1056" s="227"/>
      <c r="S1056" s="227"/>
      <c r="T1056" s="227"/>
      <c r="U1056" s="227"/>
      <c r="V1056" s="227"/>
      <c r="W1056" s="227"/>
      <c r="X1056" s="227"/>
      <c r="Y1056" s="227"/>
      <c r="Z1056" s="228"/>
      <c r="AA1056" s="485"/>
      <c r="AB1056" s="227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7"/>
      <c r="G1057" s="227"/>
      <c r="H1057" s="227"/>
      <c r="I1057" s="227"/>
      <c r="J1057" s="486"/>
      <c r="K1057" s="226"/>
      <c r="L1057" s="227"/>
      <c r="M1057" s="227"/>
      <c r="N1057" s="227"/>
      <c r="O1057" s="227"/>
      <c r="P1057" s="227"/>
      <c r="Q1057" s="227"/>
      <c r="R1057" s="227"/>
      <c r="S1057" s="227"/>
      <c r="T1057" s="227"/>
      <c r="U1057" s="227"/>
      <c r="V1057" s="227"/>
      <c r="W1057" s="227"/>
      <c r="X1057" s="227"/>
      <c r="Y1057" s="227"/>
      <c r="Z1057" s="228"/>
      <c r="AA1057" s="485"/>
      <c r="AB1057" s="227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7"/>
      <c r="G1058" s="227"/>
      <c r="H1058" s="227"/>
      <c r="I1058" s="227"/>
      <c r="J1058" s="486"/>
      <c r="K1058" s="226"/>
      <c r="L1058" s="227"/>
      <c r="M1058" s="227"/>
      <c r="N1058" s="227"/>
      <c r="O1058" s="227"/>
      <c r="P1058" s="227"/>
      <c r="Q1058" s="227"/>
      <c r="R1058" s="227"/>
      <c r="S1058" s="227"/>
      <c r="T1058" s="227"/>
      <c r="U1058" s="227"/>
      <c r="V1058" s="227"/>
      <c r="W1058" s="227"/>
      <c r="X1058" s="227"/>
      <c r="Y1058" s="227"/>
      <c r="Z1058" s="228"/>
      <c r="AA1058" s="485"/>
      <c r="AB1058" s="227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7"/>
      <c r="G1059" s="227"/>
      <c r="H1059" s="227"/>
      <c r="I1059" s="227"/>
      <c r="J1059" s="486"/>
      <c r="K1059" s="226"/>
      <c r="L1059" s="227"/>
      <c r="M1059" s="227"/>
      <c r="N1059" s="227"/>
      <c r="O1059" s="227"/>
      <c r="P1059" s="227"/>
      <c r="Q1059" s="227"/>
      <c r="R1059" s="227"/>
      <c r="S1059" s="227"/>
      <c r="T1059" s="227"/>
      <c r="U1059" s="227"/>
      <c r="V1059" s="227"/>
      <c r="W1059" s="227"/>
      <c r="X1059" s="227"/>
      <c r="Y1059" s="227"/>
      <c r="Z1059" s="228"/>
      <c r="AA1059" s="485"/>
      <c r="AB1059" s="227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7"/>
      <c r="G1060" s="227"/>
      <c r="H1060" s="227"/>
      <c r="I1060" s="227"/>
      <c r="J1060" s="486"/>
      <c r="K1060" s="226"/>
      <c r="L1060" s="227"/>
      <c r="M1060" s="227"/>
      <c r="N1060" s="227"/>
      <c r="O1060" s="227"/>
      <c r="P1060" s="227"/>
      <c r="Q1060" s="227"/>
      <c r="R1060" s="227"/>
      <c r="S1060" s="227"/>
      <c r="T1060" s="227"/>
      <c r="U1060" s="227"/>
      <c r="V1060" s="227"/>
      <c r="W1060" s="227"/>
      <c r="X1060" s="227"/>
      <c r="Y1060" s="227"/>
      <c r="Z1060" s="228"/>
      <c r="AA1060" s="485"/>
      <c r="AB1060" s="227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7"/>
      <c r="G1061" s="227"/>
      <c r="H1061" s="227"/>
      <c r="I1061" s="227"/>
      <c r="J1061" s="486"/>
      <c r="K1061" s="226"/>
      <c r="L1061" s="227"/>
      <c r="M1061" s="227"/>
      <c r="N1061" s="227"/>
      <c r="O1061" s="227"/>
      <c r="P1061" s="227"/>
      <c r="Q1061" s="227"/>
      <c r="R1061" s="227"/>
      <c r="S1061" s="227"/>
      <c r="T1061" s="227"/>
      <c r="U1061" s="227"/>
      <c r="V1061" s="227"/>
      <c r="W1061" s="227"/>
      <c r="X1061" s="227"/>
      <c r="Y1061" s="227"/>
      <c r="Z1061" s="228"/>
      <c r="AA1061" s="485"/>
      <c r="AB1061" s="227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7"/>
      <c r="G1062" s="227"/>
      <c r="H1062" s="227"/>
      <c r="I1062" s="227"/>
      <c r="J1062" s="486"/>
      <c r="K1062" s="226"/>
      <c r="L1062" s="227"/>
      <c r="M1062" s="227"/>
      <c r="N1062" s="227"/>
      <c r="O1062" s="227"/>
      <c r="P1062" s="227"/>
      <c r="Q1062" s="227"/>
      <c r="R1062" s="227"/>
      <c r="S1062" s="227"/>
      <c r="T1062" s="227"/>
      <c r="U1062" s="227"/>
      <c r="V1062" s="227"/>
      <c r="W1062" s="227"/>
      <c r="X1062" s="227"/>
      <c r="Y1062" s="227"/>
      <c r="Z1062" s="228"/>
      <c r="AA1062" s="485"/>
      <c r="AB1062" s="227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7"/>
      <c r="G1063" s="227"/>
      <c r="H1063" s="227"/>
      <c r="I1063" s="227"/>
      <c r="J1063" s="486"/>
      <c r="K1063" s="226"/>
      <c r="L1063" s="227"/>
      <c r="M1063" s="227"/>
      <c r="N1063" s="227"/>
      <c r="O1063" s="227"/>
      <c r="P1063" s="227"/>
      <c r="Q1063" s="227"/>
      <c r="R1063" s="227"/>
      <c r="S1063" s="227"/>
      <c r="T1063" s="227"/>
      <c r="U1063" s="227"/>
      <c r="V1063" s="227"/>
      <c r="W1063" s="227"/>
      <c r="X1063" s="227"/>
      <c r="Y1063" s="227"/>
      <c r="Z1063" s="228"/>
      <c r="AA1063" s="485"/>
      <c r="AB1063" s="227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7"/>
      <c r="G1064" s="227"/>
      <c r="H1064" s="227"/>
      <c r="I1064" s="227"/>
      <c r="J1064" s="486"/>
      <c r="K1064" s="226"/>
      <c r="L1064" s="227"/>
      <c r="M1064" s="227"/>
      <c r="N1064" s="227"/>
      <c r="O1064" s="227"/>
      <c r="P1064" s="227"/>
      <c r="Q1064" s="227"/>
      <c r="R1064" s="227"/>
      <c r="S1064" s="227"/>
      <c r="T1064" s="227"/>
      <c r="U1064" s="227"/>
      <c r="V1064" s="227"/>
      <c r="W1064" s="227"/>
      <c r="X1064" s="227"/>
      <c r="Y1064" s="227"/>
      <c r="Z1064" s="228"/>
      <c r="AA1064" s="485"/>
      <c r="AB1064" s="227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7"/>
      <c r="G1065" s="227"/>
      <c r="H1065" s="227"/>
      <c r="I1065" s="227"/>
      <c r="J1065" s="486"/>
      <c r="K1065" s="226"/>
      <c r="L1065" s="227"/>
      <c r="M1065" s="227"/>
      <c r="N1065" s="227"/>
      <c r="O1065" s="227"/>
      <c r="P1065" s="227"/>
      <c r="Q1065" s="227"/>
      <c r="R1065" s="227"/>
      <c r="S1065" s="227"/>
      <c r="T1065" s="227"/>
      <c r="U1065" s="227"/>
      <c r="V1065" s="227"/>
      <c r="W1065" s="227"/>
      <c r="X1065" s="227"/>
      <c r="Y1065" s="227"/>
      <c r="Z1065" s="228"/>
      <c r="AA1065" s="485"/>
      <c r="AB1065" s="227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7"/>
      <c r="G1066" s="227"/>
      <c r="H1066" s="227"/>
      <c r="I1066" s="227"/>
      <c r="J1066" s="486"/>
      <c r="K1066" s="226"/>
      <c r="L1066" s="227"/>
      <c r="M1066" s="227"/>
      <c r="N1066" s="227"/>
      <c r="O1066" s="227"/>
      <c r="P1066" s="227"/>
      <c r="Q1066" s="227"/>
      <c r="R1066" s="227"/>
      <c r="S1066" s="227"/>
      <c r="T1066" s="227"/>
      <c r="U1066" s="227"/>
      <c r="V1066" s="227"/>
      <c r="W1066" s="227"/>
      <c r="X1066" s="227"/>
      <c r="Y1066" s="227"/>
      <c r="Z1066" s="228"/>
      <c r="AA1066" s="485"/>
      <c r="AB1066" s="227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7"/>
      <c r="G1067" s="227"/>
      <c r="H1067" s="227"/>
      <c r="I1067" s="227"/>
      <c r="J1067" s="486"/>
      <c r="K1067" s="226"/>
      <c r="L1067" s="227"/>
      <c r="M1067" s="227"/>
      <c r="N1067" s="227"/>
      <c r="O1067" s="227"/>
      <c r="P1067" s="227"/>
      <c r="Q1067" s="227"/>
      <c r="R1067" s="227"/>
      <c r="S1067" s="227"/>
      <c r="T1067" s="227"/>
      <c r="U1067" s="227"/>
      <c r="V1067" s="227"/>
      <c r="W1067" s="227"/>
      <c r="X1067" s="227"/>
      <c r="Y1067" s="227"/>
      <c r="Z1067" s="228"/>
      <c r="AA1067" s="485"/>
      <c r="AB1067" s="227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7"/>
      <c r="G1068" s="227"/>
      <c r="H1068" s="227"/>
      <c r="I1068" s="227"/>
      <c r="J1068" s="486"/>
      <c r="K1068" s="226"/>
      <c r="L1068" s="227"/>
      <c r="M1068" s="227"/>
      <c r="N1068" s="227"/>
      <c r="O1068" s="227"/>
      <c r="P1068" s="227"/>
      <c r="Q1068" s="227"/>
      <c r="R1068" s="227"/>
      <c r="S1068" s="227"/>
      <c r="T1068" s="227"/>
      <c r="U1068" s="227"/>
      <c r="V1068" s="227"/>
      <c r="W1068" s="227"/>
      <c r="X1068" s="227"/>
      <c r="Y1068" s="227"/>
      <c r="Z1068" s="228"/>
      <c r="AA1068" s="485"/>
      <c r="AB1068" s="227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7"/>
      <c r="G1069" s="227"/>
      <c r="H1069" s="227"/>
      <c r="I1069" s="227"/>
      <c r="J1069" s="486"/>
      <c r="K1069" s="226"/>
      <c r="L1069" s="227"/>
      <c r="M1069" s="227"/>
      <c r="N1069" s="227"/>
      <c r="O1069" s="227"/>
      <c r="P1069" s="227"/>
      <c r="Q1069" s="227"/>
      <c r="R1069" s="227"/>
      <c r="S1069" s="227"/>
      <c r="T1069" s="227"/>
      <c r="U1069" s="227"/>
      <c r="V1069" s="227"/>
      <c r="W1069" s="227"/>
      <c r="X1069" s="227"/>
      <c r="Y1069" s="227"/>
      <c r="Z1069" s="228"/>
      <c r="AA1069" s="485"/>
      <c r="AB1069" s="227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7"/>
      <c r="G1070" s="227"/>
      <c r="H1070" s="227"/>
      <c r="I1070" s="227"/>
      <c r="J1070" s="486"/>
      <c r="K1070" s="226"/>
      <c r="L1070" s="227"/>
      <c r="M1070" s="227"/>
      <c r="N1070" s="227"/>
      <c r="O1070" s="227"/>
      <c r="P1070" s="227"/>
      <c r="Q1070" s="227"/>
      <c r="R1070" s="227"/>
      <c r="S1070" s="227"/>
      <c r="T1070" s="227"/>
      <c r="U1070" s="227"/>
      <c r="V1070" s="227"/>
      <c r="W1070" s="227"/>
      <c r="X1070" s="227"/>
      <c r="Y1070" s="227"/>
      <c r="Z1070" s="228"/>
      <c r="AA1070" s="485"/>
      <c r="AB1070" s="227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7"/>
      <c r="G1071" s="227"/>
      <c r="H1071" s="227"/>
      <c r="I1071" s="227"/>
      <c r="J1071" s="486"/>
      <c r="K1071" s="226"/>
      <c r="L1071" s="227"/>
      <c r="M1071" s="227"/>
      <c r="N1071" s="227"/>
      <c r="O1071" s="227"/>
      <c r="P1071" s="227"/>
      <c r="Q1071" s="227"/>
      <c r="R1071" s="227"/>
      <c r="S1071" s="227"/>
      <c r="T1071" s="227"/>
      <c r="U1071" s="227"/>
      <c r="V1071" s="227"/>
      <c r="W1071" s="227"/>
      <c r="X1071" s="227"/>
      <c r="Y1071" s="227"/>
      <c r="Z1071" s="228"/>
      <c r="AA1071" s="485"/>
      <c r="AB1071" s="227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7"/>
      <c r="G1072" s="227"/>
      <c r="H1072" s="227"/>
      <c r="I1072" s="227"/>
      <c r="J1072" s="486"/>
      <c r="K1072" s="226"/>
      <c r="L1072" s="227"/>
      <c r="M1072" s="227"/>
      <c r="N1072" s="227"/>
      <c r="O1072" s="227"/>
      <c r="P1072" s="227"/>
      <c r="Q1072" s="227"/>
      <c r="R1072" s="227"/>
      <c r="S1072" s="227"/>
      <c r="T1072" s="227"/>
      <c r="U1072" s="227"/>
      <c r="V1072" s="227"/>
      <c r="W1072" s="227"/>
      <c r="X1072" s="227"/>
      <c r="Y1072" s="227"/>
      <c r="Z1072" s="228"/>
      <c r="AA1072" s="485"/>
      <c r="AB1072" s="227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7"/>
      <c r="G1073" s="227"/>
      <c r="H1073" s="227"/>
      <c r="I1073" s="227"/>
      <c r="J1073" s="486"/>
      <c r="K1073" s="226"/>
      <c r="L1073" s="227"/>
      <c r="M1073" s="227"/>
      <c r="N1073" s="227"/>
      <c r="O1073" s="227"/>
      <c r="P1073" s="227"/>
      <c r="Q1073" s="227"/>
      <c r="R1073" s="227"/>
      <c r="S1073" s="227"/>
      <c r="T1073" s="227"/>
      <c r="U1073" s="227"/>
      <c r="V1073" s="227"/>
      <c r="W1073" s="227"/>
      <c r="X1073" s="227"/>
      <c r="Y1073" s="227"/>
      <c r="Z1073" s="228"/>
      <c r="AA1073" s="485"/>
      <c r="AB1073" s="227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7"/>
      <c r="G1074" s="227"/>
      <c r="H1074" s="227"/>
      <c r="I1074" s="227"/>
      <c r="J1074" s="486"/>
      <c r="K1074" s="226"/>
      <c r="L1074" s="227"/>
      <c r="M1074" s="227"/>
      <c r="N1074" s="227"/>
      <c r="O1074" s="227"/>
      <c r="P1074" s="227"/>
      <c r="Q1074" s="227"/>
      <c r="R1074" s="227"/>
      <c r="S1074" s="227"/>
      <c r="T1074" s="227"/>
      <c r="U1074" s="227"/>
      <c r="V1074" s="227"/>
      <c r="W1074" s="227"/>
      <c r="X1074" s="227"/>
      <c r="Y1074" s="227"/>
      <c r="Z1074" s="228"/>
      <c r="AA1074" s="485"/>
      <c r="AB1074" s="227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7"/>
      <c r="G1075" s="227"/>
      <c r="H1075" s="227"/>
      <c r="I1075" s="227"/>
      <c r="J1075" s="486"/>
      <c r="K1075" s="226"/>
      <c r="L1075" s="227"/>
      <c r="M1075" s="227"/>
      <c r="N1075" s="227"/>
      <c r="O1075" s="227"/>
      <c r="P1075" s="227"/>
      <c r="Q1075" s="227"/>
      <c r="R1075" s="227"/>
      <c r="S1075" s="227"/>
      <c r="T1075" s="227"/>
      <c r="U1075" s="227"/>
      <c r="V1075" s="227"/>
      <c r="W1075" s="227"/>
      <c r="X1075" s="227"/>
      <c r="Y1075" s="227"/>
      <c r="Z1075" s="228"/>
      <c r="AA1075" s="485"/>
      <c r="AB1075" s="227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7"/>
      <c r="G1076" s="227"/>
      <c r="H1076" s="227"/>
      <c r="I1076" s="227"/>
      <c r="J1076" s="486"/>
      <c r="K1076" s="226"/>
      <c r="L1076" s="227"/>
      <c r="M1076" s="227"/>
      <c r="N1076" s="227"/>
      <c r="O1076" s="227"/>
      <c r="P1076" s="227"/>
      <c r="Q1076" s="227"/>
      <c r="R1076" s="227"/>
      <c r="S1076" s="227"/>
      <c r="T1076" s="227"/>
      <c r="U1076" s="227"/>
      <c r="V1076" s="227"/>
      <c r="W1076" s="227"/>
      <c r="X1076" s="227"/>
      <c r="Y1076" s="227"/>
      <c r="Z1076" s="228"/>
      <c r="AA1076" s="485"/>
      <c r="AB1076" s="227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7"/>
      <c r="G1077" s="227"/>
      <c r="H1077" s="227"/>
      <c r="I1077" s="227"/>
      <c r="J1077" s="486"/>
      <c r="K1077" s="226"/>
      <c r="L1077" s="227"/>
      <c r="M1077" s="227"/>
      <c r="N1077" s="227"/>
      <c r="O1077" s="227"/>
      <c r="P1077" s="227"/>
      <c r="Q1077" s="227"/>
      <c r="R1077" s="227"/>
      <c r="S1077" s="227"/>
      <c r="T1077" s="227"/>
      <c r="U1077" s="227"/>
      <c r="V1077" s="227"/>
      <c r="W1077" s="227"/>
      <c r="X1077" s="227"/>
      <c r="Y1077" s="227"/>
      <c r="Z1077" s="228"/>
      <c r="AA1077" s="485"/>
      <c r="AB1077" s="227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7"/>
      <c r="G1078" s="227"/>
      <c r="H1078" s="227"/>
      <c r="I1078" s="227"/>
      <c r="J1078" s="486"/>
      <c r="K1078" s="226"/>
      <c r="L1078" s="227"/>
      <c r="M1078" s="227"/>
      <c r="N1078" s="227"/>
      <c r="O1078" s="227"/>
      <c r="P1078" s="227"/>
      <c r="Q1078" s="227"/>
      <c r="R1078" s="227"/>
      <c r="S1078" s="227"/>
      <c r="T1078" s="227"/>
      <c r="U1078" s="227"/>
      <c r="V1078" s="227"/>
      <c r="W1078" s="227"/>
      <c r="X1078" s="227"/>
      <c r="Y1078" s="227"/>
      <c r="Z1078" s="228"/>
      <c r="AA1078" s="485"/>
      <c r="AB1078" s="227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7"/>
      <c r="G1079" s="227"/>
      <c r="H1079" s="227"/>
      <c r="I1079" s="227"/>
      <c r="J1079" s="486"/>
      <c r="K1079" s="226"/>
      <c r="L1079" s="227"/>
      <c r="M1079" s="227"/>
      <c r="N1079" s="227"/>
      <c r="O1079" s="227"/>
      <c r="P1079" s="227"/>
      <c r="Q1079" s="227"/>
      <c r="R1079" s="227"/>
      <c r="S1079" s="227"/>
      <c r="T1079" s="227"/>
      <c r="U1079" s="227"/>
      <c r="V1079" s="227"/>
      <c r="W1079" s="227"/>
      <c r="X1079" s="227"/>
      <c r="Y1079" s="227"/>
      <c r="Z1079" s="228"/>
      <c r="AA1079" s="485"/>
      <c r="AB1079" s="227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7"/>
      <c r="G1080" s="227"/>
      <c r="H1080" s="227"/>
      <c r="I1080" s="227"/>
      <c r="J1080" s="486"/>
      <c r="K1080" s="226"/>
      <c r="L1080" s="227"/>
      <c r="M1080" s="227"/>
      <c r="N1080" s="227"/>
      <c r="O1080" s="227"/>
      <c r="P1080" s="227"/>
      <c r="Q1080" s="227"/>
      <c r="R1080" s="227"/>
      <c r="S1080" s="227"/>
      <c r="T1080" s="227"/>
      <c r="U1080" s="227"/>
      <c r="V1080" s="227"/>
      <c r="W1080" s="227"/>
      <c r="X1080" s="227"/>
      <c r="Y1080" s="227"/>
      <c r="Z1080" s="228"/>
      <c r="AA1080" s="485"/>
      <c r="AB1080" s="227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7"/>
      <c r="G1081" s="227"/>
      <c r="H1081" s="227"/>
      <c r="I1081" s="227"/>
      <c r="J1081" s="486"/>
      <c r="K1081" s="226"/>
      <c r="L1081" s="227"/>
      <c r="M1081" s="227"/>
      <c r="N1081" s="227"/>
      <c r="O1081" s="227"/>
      <c r="P1081" s="227"/>
      <c r="Q1081" s="227"/>
      <c r="R1081" s="227"/>
      <c r="S1081" s="227"/>
      <c r="T1081" s="227"/>
      <c r="U1081" s="227"/>
      <c r="V1081" s="227"/>
      <c r="W1081" s="227"/>
      <c r="X1081" s="227"/>
      <c r="Y1081" s="227"/>
      <c r="Z1081" s="228"/>
      <c r="AA1081" s="485"/>
      <c r="AB1081" s="227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7"/>
      <c r="G1082" s="227"/>
      <c r="H1082" s="227"/>
      <c r="I1082" s="227"/>
      <c r="J1082" s="486"/>
      <c r="K1082" s="226"/>
      <c r="L1082" s="227"/>
      <c r="M1082" s="227"/>
      <c r="N1082" s="227"/>
      <c r="O1082" s="227"/>
      <c r="P1082" s="227"/>
      <c r="Q1082" s="227"/>
      <c r="R1082" s="227"/>
      <c r="S1082" s="227"/>
      <c r="T1082" s="227"/>
      <c r="U1082" s="227"/>
      <c r="V1082" s="227"/>
      <c r="W1082" s="227"/>
      <c r="X1082" s="227"/>
      <c r="Y1082" s="227"/>
      <c r="Z1082" s="228"/>
      <c r="AA1082" s="485"/>
      <c r="AB1082" s="227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7"/>
      <c r="G1083" s="227"/>
      <c r="H1083" s="227"/>
      <c r="I1083" s="227"/>
      <c r="J1083" s="486"/>
      <c r="K1083" s="226"/>
      <c r="L1083" s="227"/>
      <c r="M1083" s="227"/>
      <c r="N1083" s="227"/>
      <c r="O1083" s="227"/>
      <c r="P1083" s="227"/>
      <c r="Q1083" s="227"/>
      <c r="R1083" s="227"/>
      <c r="S1083" s="227"/>
      <c r="T1083" s="227"/>
      <c r="U1083" s="227"/>
      <c r="V1083" s="227"/>
      <c r="W1083" s="227"/>
      <c r="X1083" s="227"/>
      <c r="Y1083" s="227"/>
      <c r="Z1083" s="228"/>
      <c r="AA1083" s="485"/>
      <c r="AB1083" s="227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7"/>
      <c r="G1084" s="227"/>
      <c r="H1084" s="227"/>
      <c r="I1084" s="227"/>
      <c r="J1084" s="486"/>
      <c r="K1084" s="226"/>
      <c r="L1084" s="227"/>
      <c r="M1084" s="227"/>
      <c r="N1084" s="227"/>
      <c r="O1084" s="227"/>
      <c r="P1084" s="227"/>
      <c r="Q1084" s="227"/>
      <c r="R1084" s="227"/>
      <c r="S1084" s="227"/>
      <c r="T1084" s="227"/>
      <c r="U1084" s="227"/>
      <c r="V1084" s="227"/>
      <c r="W1084" s="227"/>
      <c r="X1084" s="227"/>
      <c r="Y1084" s="227"/>
      <c r="Z1084" s="228"/>
      <c r="AA1084" s="485"/>
      <c r="AB1084" s="227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7"/>
      <c r="G1085" s="227"/>
      <c r="H1085" s="227"/>
      <c r="I1085" s="227"/>
      <c r="J1085" s="486"/>
      <c r="K1085" s="226"/>
      <c r="L1085" s="227"/>
      <c r="M1085" s="227"/>
      <c r="N1085" s="227"/>
      <c r="O1085" s="227"/>
      <c r="P1085" s="227"/>
      <c r="Q1085" s="227"/>
      <c r="R1085" s="227"/>
      <c r="S1085" s="227"/>
      <c r="T1085" s="227"/>
      <c r="U1085" s="227"/>
      <c r="V1085" s="227"/>
      <c r="W1085" s="227"/>
      <c r="X1085" s="227"/>
      <c r="Y1085" s="227"/>
      <c r="Z1085" s="228"/>
      <c r="AA1085" s="485"/>
      <c r="AB1085" s="227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7"/>
      <c r="G1086" s="227"/>
      <c r="H1086" s="227"/>
      <c r="I1086" s="227"/>
      <c r="J1086" s="486"/>
      <c r="K1086" s="226"/>
      <c r="L1086" s="227"/>
      <c r="M1086" s="227"/>
      <c r="N1086" s="227"/>
      <c r="O1086" s="227"/>
      <c r="P1086" s="227"/>
      <c r="Q1086" s="227"/>
      <c r="R1086" s="227"/>
      <c r="S1086" s="227"/>
      <c r="T1086" s="227"/>
      <c r="U1086" s="227"/>
      <c r="V1086" s="227"/>
      <c r="W1086" s="227"/>
      <c r="X1086" s="227"/>
      <c r="Y1086" s="227"/>
      <c r="Z1086" s="228"/>
      <c r="AA1086" s="485"/>
      <c r="AB1086" s="227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7"/>
      <c r="G1087" s="227"/>
      <c r="H1087" s="227"/>
      <c r="I1087" s="227"/>
      <c r="J1087" s="486"/>
      <c r="K1087" s="226"/>
      <c r="L1087" s="227"/>
      <c r="M1087" s="227"/>
      <c r="N1087" s="227"/>
      <c r="O1087" s="227"/>
      <c r="P1087" s="227"/>
      <c r="Q1087" s="227"/>
      <c r="R1087" s="227"/>
      <c r="S1087" s="227"/>
      <c r="T1087" s="227"/>
      <c r="U1087" s="227"/>
      <c r="V1087" s="227"/>
      <c r="W1087" s="227"/>
      <c r="X1087" s="227"/>
      <c r="Y1087" s="227"/>
      <c r="Z1087" s="228"/>
      <c r="AA1087" s="485"/>
      <c r="AB1087" s="227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7"/>
      <c r="G1088" s="227"/>
      <c r="H1088" s="227"/>
      <c r="I1088" s="227"/>
      <c r="J1088" s="486"/>
      <c r="K1088" s="226"/>
      <c r="L1088" s="227"/>
      <c r="M1088" s="227"/>
      <c r="N1088" s="227"/>
      <c r="O1088" s="227"/>
      <c r="P1088" s="227"/>
      <c r="Q1088" s="227"/>
      <c r="R1088" s="227"/>
      <c r="S1088" s="227"/>
      <c r="T1088" s="227"/>
      <c r="U1088" s="227"/>
      <c r="V1088" s="227"/>
      <c r="W1088" s="227"/>
      <c r="X1088" s="227"/>
      <c r="Y1088" s="227"/>
      <c r="Z1088" s="228"/>
      <c r="AA1088" s="485"/>
      <c r="AB1088" s="227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7"/>
      <c r="G1089" s="227"/>
      <c r="H1089" s="227"/>
      <c r="I1089" s="227"/>
      <c r="J1089" s="486"/>
      <c r="K1089" s="226"/>
      <c r="L1089" s="227"/>
      <c r="M1089" s="227"/>
      <c r="N1089" s="227"/>
      <c r="O1089" s="227"/>
      <c r="P1089" s="227"/>
      <c r="Q1089" s="227"/>
      <c r="R1089" s="227"/>
      <c r="S1089" s="227"/>
      <c r="T1089" s="227"/>
      <c r="U1089" s="227"/>
      <c r="V1089" s="227"/>
      <c r="W1089" s="227"/>
      <c r="X1089" s="227"/>
      <c r="Y1089" s="227"/>
      <c r="Z1089" s="228"/>
      <c r="AA1089" s="485"/>
      <c r="AB1089" s="227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7"/>
      <c r="G1090" s="227"/>
      <c r="H1090" s="227"/>
      <c r="I1090" s="227"/>
      <c r="J1090" s="486"/>
      <c r="K1090" s="226"/>
      <c r="L1090" s="227"/>
      <c r="M1090" s="227"/>
      <c r="N1090" s="227"/>
      <c r="O1090" s="227"/>
      <c r="P1090" s="227"/>
      <c r="Q1090" s="227"/>
      <c r="R1090" s="227"/>
      <c r="S1090" s="227"/>
      <c r="T1090" s="227"/>
      <c r="U1090" s="227"/>
      <c r="V1090" s="227"/>
      <c r="W1090" s="227"/>
      <c r="X1090" s="227"/>
      <c r="Y1090" s="227"/>
      <c r="Z1090" s="228"/>
      <c r="AA1090" s="485"/>
      <c r="AB1090" s="227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7"/>
      <c r="G1091" s="227"/>
      <c r="H1091" s="227"/>
      <c r="I1091" s="227"/>
      <c r="J1091" s="486"/>
      <c r="K1091" s="226"/>
      <c r="L1091" s="227"/>
      <c r="M1091" s="227"/>
      <c r="N1091" s="227"/>
      <c r="O1091" s="227"/>
      <c r="P1091" s="227"/>
      <c r="Q1091" s="227"/>
      <c r="R1091" s="227"/>
      <c r="S1091" s="227"/>
      <c r="T1091" s="227"/>
      <c r="U1091" s="227"/>
      <c r="V1091" s="227"/>
      <c r="W1091" s="227"/>
      <c r="X1091" s="227"/>
      <c r="Y1091" s="227"/>
      <c r="Z1091" s="228"/>
      <c r="AA1091" s="485"/>
      <c r="AB1091" s="227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7"/>
      <c r="G1092" s="227"/>
      <c r="H1092" s="227"/>
      <c r="I1092" s="227"/>
      <c r="J1092" s="486"/>
      <c r="K1092" s="226"/>
      <c r="L1092" s="227"/>
      <c r="M1092" s="227"/>
      <c r="N1092" s="227"/>
      <c r="O1092" s="227"/>
      <c r="P1092" s="227"/>
      <c r="Q1092" s="227"/>
      <c r="R1092" s="227"/>
      <c r="S1092" s="227"/>
      <c r="T1092" s="227"/>
      <c r="U1092" s="227"/>
      <c r="V1092" s="227"/>
      <c r="W1092" s="227"/>
      <c r="X1092" s="227"/>
      <c r="Y1092" s="227"/>
      <c r="Z1092" s="228"/>
      <c r="AA1092" s="485"/>
      <c r="AB1092" s="227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7"/>
      <c r="G1093" s="227"/>
      <c r="H1093" s="227"/>
      <c r="I1093" s="227"/>
      <c r="J1093" s="486"/>
      <c r="K1093" s="226"/>
      <c r="L1093" s="227"/>
      <c r="M1093" s="227"/>
      <c r="N1093" s="227"/>
      <c r="O1093" s="227"/>
      <c r="P1093" s="227"/>
      <c r="Q1093" s="227"/>
      <c r="R1093" s="227"/>
      <c r="S1093" s="227"/>
      <c r="T1093" s="227"/>
      <c r="U1093" s="227"/>
      <c r="V1093" s="227"/>
      <c r="W1093" s="227"/>
      <c r="X1093" s="227"/>
      <c r="Y1093" s="227"/>
      <c r="Z1093" s="228"/>
      <c r="AA1093" s="485"/>
      <c r="AB1093" s="227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7"/>
      <c r="G1094" s="227"/>
      <c r="H1094" s="227"/>
      <c r="I1094" s="227"/>
      <c r="J1094" s="486"/>
      <c r="K1094" s="226"/>
      <c r="L1094" s="227"/>
      <c r="M1094" s="227"/>
      <c r="N1094" s="227"/>
      <c r="O1094" s="227"/>
      <c r="P1094" s="227"/>
      <c r="Q1094" s="227"/>
      <c r="R1094" s="227"/>
      <c r="S1094" s="227"/>
      <c r="T1094" s="227"/>
      <c r="U1094" s="227"/>
      <c r="V1094" s="227"/>
      <c r="W1094" s="227"/>
      <c r="X1094" s="227"/>
      <c r="Y1094" s="227"/>
      <c r="Z1094" s="228"/>
      <c r="AA1094" s="485"/>
      <c r="AB1094" s="227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7"/>
      <c r="G1095" s="227"/>
      <c r="H1095" s="227"/>
      <c r="I1095" s="227"/>
      <c r="J1095" s="486"/>
      <c r="K1095" s="226"/>
      <c r="L1095" s="227"/>
      <c r="M1095" s="227"/>
      <c r="N1095" s="227"/>
      <c r="O1095" s="227"/>
      <c r="P1095" s="227"/>
      <c r="Q1095" s="227"/>
      <c r="R1095" s="227"/>
      <c r="S1095" s="227"/>
      <c r="T1095" s="227"/>
      <c r="U1095" s="227"/>
      <c r="V1095" s="227"/>
      <c r="W1095" s="227"/>
      <c r="X1095" s="227"/>
      <c r="Y1095" s="227"/>
      <c r="Z1095" s="228"/>
      <c r="AA1095" s="485"/>
      <c r="AB1095" s="227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7"/>
      <c r="G1096" s="227"/>
      <c r="H1096" s="227"/>
      <c r="I1096" s="227"/>
      <c r="J1096" s="486"/>
      <c r="K1096" s="226"/>
      <c r="L1096" s="227"/>
      <c r="M1096" s="227"/>
      <c r="N1096" s="227"/>
      <c r="O1096" s="227"/>
      <c r="P1096" s="227"/>
      <c r="Q1096" s="227"/>
      <c r="R1096" s="227"/>
      <c r="S1096" s="227"/>
      <c r="T1096" s="227"/>
      <c r="U1096" s="227"/>
      <c r="V1096" s="227"/>
      <c r="W1096" s="227"/>
      <c r="X1096" s="227"/>
      <c r="Y1096" s="227"/>
      <c r="Z1096" s="228"/>
      <c r="AA1096" s="485"/>
      <c r="AB1096" s="227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7"/>
      <c r="G1097" s="227"/>
      <c r="H1097" s="227"/>
      <c r="I1097" s="227"/>
      <c r="J1097" s="486"/>
      <c r="K1097" s="226"/>
      <c r="L1097" s="227"/>
      <c r="M1097" s="227"/>
      <c r="N1097" s="227"/>
      <c r="O1097" s="227"/>
      <c r="P1097" s="227"/>
      <c r="Q1097" s="227"/>
      <c r="R1097" s="227"/>
      <c r="S1097" s="227"/>
      <c r="T1097" s="227"/>
      <c r="U1097" s="227"/>
      <c r="V1097" s="227"/>
      <c r="W1097" s="227"/>
      <c r="X1097" s="227"/>
      <c r="Y1097" s="227"/>
      <c r="Z1097" s="228"/>
      <c r="AA1097" s="485"/>
      <c r="AB1097" s="227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7"/>
      <c r="G1098" s="227"/>
      <c r="H1098" s="227"/>
      <c r="I1098" s="227"/>
      <c r="J1098" s="486"/>
      <c r="K1098" s="226"/>
      <c r="L1098" s="227"/>
      <c r="M1098" s="227"/>
      <c r="N1098" s="227"/>
      <c r="O1098" s="227"/>
      <c r="P1098" s="227"/>
      <c r="Q1098" s="227"/>
      <c r="R1098" s="227"/>
      <c r="S1098" s="227"/>
      <c r="T1098" s="227"/>
      <c r="U1098" s="227"/>
      <c r="V1098" s="227"/>
      <c r="W1098" s="227"/>
      <c r="X1098" s="227"/>
      <c r="Y1098" s="227"/>
      <c r="Z1098" s="228"/>
      <c r="AA1098" s="485"/>
      <c r="AB1098" s="227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7"/>
      <c r="G1099" s="227"/>
      <c r="H1099" s="227"/>
      <c r="I1099" s="227"/>
      <c r="J1099" s="486"/>
      <c r="K1099" s="226"/>
      <c r="L1099" s="227"/>
      <c r="M1099" s="227"/>
      <c r="N1099" s="227"/>
      <c r="O1099" s="227"/>
      <c r="P1099" s="227"/>
      <c r="Q1099" s="227"/>
      <c r="R1099" s="227"/>
      <c r="S1099" s="227"/>
      <c r="T1099" s="227"/>
      <c r="U1099" s="227"/>
      <c r="V1099" s="227"/>
      <c r="W1099" s="227"/>
      <c r="X1099" s="227"/>
      <c r="Y1099" s="227"/>
      <c r="Z1099" s="228"/>
      <c r="AA1099" s="485"/>
      <c r="AB1099" s="227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7"/>
      <c r="G1100" s="227"/>
      <c r="H1100" s="227"/>
      <c r="I1100" s="227"/>
      <c r="J1100" s="486"/>
      <c r="K1100" s="226"/>
      <c r="L1100" s="227"/>
      <c r="M1100" s="227"/>
      <c r="N1100" s="227"/>
      <c r="O1100" s="227"/>
      <c r="P1100" s="227"/>
      <c r="Q1100" s="227"/>
      <c r="R1100" s="227"/>
      <c r="S1100" s="227"/>
      <c r="T1100" s="227"/>
      <c r="U1100" s="227"/>
      <c r="V1100" s="227"/>
      <c r="W1100" s="227"/>
      <c r="X1100" s="227"/>
      <c r="Y1100" s="227"/>
      <c r="Z1100" s="228"/>
      <c r="AA1100" s="485"/>
      <c r="AB1100" s="227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7"/>
      <c r="G1101" s="227"/>
      <c r="H1101" s="227"/>
      <c r="I1101" s="227"/>
      <c r="J1101" s="486"/>
      <c r="K1101" s="226"/>
      <c r="L1101" s="227"/>
      <c r="M1101" s="227"/>
      <c r="N1101" s="227"/>
      <c r="O1101" s="227"/>
      <c r="P1101" s="227"/>
      <c r="Q1101" s="227"/>
      <c r="R1101" s="227"/>
      <c r="S1101" s="227"/>
      <c r="T1101" s="227"/>
      <c r="U1101" s="227"/>
      <c r="V1101" s="227"/>
      <c r="W1101" s="227"/>
      <c r="X1101" s="227"/>
      <c r="Y1101" s="227"/>
      <c r="Z1101" s="228"/>
      <c r="AA1101" s="485"/>
      <c r="AB1101" s="227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7"/>
      <c r="G1102" s="227"/>
      <c r="H1102" s="227"/>
      <c r="I1102" s="227"/>
      <c r="J1102" s="486"/>
      <c r="K1102" s="226"/>
      <c r="L1102" s="227"/>
      <c r="M1102" s="227"/>
      <c r="N1102" s="227"/>
      <c r="O1102" s="227"/>
      <c r="P1102" s="227"/>
      <c r="Q1102" s="227"/>
      <c r="R1102" s="227"/>
      <c r="S1102" s="227"/>
      <c r="T1102" s="227"/>
      <c r="U1102" s="227"/>
      <c r="V1102" s="227"/>
      <c r="W1102" s="227"/>
      <c r="X1102" s="227"/>
      <c r="Y1102" s="227"/>
      <c r="Z1102" s="228"/>
      <c r="AA1102" s="485"/>
      <c r="AB1102" s="227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7"/>
      <c r="G1103" s="227"/>
      <c r="H1103" s="227"/>
      <c r="I1103" s="227"/>
      <c r="J1103" s="486"/>
      <c r="K1103" s="226"/>
      <c r="L1103" s="227"/>
      <c r="M1103" s="227"/>
      <c r="N1103" s="227"/>
      <c r="O1103" s="227"/>
      <c r="P1103" s="227"/>
      <c r="Q1103" s="227"/>
      <c r="R1103" s="227"/>
      <c r="S1103" s="227"/>
      <c r="T1103" s="227"/>
      <c r="U1103" s="227"/>
      <c r="V1103" s="227"/>
      <c r="W1103" s="227"/>
      <c r="X1103" s="227"/>
      <c r="Y1103" s="227"/>
      <c r="Z1103" s="228"/>
      <c r="AA1103" s="485"/>
      <c r="AB1103" s="227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7"/>
      <c r="G1104" s="227"/>
      <c r="H1104" s="227"/>
      <c r="I1104" s="227"/>
      <c r="J1104" s="486"/>
      <c r="K1104" s="226"/>
      <c r="L1104" s="227"/>
      <c r="M1104" s="227"/>
      <c r="N1104" s="227"/>
      <c r="O1104" s="227"/>
      <c r="P1104" s="227"/>
      <c r="Q1104" s="227"/>
      <c r="R1104" s="227"/>
      <c r="S1104" s="227"/>
      <c r="T1104" s="227"/>
      <c r="U1104" s="227"/>
      <c r="V1104" s="227"/>
      <c r="W1104" s="227"/>
      <c r="X1104" s="227"/>
      <c r="Y1104" s="227"/>
      <c r="Z1104" s="228"/>
      <c r="AA1104" s="485"/>
      <c r="AB1104" s="227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7"/>
      <c r="G1105" s="227"/>
      <c r="H1105" s="227"/>
      <c r="I1105" s="227"/>
      <c r="J1105" s="486"/>
      <c r="K1105" s="226"/>
      <c r="L1105" s="227"/>
      <c r="M1105" s="227"/>
      <c r="N1105" s="227"/>
      <c r="O1105" s="227"/>
      <c r="P1105" s="227"/>
      <c r="Q1105" s="227"/>
      <c r="R1105" s="227"/>
      <c r="S1105" s="227"/>
      <c r="T1105" s="227"/>
      <c r="U1105" s="227"/>
      <c r="V1105" s="227"/>
      <c r="W1105" s="227"/>
      <c r="X1105" s="227"/>
      <c r="Y1105" s="227"/>
      <c r="Z1105" s="228"/>
      <c r="AA1105" s="485"/>
      <c r="AB1105" s="227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7"/>
      <c r="G1106" s="227"/>
      <c r="H1106" s="227"/>
      <c r="I1106" s="227"/>
      <c r="J1106" s="486"/>
      <c r="K1106" s="226"/>
      <c r="L1106" s="227"/>
      <c r="M1106" s="227"/>
      <c r="N1106" s="227"/>
      <c r="O1106" s="227"/>
      <c r="P1106" s="227"/>
      <c r="Q1106" s="227"/>
      <c r="R1106" s="227"/>
      <c r="S1106" s="227"/>
      <c r="T1106" s="227"/>
      <c r="U1106" s="227"/>
      <c r="V1106" s="227"/>
      <c r="W1106" s="227"/>
      <c r="X1106" s="227"/>
      <c r="Y1106" s="227"/>
      <c r="Z1106" s="228"/>
      <c r="AA1106" s="485"/>
      <c r="AB1106" s="227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7"/>
      <c r="G1107" s="227"/>
      <c r="H1107" s="227"/>
      <c r="I1107" s="227"/>
      <c r="J1107" s="486"/>
      <c r="K1107" s="226"/>
      <c r="L1107" s="227"/>
      <c r="M1107" s="227"/>
      <c r="N1107" s="227"/>
      <c r="O1107" s="227"/>
      <c r="P1107" s="227"/>
      <c r="Q1107" s="227"/>
      <c r="R1107" s="227"/>
      <c r="S1107" s="227"/>
      <c r="T1107" s="227"/>
      <c r="U1107" s="227"/>
      <c r="V1107" s="227"/>
      <c r="W1107" s="227"/>
      <c r="X1107" s="227"/>
      <c r="Y1107" s="227"/>
      <c r="Z1107" s="228"/>
      <c r="AA1107" s="485"/>
      <c r="AB1107" s="227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7"/>
      <c r="G1108" s="227"/>
      <c r="H1108" s="227"/>
      <c r="I1108" s="227"/>
      <c r="J1108" s="486"/>
      <c r="K1108" s="226"/>
      <c r="L1108" s="227"/>
      <c r="M1108" s="227"/>
      <c r="N1108" s="227"/>
      <c r="O1108" s="227"/>
      <c r="P1108" s="227"/>
      <c r="Q1108" s="227"/>
      <c r="R1108" s="227"/>
      <c r="S1108" s="227"/>
      <c r="T1108" s="227"/>
      <c r="U1108" s="227"/>
      <c r="V1108" s="227"/>
      <c r="W1108" s="227"/>
      <c r="X1108" s="227"/>
      <c r="Y1108" s="227"/>
      <c r="Z1108" s="228"/>
      <c r="AA1108" s="485"/>
      <c r="AB1108" s="227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7"/>
      <c r="G1109" s="227"/>
      <c r="H1109" s="227"/>
      <c r="I1109" s="227"/>
      <c r="J1109" s="486"/>
      <c r="K1109" s="226"/>
      <c r="L1109" s="227"/>
      <c r="M1109" s="227"/>
      <c r="N1109" s="227"/>
      <c r="O1109" s="227"/>
      <c r="P1109" s="227"/>
      <c r="Q1109" s="227"/>
      <c r="R1109" s="227"/>
      <c r="S1109" s="227"/>
      <c r="T1109" s="227"/>
      <c r="U1109" s="227"/>
      <c r="V1109" s="227"/>
      <c r="W1109" s="227"/>
      <c r="X1109" s="227"/>
      <c r="Y1109" s="227"/>
      <c r="Z1109" s="228"/>
      <c r="AA1109" s="485"/>
      <c r="AB1109" s="227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7"/>
      <c r="G1110" s="227"/>
      <c r="H1110" s="227"/>
      <c r="I1110" s="227"/>
      <c r="J1110" s="486"/>
      <c r="K1110" s="226"/>
      <c r="L1110" s="227"/>
      <c r="M1110" s="227"/>
      <c r="N1110" s="227"/>
      <c r="O1110" s="227"/>
      <c r="P1110" s="227"/>
      <c r="Q1110" s="227"/>
      <c r="R1110" s="227"/>
      <c r="S1110" s="227"/>
      <c r="T1110" s="227"/>
      <c r="U1110" s="227"/>
      <c r="V1110" s="227"/>
      <c r="W1110" s="227"/>
      <c r="X1110" s="227"/>
      <c r="Y1110" s="227"/>
      <c r="Z1110" s="228"/>
      <c r="AA1110" s="485"/>
      <c r="AB1110" s="227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7"/>
      <c r="G1111" s="227"/>
      <c r="H1111" s="227"/>
      <c r="I1111" s="227"/>
      <c r="J1111" s="486"/>
      <c r="K1111" s="226"/>
      <c r="L1111" s="227"/>
      <c r="M1111" s="227"/>
      <c r="N1111" s="227"/>
      <c r="O1111" s="227"/>
      <c r="P1111" s="227"/>
      <c r="Q1111" s="227"/>
      <c r="R1111" s="227"/>
      <c r="S1111" s="227"/>
      <c r="T1111" s="227"/>
      <c r="U1111" s="227"/>
      <c r="V1111" s="227"/>
      <c r="W1111" s="227"/>
      <c r="X1111" s="227"/>
      <c r="Y1111" s="227"/>
      <c r="Z1111" s="228"/>
      <c r="AA1111" s="485"/>
      <c r="AB1111" s="227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7"/>
      <c r="G1112" s="227"/>
      <c r="H1112" s="227"/>
      <c r="I1112" s="227"/>
      <c r="J1112" s="486"/>
      <c r="K1112" s="226"/>
      <c r="L1112" s="227"/>
      <c r="M1112" s="227"/>
      <c r="N1112" s="227"/>
      <c r="O1112" s="227"/>
      <c r="P1112" s="227"/>
      <c r="Q1112" s="227"/>
      <c r="R1112" s="227"/>
      <c r="S1112" s="227"/>
      <c r="T1112" s="227"/>
      <c r="U1112" s="227"/>
      <c r="V1112" s="227"/>
      <c r="W1112" s="227"/>
      <c r="X1112" s="227"/>
      <c r="Y1112" s="227"/>
      <c r="Z1112" s="228"/>
      <c r="AA1112" s="485"/>
      <c r="AB1112" s="227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7"/>
      <c r="G1113" s="227"/>
      <c r="H1113" s="227"/>
      <c r="I1113" s="227"/>
      <c r="J1113" s="486"/>
      <c r="K1113" s="226"/>
      <c r="L1113" s="227"/>
      <c r="M1113" s="227"/>
      <c r="N1113" s="227"/>
      <c r="O1113" s="227"/>
      <c r="P1113" s="227"/>
      <c r="Q1113" s="227"/>
      <c r="R1113" s="227"/>
      <c r="S1113" s="227"/>
      <c r="T1113" s="227"/>
      <c r="U1113" s="227"/>
      <c r="V1113" s="227"/>
      <c r="W1113" s="227"/>
      <c r="X1113" s="227"/>
      <c r="Y1113" s="227"/>
      <c r="Z1113" s="228"/>
      <c r="AA1113" s="485"/>
      <c r="AB1113" s="227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7"/>
      <c r="G1114" s="227"/>
      <c r="H1114" s="227"/>
      <c r="I1114" s="227"/>
      <c r="J1114" s="486"/>
      <c r="K1114" s="226"/>
      <c r="L1114" s="227"/>
      <c r="M1114" s="227"/>
      <c r="N1114" s="227"/>
      <c r="O1114" s="227"/>
      <c r="P1114" s="227"/>
      <c r="Q1114" s="227"/>
      <c r="R1114" s="227"/>
      <c r="S1114" s="227"/>
      <c r="T1114" s="227"/>
      <c r="U1114" s="227"/>
      <c r="V1114" s="227"/>
      <c r="W1114" s="227"/>
      <c r="X1114" s="227"/>
      <c r="Y1114" s="227"/>
      <c r="Z1114" s="228"/>
      <c r="AA1114" s="485"/>
      <c r="AB1114" s="227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7"/>
      <c r="G1115" s="227"/>
      <c r="H1115" s="227"/>
      <c r="I1115" s="227"/>
      <c r="J1115" s="486"/>
      <c r="K1115" s="226"/>
      <c r="L1115" s="227"/>
      <c r="M1115" s="227"/>
      <c r="N1115" s="227"/>
      <c r="O1115" s="227"/>
      <c r="P1115" s="227"/>
      <c r="Q1115" s="227"/>
      <c r="R1115" s="227"/>
      <c r="S1115" s="227"/>
      <c r="T1115" s="227"/>
      <c r="U1115" s="227"/>
      <c r="V1115" s="227"/>
      <c r="W1115" s="227"/>
      <c r="X1115" s="227"/>
      <c r="Y1115" s="227"/>
      <c r="Z1115" s="228"/>
      <c r="AA1115" s="485"/>
      <c r="AB1115" s="227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7"/>
      <c r="G1116" s="227"/>
      <c r="H1116" s="227"/>
      <c r="I1116" s="227"/>
      <c r="J1116" s="486"/>
      <c r="K1116" s="226"/>
      <c r="L1116" s="227"/>
      <c r="M1116" s="227"/>
      <c r="N1116" s="227"/>
      <c r="O1116" s="227"/>
      <c r="P1116" s="227"/>
      <c r="Q1116" s="227"/>
      <c r="R1116" s="227"/>
      <c r="S1116" s="227"/>
      <c r="T1116" s="227"/>
      <c r="U1116" s="227"/>
      <c r="V1116" s="227"/>
      <c r="W1116" s="227"/>
      <c r="X1116" s="227"/>
      <c r="Y1116" s="227"/>
      <c r="Z1116" s="228"/>
      <c r="AA1116" s="485"/>
      <c r="AB1116" s="227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7"/>
      <c r="G1117" s="227"/>
      <c r="H1117" s="227"/>
      <c r="I1117" s="227"/>
      <c r="J1117" s="486"/>
      <c r="K1117" s="226"/>
      <c r="L1117" s="227"/>
      <c r="M1117" s="227"/>
      <c r="N1117" s="227"/>
      <c r="O1117" s="227"/>
      <c r="P1117" s="227"/>
      <c r="Q1117" s="227"/>
      <c r="R1117" s="227"/>
      <c r="S1117" s="227"/>
      <c r="T1117" s="227"/>
      <c r="U1117" s="227"/>
      <c r="V1117" s="227"/>
      <c r="W1117" s="227"/>
      <c r="X1117" s="227"/>
      <c r="Y1117" s="227"/>
      <c r="Z1117" s="228"/>
      <c r="AA1117" s="485"/>
      <c r="AB1117" s="227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7"/>
      <c r="G1118" s="227"/>
      <c r="H1118" s="227"/>
      <c r="I1118" s="227"/>
      <c r="J1118" s="486"/>
      <c r="K1118" s="226"/>
      <c r="L1118" s="227"/>
      <c r="M1118" s="227"/>
      <c r="N1118" s="227"/>
      <c r="O1118" s="227"/>
      <c r="P1118" s="227"/>
      <c r="Q1118" s="227"/>
      <c r="R1118" s="227"/>
      <c r="S1118" s="227"/>
      <c r="T1118" s="227"/>
      <c r="U1118" s="227"/>
      <c r="V1118" s="227"/>
      <c r="W1118" s="227"/>
      <c r="X1118" s="227"/>
      <c r="Y1118" s="227"/>
      <c r="Z1118" s="228"/>
      <c r="AA1118" s="485"/>
      <c r="AB1118" s="227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7"/>
      <c r="G1119" s="227"/>
      <c r="H1119" s="227"/>
      <c r="I1119" s="227"/>
      <c r="J1119" s="486"/>
      <c r="K1119" s="226"/>
      <c r="L1119" s="227"/>
      <c r="M1119" s="227"/>
      <c r="N1119" s="227"/>
      <c r="O1119" s="227"/>
      <c r="P1119" s="227"/>
      <c r="Q1119" s="227"/>
      <c r="R1119" s="227"/>
      <c r="S1119" s="227"/>
      <c r="T1119" s="227"/>
      <c r="U1119" s="227"/>
      <c r="V1119" s="227"/>
      <c r="W1119" s="227"/>
      <c r="X1119" s="227"/>
      <c r="Y1119" s="227"/>
      <c r="Z1119" s="228"/>
      <c r="AA1119" s="485"/>
      <c r="AB1119" s="227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7"/>
      <c r="G1120" s="227"/>
      <c r="H1120" s="227"/>
      <c r="I1120" s="227"/>
      <c r="J1120" s="486"/>
      <c r="K1120" s="226"/>
      <c r="L1120" s="227"/>
      <c r="M1120" s="227"/>
      <c r="N1120" s="227"/>
      <c r="O1120" s="227"/>
      <c r="P1120" s="227"/>
      <c r="Q1120" s="227"/>
      <c r="R1120" s="227"/>
      <c r="S1120" s="227"/>
      <c r="T1120" s="227"/>
      <c r="U1120" s="227"/>
      <c r="V1120" s="227"/>
      <c r="W1120" s="227"/>
      <c r="X1120" s="227"/>
      <c r="Y1120" s="227"/>
      <c r="Z1120" s="228"/>
      <c r="AA1120" s="485"/>
      <c r="AB1120" s="227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7"/>
      <c r="G1121" s="227"/>
      <c r="H1121" s="227"/>
      <c r="I1121" s="227"/>
      <c r="J1121" s="486"/>
      <c r="K1121" s="226"/>
      <c r="L1121" s="227"/>
      <c r="M1121" s="227"/>
      <c r="N1121" s="227"/>
      <c r="O1121" s="227"/>
      <c r="P1121" s="227"/>
      <c r="Q1121" s="227"/>
      <c r="R1121" s="227"/>
      <c r="S1121" s="227"/>
      <c r="T1121" s="227"/>
      <c r="U1121" s="227"/>
      <c r="V1121" s="227"/>
      <c r="W1121" s="227"/>
      <c r="X1121" s="227"/>
      <c r="Y1121" s="227"/>
      <c r="Z1121" s="228"/>
      <c r="AA1121" s="485"/>
      <c r="AB1121" s="227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7"/>
      <c r="G1122" s="227"/>
      <c r="H1122" s="227"/>
      <c r="I1122" s="227"/>
      <c r="J1122" s="486"/>
      <c r="K1122" s="226"/>
      <c r="L1122" s="227"/>
      <c r="M1122" s="227"/>
      <c r="N1122" s="227"/>
      <c r="O1122" s="227"/>
      <c r="P1122" s="227"/>
      <c r="Q1122" s="227"/>
      <c r="R1122" s="227"/>
      <c r="S1122" s="227"/>
      <c r="T1122" s="227"/>
      <c r="U1122" s="227"/>
      <c r="V1122" s="227"/>
      <c r="W1122" s="227"/>
      <c r="X1122" s="227"/>
      <c r="Y1122" s="227"/>
      <c r="Z1122" s="228"/>
      <c r="AA1122" s="485"/>
      <c r="AB1122" s="227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7"/>
      <c r="G1123" s="227"/>
      <c r="H1123" s="227"/>
      <c r="I1123" s="227"/>
      <c r="J1123" s="486"/>
      <c r="K1123" s="226"/>
      <c r="L1123" s="227"/>
      <c r="M1123" s="227"/>
      <c r="N1123" s="227"/>
      <c r="O1123" s="227"/>
      <c r="P1123" s="227"/>
      <c r="Q1123" s="227"/>
      <c r="R1123" s="227"/>
      <c r="S1123" s="227"/>
      <c r="T1123" s="227"/>
      <c r="U1123" s="227"/>
      <c r="V1123" s="227"/>
      <c r="W1123" s="227"/>
      <c r="X1123" s="227"/>
      <c r="Y1123" s="227"/>
      <c r="Z1123" s="228"/>
      <c r="AA1123" s="485"/>
      <c r="AB1123" s="227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7"/>
      <c r="G1124" s="227"/>
      <c r="H1124" s="227"/>
      <c r="I1124" s="227"/>
      <c r="J1124" s="486"/>
      <c r="K1124" s="226"/>
      <c r="L1124" s="227"/>
      <c r="M1124" s="227"/>
      <c r="N1124" s="227"/>
      <c r="O1124" s="227"/>
      <c r="P1124" s="227"/>
      <c r="Q1124" s="227"/>
      <c r="R1124" s="227"/>
      <c r="S1124" s="227"/>
      <c r="T1124" s="227"/>
      <c r="U1124" s="227"/>
      <c r="V1124" s="227"/>
      <c r="W1124" s="227"/>
      <c r="X1124" s="227"/>
      <c r="Y1124" s="227"/>
      <c r="Z1124" s="228"/>
      <c r="AA1124" s="485"/>
      <c r="AB1124" s="227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7"/>
      <c r="G1125" s="227"/>
      <c r="H1125" s="227"/>
      <c r="I1125" s="227"/>
      <c r="J1125" s="486"/>
      <c r="K1125" s="226"/>
      <c r="L1125" s="227"/>
      <c r="M1125" s="227"/>
      <c r="N1125" s="227"/>
      <c r="O1125" s="227"/>
      <c r="P1125" s="227"/>
      <c r="Q1125" s="227"/>
      <c r="R1125" s="227"/>
      <c r="S1125" s="227"/>
      <c r="T1125" s="227"/>
      <c r="U1125" s="227"/>
      <c r="V1125" s="227"/>
      <c r="W1125" s="227"/>
      <c r="X1125" s="227"/>
      <c r="Y1125" s="227"/>
      <c r="Z1125" s="228"/>
      <c r="AA1125" s="485"/>
      <c r="AB1125" s="227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7"/>
      <c r="G1126" s="227"/>
      <c r="H1126" s="227"/>
      <c r="I1126" s="227"/>
      <c r="J1126" s="486"/>
      <c r="K1126" s="226"/>
      <c r="L1126" s="227"/>
      <c r="M1126" s="227"/>
      <c r="N1126" s="227"/>
      <c r="O1126" s="227"/>
      <c r="P1126" s="227"/>
      <c r="Q1126" s="227"/>
      <c r="R1126" s="227"/>
      <c r="S1126" s="227"/>
      <c r="T1126" s="227"/>
      <c r="U1126" s="227"/>
      <c r="V1126" s="227"/>
      <c r="W1126" s="227"/>
      <c r="X1126" s="227"/>
      <c r="Y1126" s="227"/>
      <c r="Z1126" s="228"/>
      <c r="AA1126" s="485"/>
      <c r="AB1126" s="227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7"/>
      <c r="G1127" s="227"/>
      <c r="H1127" s="227"/>
      <c r="I1127" s="227"/>
      <c r="J1127" s="486"/>
      <c r="K1127" s="226"/>
      <c r="L1127" s="227"/>
      <c r="M1127" s="227"/>
      <c r="N1127" s="227"/>
      <c r="O1127" s="227"/>
      <c r="P1127" s="227"/>
      <c r="Q1127" s="227"/>
      <c r="R1127" s="227"/>
      <c r="S1127" s="227"/>
      <c r="T1127" s="227"/>
      <c r="U1127" s="227"/>
      <c r="V1127" s="227"/>
      <c r="W1127" s="227"/>
      <c r="X1127" s="227"/>
      <c r="Y1127" s="227"/>
      <c r="Z1127" s="228"/>
      <c r="AA1127" s="485"/>
      <c r="AB1127" s="227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7"/>
      <c r="G1128" s="227"/>
      <c r="H1128" s="227"/>
      <c r="I1128" s="227"/>
      <c r="J1128" s="486"/>
      <c r="K1128" s="226"/>
      <c r="L1128" s="227"/>
      <c r="M1128" s="227"/>
      <c r="N1128" s="227"/>
      <c r="O1128" s="227"/>
      <c r="P1128" s="227"/>
      <c r="Q1128" s="227"/>
      <c r="R1128" s="227"/>
      <c r="S1128" s="227"/>
      <c r="T1128" s="227"/>
      <c r="U1128" s="227"/>
      <c r="V1128" s="227"/>
      <c r="W1128" s="227"/>
      <c r="X1128" s="227"/>
      <c r="Y1128" s="227"/>
      <c r="Z1128" s="228"/>
      <c r="AA1128" s="485"/>
      <c r="AB1128" s="227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7"/>
      <c r="G1129" s="227"/>
      <c r="H1129" s="227"/>
      <c r="I1129" s="227"/>
      <c r="J1129" s="486"/>
      <c r="K1129" s="226"/>
      <c r="L1129" s="227"/>
      <c r="M1129" s="227"/>
      <c r="N1129" s="227"/>
      <c r="O1129" s="227"/>
      <c r="P1129" s="227"/>
      <c r="Q1129" s="227"/>
      <c r="R1129" s="227"/>
      <c r="S1129" s="227"/>
      <c r="T1129" s="227"/>
      <c r="U1129" s="227"/>
      <c r="V1129" s="227"/>
      <c r="W1129" s="227"/>
      <c r="X1129" s="227"/>
      <c r="Y1129" s="227"/>
      <c r="Z1129" s="228"/>
      <c r="AA1129" s="485"/>
      <c r="AB1129" s="227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7"/>
      <c r="G1130" s="227"/>
      <c r="H1130" s="227"/>
      <c r="I1130" s="227"/>
      <c r="J1130" s="486"/>
      <c r="K1130" s="226"/>
      <c r="L1130" s="227"/>
      <c r="M1130" s="227"/>
      <c r="N1130" s="227"/>
      <c r="O1130" s="227"/>
      <c r="P1130" s="227"/>
      <c r="Q1130" s="227"/>
      <c r="R1130" s="227"/>
      <c r="S1130" s="227"/>
      <c r="T1130" s="227"/>
      <c r="U1130" s="227"/>
      <c r="V1130" s="227"/>
      <c r="W1130" s="227"/>
      <c r="X1130" s="227"/>
      <c r="Y1130" s="227"/>
      <c r="Z1130" s="228"/>
      <c r="AA1130" s="485"/>
      <c r="AB1130" s="227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cp:lastPrinted>2002-05-02T14:04:51Z</cp:lastPrinted>
  <dcterms:modified xsi:type="dcterms:W3CDTF">2002-06-24T20:36:05Z</dcterms:modified>
  <cp:revision>0</cp:revision>
  <dc:subject/>
  <dc:title/>
</cp:coreProperties>
</file>