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5" sheetId="5" state="visible" r:id="rId7"/>
    <sheet name="day 6" sheetId="6" state="visible" r:id="rId8"/>
    <sheet name="day 7" sheetId="7" state="visible" r:id="rId9"/>
    <sheet name="day 8" sheetId="8" state="visible" r:id="rId10"/>
    <sheet name="day 9" sheetId="9" state="visible" r:id="rId11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<sst xmlns="http://schemas.openxmlformats.org/spreadsheetml/2006/main" count="410" uniqueCount="84">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</sst>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0.00"/>
    <numFmt numFmtId="166" formatCode="[$-409]d\-mmm\-yy"/>
    <numFmt numFmtId="167" formatCode="0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sz val="9"/>
      <name val="Book Antiqua"/>
      <family val="0"/>
    </font>
    <font>
      <i val="true"/>
      <sz val="9"/>
      <color rgb="FFFFFFFF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0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8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190800</xdr:colOff>
      <xdr:row>1</xdr:row>
      <xdr:rowOff>105120</xdr:rowOff>
    </xdr:from>
    <xdr:to>
      <xdr:col>2</xdr:col>
      <xdr:colOff>757080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000" y="381240"/>
          <a:ext cx="10792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190800</xdr:colOff>
      <xdr:row>1</xdr:row>
      <xdr:rowOff>105120</xdr:rowOff>
    </xdr:from>
    <xdr:to>
      <xdr:col>2</xdr:col>
      <xdr:colOff>757080</xdr:colOff>
      <xdr:row>5</xdr:row>
      <xdr:rowOff>180720</xdr:rowOff>
    </xdr:to>
    <xdr:pic>
      <xdr:nvPicPr>
        <xdr:cNvPr id="1" name="Picture 2" descr=""/>
        <xdr:cNvPicPr/>
      </xdr:nvPicPr>
      <xdr:blipFill>
        <a:blip r:embed="rId1"/>
        <a:stretch/>
      </xdr:blipFill>
      <xdr:spPr>
        <a:xfrm>
          <a:off x="1791000" y="381240"/>
          <a:ext cx="10792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37239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Friday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57.2271280453299</v>
      </c>
      <c r="E8" s="55" t="n">
        <v>2.14205154402527</v>
      </c>
      <c r="F8" s="56" t="n">
        <v>2.11001660699622</v>
      </c>
      <c r="G8" s="56" t="n">
        <v>2.09209902910523</v>
      </c>
      <c r="H8" s="56" t="n">
        <v>2.08238615329971</v>
      </c>
      <c r="I8" s="56" t="n">
        <v>2.11506615028519</v>
      </c>
      <c r="J8" s="57" t="n">
        <v>2.20909126600185</v>
      </c>
      <c r="K8" s="58" t="n">
        <v>2.37799562822095</v>
      </c>
      <c r="L8" s="56" t="n">
        <v>2.50792078348637</v>
      </c>
      <c r="M8" s="56" t="n">
        <v>2.59677648529292</v>
      </c>
      <c r="N8" s="56" t="n">
        <v>2.63321310618757</v>
      </c>
      <c r="O8" s="56" t="n">
        <v>2.67268606380424</v>
      </c>
      <c r="P8" s="56" t="n">
        <v>2.66828596351501</v>
      </c>
      <c r="Q8" s="56" t="n">
        <v>2.66544490357465</v>
      </c>
      <c r="R8" s="56" t="n">
        <v>2.65640008222821</v>
      </c>
      <c r="S8" s="56" t="n">
        <v>2.61850489778495</v>
      </c>
      <c r="T8" s="56" t="n">
        <v>2.55152069534101</v>
      </c>
      <c r="U8" s="56" t="n">
        <v>2.4842608027097</v>
      </c>
      <c r="V8" s="56" t="n">
        <v>2.4780077376312</v>
      </c>
      <c r="W8" s="56" t="n">
        <v>2.40501514929787</v>
      </c>
      <c r="X8" s="56" t="n">
        <v>2.34872926546608</v>
      </c>
      <c r="Y8" s="56" t="n">
        <v>2.3006700980171</v>
      </c>
      <c r="Z8" s="59" t="n">
        <v>2.24484530767075</v>
      </c>
      <c r="AA8" s="55" t="n">
        <v>2.16739941036189</v>
      </c>
      <c r="AB8" s="57" t="n">
        <v>2.0987409150259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1048.86617420607</v>
      </c>
      <c r="E9" s="69" t="n">
        <v>36.0223382183114</v>
      </c>
      <c r="F9" s="70" t="n">
        <v>35.3764506540871</v>
      </c>
      <c r="G9" s="70" t="n">
        <v>34.8728110077571</v>
      </c>
      <c r="H9" s="70" t="n">
        <v>34.7086784590832</v>
      </c>
      <c r="I9" s="70" t="n">
        <v>35.6257633187759</v>
      </c>
      <c r="J9" s="71" t="n">
        <v>38.1396877457345</v>
      </c>
      <c r="K9" s="72" t="n">
        <v>42.6445389509575</v>
      </c>
      <c r="L9" s="70" t="n">
        <v>46.6856287468406</v>
      </c>
      <c r="M9" s="70" t="n">
        <v>49.7117956676242</v>
      </c>
      <c r="N9" s="70" t="n">
        <v>51.0755818235726</v>
      </c>
      <c r="O9" s="70" t="n">
        <v>51.9384092179843</v>
      </c>
      <c r="P9" s="70" t="n">
        <v>52.2729710469716</v>
      </c>
      <c r="Q9" s="70" t="n">
        <v>51.7625686218827</v>
      </c>
      <c r="R9" s="70" t="n">
        <v>52.0972130434056</v>
      </c>
      <c r="S9" s="70" t="n">
        <v>51.516184975003</v>
      </c>
      <c r="T9" s="70" t="n">
        <v>50.0374465932529</v>
      </c>
      <c r="U9" s="70" t="n">
        <v>48.2842537691737</v>
      </c>
      <c r="V9" s="70" t="n">
        <v>46.7721368083724</v>
      </c>
      <c r="W9" s="70" t="n">
        <v>43.8300849200903</v>
      </c>
      <c r="X9" s="70" t="n">
        <v>42.0173594103916</v>
      </c>
      <c r="Y9" s="70" t="n">
        <v>40.6773563752878</v>
      </c>
      <c r="Z9" s="73" t="n">
        <v>39.4005137616833</v>
      </c>
      <c r="AA9" s="69" t="n">
        <v>37.6032991749354</v>
      </c>
      <c r="AB9" s="71" t="n">
        <v>35.7931018948887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7793.29562498236</v>
      </c>
      <c r="E10" s="80" t="n">
        <v>282.508426405519</v>
      </c>
      <c r="F10" s="81" t="n">
        <v>278.506335027399</v>
      </c>
      <c r="G10" s="81" t="n">
        <v>276.600686056086</v>
      </c>
      <c r="H10" s="81" t="n">
        <v>274.723094144748</v>
      </c>
      <c r="I10" s="81" t="n">
        <v>279.399753975101</v>
      </c>
      <c r="J10" s="82" t="n">
        <v>293.381359518193</v>
      </c>
      <c r="K10" s="83" t="n">
        <v>317.795439879044</v>
      </c>
      <c r="L10" s="81" t="n">
        <v>339.850466159858</v>
      </c>
      <c r="M10" s="81" t="n">
        <v>357.45675397814</v>
      </c>
      <c r="N10" s="81" t="n">
        <v>364.934036246564</v>
      </c>
      <c r="O10" s="81" t="n">
        <v>369.118435544882</v>
      </c>
      <c r="P10" s="81" t="n">
        <v>369.429267925372</v>
      </c>
      <c r="Q10" s="81" t="n">
        <v>367.705243654714</v>
      </c>
      <c r="R10" s="81" t="n">
        <v>368.569404693758</v>
      </c>
      <c r="S10" s="81" t="n">
        <v>365.773682477866</v>
      </c>
      <c r="T10" s="81" t="n">
        <v>355.781838716005</v>
      </c>
      <c r="U10" s="81" t="n">
        <v>346.237626707949</v>
      </c>
      <c r="V10" s="81" t="n">
        <v>343.007274015101</v>
      </c>
      <c r="W10" s="81" t="n">
        <v>329.95873136249</v>
      </c>
      <c r="X10" s="81" t="n">
        <v>320.576802362514</v>
      </c>
      <c r="Y10" s="81" t="n">
        <v>312.0734488289</v>
      </c>
      <c r="Z10" s="84" t="n">
        <v>304.183559030077</v>
      </c>
      <c r="AA10" s="80" t="n">
        <v>292.963711876823</v>
      </c>
      <c r="AB10" s="82" t="n">
        <v>282.76024639526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22.4926614239451</v>
      </c>
      <c r="E11" s="88" t="n">
        <v>0.724209443340304</v>
      </c>
      <c r="F11" s="89" t="n">
        <v>0.707882331467351</v>
      </c>
      <c r="G11" s="89" t="n">
        <v>0.697508805822984</v>
      </c>
      <c r="H11" s="89" t="n">
        <v>0.693942591243535</v>
      </c>
      <c r="I11" s="89" t="n">
        <v>0.724953627620914</v>
      </c>
      <c r="J11" s="90" t="n">
        <v>0.794216834269619</v>
      </c>
      <c r="K11" s="91" t="n">
        <v>0.907172435342846</v>
      </c>
      <c r="L11" s="89" t="n">
        <v>1.02170248500603</v>
      </c>
      <c r="M11" s="89" t="n">
        <v>1.10355518450613</v>
      </c>
      <c r="N11" s="89" t="n">
        <v>1.13276714945035</v>
      </c>
      <c r="O11" s="89" t="n">
        <v>1.1558596908247</v>
      </c>
      <c r="P11" s="89" t="n">
        <v>1.16177791799267</v>
      </c>
      <c r="Q11" s="89" t="n">
        <v>1.15257532462393</v>
      </c>
      <c r="R11" s="89" t="n">
        <v>1.16378562835938</v>
      </c>
      <c r="S11" s="89" t="n">
        <v>1.14769784490931</v>
      </c>
      <c r="T11" s="89" t="n">
        <v>1.10064584068817</v>
      </c>
      <c r="U11" s="89" t="n">
        <v>1.04504935631874</v>
      </c>
      <c r="V11" s="89" t="n">
        <v>1.00797814690623</v>
      </c>
      <c r="W11" s="89" t="n">
        <v>0.941233481755916</v>
      </c>
      <c r="X11" s="89" t="n">
        <v>0.896917132231039</v>
      </c>
      <c r="Y11" s="89" t="n">
        <v>0.864381990575672</v>
      </c>
      <c r="Z11" s="92" t="n">
        <v>0.82900084145097</v>
      </c>
      <c r="AA11" s="88" t="n">
        <v>0.785926258437423</v>
      </c>
      <c r="AB11" s="90" t="n">
        <v>0.73192108080091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347.22566156943</v>
      </c>
      <c r="E12" s="96" t="n">
        <v>11.4973655371346</v>
      </c>
      <c r="F12" s="97" t="n">
        <v>11.2617594484637</v>
      </c>
      <c r="G12" s="97" t="n">
        <v>11.0962195242399</v>
      </c>
      <c r="H12" s="97" t="n">
        <v>11.0529891883868</v>
      </c>
      <c r="I12" s="97" t="n">
        <v>11.4176027380633</v>
      </c>
      <c r="J12" s="98" t="n">
        <v>12.372870090715</v>
      </c>
      <c r="K12" s="99" t="n">
        <v>14.0275537427189</v>
      </c>
      <c r="L12" s="97" t="n">
        <v>15.5742323648115</v>
      </c>
      <c r="M12" s="97" t="n">
        <v>16.7365274562552</v>
      </c>
      <c r="N12" s="97" t="n">
        <v>17.2229798117001</v>
      </c>
      <c r="O12" s="97" t="n">
        <v>17.5176253078515</v>
      </c>
      <c r="P12" s="97" t="n">
        <v>17.6630416070761</v>
      </c>
      <c r="Q12" s="97" t="n">
        <v>17.4713331137361</v>
      </c>
      <c r="R12" s="97" t="n">
        <v>17.6188650287814</v>
      </c>
      <c r="S12" s="97" t="n">
        <v>17.4194969059181</v>
      </c>
      <c r="T12" s="97" t="n">
        <v>16.8709637486103</v>
      </c>
      <c r="U12" s="97" t="n">
        <v>16.2090560846691</v>
      </c>
      <c r="V12" s="97" t="n">
        <v>15.6520312780786</v>
      </c>
      <c r="W12" s="97" t="n">
        <v>14.5702332098919</v>
      </c>
      <c r="X12" s="97" t="n">
        <v>13.8941665571005</v>
      </c>
      <c r="Y12" s="97" t="n">
        <v>13.3842686348725</v>
      </c>
      <c r="Z12" s="100" t="n">
        <v>12.9081065150656</v>
      </c>
      <c r="AA12" s="96" t="n">
        <v>12.2477275247009</v>
      </c>
      <c r="AB12" s="98" t="n">
        <v>11.5386461505881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4066.00060882452</v>
      </c>
      <c r="E13" s="103" t="n">
        <v>146.027536536386</v>
      </c>
      <c r="F13" s="104" t="n">
        <v>143.665007085008</v>
      </c>
      <c r="G13" s="104" t="n">
        <v>142.55775403034</v>
      </c>
      <c r="H13" s="104" t="n">
        <v>141.725555194981</v>
      </c>
      <c r="I13" s="104" t="n">
        <v>144.754928126182</v>
      </c>
      <c r="J13" s="105" t="n">
        <v>153.011209298129</v>
      </c>
      <c r="K13" s="106" t="n">
        <v>167.123131331604</v>
      </c>
      <c r="L13" s="104" t="n">
        <v>179.207364544261</v>
      </c>
      <c r="M13" s="104" t="n">
        <v>187.833419162429</v>
      </c>
      <c r="N13" s="104" t="n">
        <v>190.802491113413</v>
      </c>
      <c r="O13" s="104" t="n">
        <v>193.334267176714</v>
      </c>
      <c r="P13" s="104" t="n">
        <v>193.441740973516</v>
      </c>
      <c r="Q13" s="104" t="n">
        <v>192.835087014272</v>
      </c>
      <c r="R13" s="104" t="n">
        <v>193.246909556979</v>
      </c>
      <c r="S13" s="104" t="n">
        <v>191.419928513152</v>
      </c>
      <c r="T13" s="104" t="n">
        <v>186.182221742127</v>
      </c>
      <c r="U13" s="104" t="n">
        <v>180.509369865888</v>
      </c>
      <c r="V13" s="104" t="n">
        <v>179.087766382604</v>
      </c>
      <c r="W13" s="104" t="n">
        <v>172.496634541344</v>
      </c>
      <c r="X13" s="104" t="n">
        <v>167.548618305068</v>
      </c>
      <c r="Y13" s="104" t="n">
        <v>162.879910992827</v>
      </c>
      <c r="Z13" s="107" t="n">
        <v>158.243119718429</v>
      </c>
      <c r="AA13" s="103" t="n">
        <v>152.172330501044</v>
      </c>
      <c r="AB13" s="105" t="n">
        <v>145.894307117823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4435.7189318179</v>
      </c>
      <c r="E14" s="112" t="n">
        <f aca="false">SUM(E11:E13)</f>
        <v>158.249111516861</v>
      </c>
      <c r="F14" s="113" t="n">
        <f aca="false">SUM(F11:F13)</f>
        <v>155.634648864939</v>
      </c>
      <c r="G14" s="113" t="n">
        <f aca="false">SUM(G11:G13)</f>
        <v>154.351482360403</v>
      </c>
      <c r="H14" s="113" t="n">
        <f aca="false">SUM(H11:H13)</f>
        <v>153.472486974611</v>
      </c>
      <c r="I14" s="113" t="n">
        <f aca="false">SUM(I11:I13)</f>
        <v>156.897484491866</v>
      </c>
      <c r="J14" s="114" t="n">
        <f aca="false">SUM(J11:J13)</f>
        <v>166.178296223113</v>
      </c>
      <c r="K14" s="115" t="n">
        <f aca="false">SUM(K11:K13)</f>
        <v>182.057857509665</v>
      </c>
      <c r="L14" s="113" t="n">
        <f aca="false">SUM(L11:L13)</f>
        <v>195.803299394079</v>
      </c>
      <c r="M14" s="113" t="n">
        <f aca="false">SUM(M11:M13)</f>
        <v>205.673501803191</v>
      </c>
      <c r="N14" s="113" t="n">
        <f aca="false">SUM(N11:N13)</f>
        <v>209.158238074563</v>
      </c>
      <c r="O14" s="113" t="n">
        <f aca="false">SUM(O11:O13)</f>
        <v>212.007752175391</v>
      </c>
      <c r="P14" s="113" t="n">
        <f aca="false">SUM(P11:P13)</f>
        <v>212.266560498585</v>
      </c>
      <c r="Q14" s="113" t="n">
        <f aca="false">SUM(Q11:Q13)</f>
        <v>211.458995452632</v>
      </c>
      <c r="R14" s="113" t="n">
        <f aca="false">SUM(R11:R13)</f>
        <v>212.02956021412</v>
      </c>
      <c r="S14" s="113" t="n">
        <f aca="false">SUM(S11:S13)</f>
        <v>209.98712326398</v>
      </c>
      <c r="T14" s="113" t="n">
        <f aca="false">SUM(T11:T13)</f>
        <v>204.153831331426</v>
      </c>
      <c r="U14" s="113" t="n">
        <f aca="false">SUM(U11:U13)</f>
        <v>197.763475306876</v>
      </c>
      <c r="V14" s="113" t="n">
        <f aca="false">SUM(V11:V13)</f>
        <v>195.747775807589</v>
      </c>
      <c r="W14" s="113" t="n">
        <f aca="false">SUM(W11:W13)</f>
        <v>188.008101232992</v>
      </c>
      <c r="X14" s="113" t="n">
        <f aca="false">SUM(X11:X13)</f>
        <v>182.339701994399</v>
      </c>
      <c r="Y14" s="113" t="n">
        <f aca="false">SUM(Y11:Y13)</f>
        <v>177.128561618275</v>
      </c>
      <c r="Z14" s="116" t="n">
        <f aca="false">SUM(Z11:Z13)</f>
        <v>171.980227074945</v>
      </c>
      <c r="AA14" s="112" t="n">
        <f aca="false">SUM(AA11:AA13)</f>
        <v>165.205984284182</v>
      </c>
      <c r="AB14" s="114" t="n">
        <f aca="false">SUM(AB11:AB13)</f>
        <v>158.164874349212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8899.38892723376</v>
      </c>
      <c r="E15" s="112" t="n">
        <f aca="false">SUM(E8:E10)</f>
        <v>320.672816167855</v>
      </c>
      <c r="F15" s="113" t="n">
        <f aca="false">SUM(F8:F10)</f>
        <v>315.992802288482</v>
      </c>
      <c r="G15" s="113" t="n">
        <f aca="false">SUM(G8:G10)</f>
        <v>313.565596092948</v>
      </c>
      <c r="H15" s="113" t="n">
        <f aca="false">SUM(H8:H10)</f>
        <v>311.514158757131</v>
      </c>
      <c r="I15" s="113" t="n">
        <f aca="false">SUM(I8:I10)</f>
        <v>317.140583444162</v>
      </c>
      <c r="J15" s="114" t="n">
        <f aca="false">SUM(J8:J10)</f>
        <v>333.730138529929</v>
      </c>
      <c r="K15" s="115" t="n">
        <f aca="false">SUM(K8:K10)</f>
        <v>362.817974458223</v>
      </c>
      <c r="L15" s="113" t="n">
        <f aca="false">SUM(L8:L10)</f>
        <v>389.044015690185</v>
      </c>
      <c r="M15" s="113" t="n">
        <f aca="false">SUM(M8:M10)</f>
        <v>409.765326131057</v>
      </c>
      <c r="N15" s="113" t="n">
        <f aca="false">SUM(N8:N10)</f>
        <v>418.642831176325</v>
      </c>
      <c r="O15" s="113" t="n">
        <f aca="false">SUM(O8:O10)</f>
        <v>423.729530826671</v>
      </c>
      <c r="P15" s="113" t="n">
        <f aca="false">SUM(P8:P10)</f>
        <v>424.370524935859</v>
      </c>
      <c r="Q15" s="113" t="n">
        <f aca="false">SUM(Q8:Q10)</f>
        <v>422.133257180171</v>
      </c>
      <c r="R15" s="113" t="n">
        <f aca="false">SUM(R8:R10)</f>
        <v>423.323017819392</v>
      </c>
      <c r="S15" s="113" t="n">
        <f aca="false">SUM(S8:S10)</f>
        <v>419.908372350654</v>
      </c>
      <c r="T15" s="113" t="n">
        <f aca="false">SUM(T8:T10)</f>
        <v>408.370806004599</v>
      </c>
      <c r="U15" s="113" t="n">
        <f aca="false">SUM(U8:U10)</f>
        <v>397.006141279833</v>
      </c>
      <c r="V15" s="113" t="n">
        <f aca="false">SUM(V8:V10)</f>
        <v>392.257418561105</v>
      </c>
      <c r="W15" s="113" t="n">
        <f aca="false">SUM(W8:W10)</f>
        <v>376.193831431878</v>
      </c>
      <c r="X15" s="113" t="n">
        <f aca="false">SUM(X8:X10)</f>
        <v>364.942891038371</v>
      </c>
      <c r="Y15" s="113" t="n">
        <f aca="false">SUM(Y8:Y10)</f>
        <v>355.051475302205</v>
      </c>
      <c r="Z15" s="116" t="n">
        <f aca="false">SUM(Z8:Z10)</f>
        <v>345.828918099431</v>
      </c>
      <c r="AA15" s="112" t="n">
        <f aca="false">SUM(AA8:AA10)</f>
        <v>332.73441046212</v>
      </c>
      <c r="AB15" s="114" t="n">
        <f aca="false">SUM(AB8:AB10)</f>
        <v>320.652089205175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13335.1078590517</v>
      </c>
      <c r="E16" s="120" t="n">
        <f aca="false">E14+E15</f>
        <v>478.921927684716</v>
      </c>
      <c r="F16" s="121" t="n">
        <f aca="false">F14+F15</f>
        <v>471.627451153421</v>
      </c>
      <c r="G16" s="121" t="n">
        <f aca="false">G14+G15</f>
        <v>467.917078453351</v>
      </c>
      <c r="H16" s="121" t="n">
        <f aca="false">H14+H15</f>
        <v>464.986645731742</v>
      </c>
      <c r="I16" s="121" t="n">
        <f aca="false">I14+I15</f>
        <v>474.038067936028</v>
      </c>
      <c r="J16" s="122" t="n">
        <f aca="false">J14+J15</f>
        <v>499.908434753043</v>
      </c>
      <c r="K16" s="123" t="n">
        <f aca="false">K14+K15</f>
        <v>544.875831967888</v>
      </c>
      <c r="L16" s="124" t="n">
        <f aca="false">L14+L15</f>
        <v>584.847315084264</v>
      </c>
      <c r="M16" s="124" t="n">
        <f aca="false">M14+M15</f>
        <v>615.438827934248</v>
      </c>
      <c r="N16" s="124" t="n">
        <f aca="false">N14+N15</f>
        <v>627.801069250888</v>
      </c>
      <c r="O16" s="124" t="n">
        <f aca="false">O14+O15</f>
        <v>635.737283002061</v>
      </c>
      <c r="P16" s="124" t="n">
        <f aca="false">P14+P15</f>
        <v>636.637085434444</v>
      </c>
      <c r="Q16" s="124" t="n">
        <f aca="false">Q14+Q15</f>
        <v>633.592252632803</v>
      </c>
      <c r="R16" s="124" t="n">
        <f aca="false">R14+R15</f>
        <v>635.352578033512</v>
      </c>
      <c r="S16" s="124" t="n">
        <f aca="false">S14+S15</f>
        <v>629.895495614633</v>
      </c>
      <c r="T16" s="124" t="n">
        <f aca="false">T14+T15</f>
        <v>612.524637336025</v>
      </c>
      <c r="U16" s="124" t="n">
        <f aca="false">U14+U15</f>
        <v>594.769616586708</v>
      </c>
      <c r="V16" s="124" t="n">
        <f aca="false">V14+V15</f>
        <v>588.005194368694</v>
      </c>
      <c r="W16" s="124" t="n">
        <f aca="false">W14+W15</f>
        <v>564.20193266487</v>
      </c>
      <c r="X16" s="124" t="n">
        <f aca="false">X14+X15</f>
        <v>547.282593032771</v>
      </c>
      <c r="Y16" s="124" t="n">
        <f aca="false">Y14+Y15</f>
        <v>532.18003692048</v>
      </c>
      <c r="Z16" s="125" t="n">
        <f aca="false">Z14+Z15</f>
        <v>517.809145174377</v>
      </c>
      <c r="AA16" s="126" t="n">
        <f aca="false">AA14+AA15</f>
        <v>497.940394746302</v>
      </c>
      <c r="AB16" s="127" t="n">
        <f aca="false">AB14+AB15</f>
        <v>478.816963554387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0.724209443340304</v>
      </c>
      <c r="AL17" s="129" t="n">
        <f aca="false">$F11</f>
        <v>0.707882331467351</v>
      </c>
      <c r="AM17" s="129" t="n">
        <f aca="false">$G11</f>
        <v>0.697508805822984</v>
      </c>
      <c r="AN17" s="129" t="n">
        <f aca="false">$H11</f>
        <v>0.693942591243535</v>
      </c>
      <c r="AO17" s="129"/>
      <c r="AP17" s="129" t="n">
        <f aca="false">$E12</f>
        <v>11.4973655371346</v>
      </c>
      <c r="AQ17" s="129" t="n">
        <f aca="false">$F12</f>
        <v>11.2617594484637</v>
      </c>
      <c r="AR17" s="129" t="n">
        <f aca="false">$G12</f>
        <v>11.0962195242399</v>
      </c>
      <c r="AS17" s="129" t="n">
        <f aca="false">$H12</f>
        <v>11.0529891883868</v>
      </c>
      <c r="AT17" s="129"/>
      <c r="AU17" s="129" t="n">
        <f aca="false">$E13</f>
        <v>146.027536536386</v>
      </c>
      <c r="AV17" s="129" t="n">
        <f aca="false">$F13</f>
        <v>143.665007085008</v>
      </c>
      <c r="AW17" s="129" t="n">
        <f aca="false">$G13</f>
        <v>142.55775403034</v>
      </c>
      <c r="AX17" s="129" t="n">
        <f aca="false">$H13</f>
        <v>141.725555194981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0.724953627620914</v>
      </c>
      <c r="AL18" s="129" t="n">
        <f aca="false">$J11</f>
        <v>0.794216834269619</v>
      </c>
      <c r="AM18" s="129" t="n">
        <f aca="false">$K11</f>
        <v>0.907172435342846</v>
      </c>
      <c r="AN18" s="129" t="n">
        <f aca="false">$L11</f>
        <v>1.02170248500603</v>
      </c>
      <c r="AO18" s="129"/>
      <c r="AP18" s="129" t="n">
        <f aca="false">$I12</f>
        <v>11.4176027380633</v>
      </c>
      <c r="AQ18" s="129" t="n">
        <f aca="false">$J12</f>
        <v>12.372870090715</v>
      </c>
      <c r="AR18" s="129" t="n">
        <f aca="false">$K12</f>
        <v>14.0275537427189</v>
      </c>
      <c r="AS18" s="129" t="n">
        <f aca="false">$L12</f>
        <v>15.5742323648115</v>
      </c>
      <c r="AT18" s="129"/>
      <c r="AU18" s="146" t="n">
        <f aca="false">$I13</f>
        <v>144.754928126182</v>
      </c>
      <c r="AV18" s="146" t="n">
        <f aca="false">$J13</f>
        <v>153.011209298129</v>
      </c>
      <c r="AW18" s="146" t="n">
        <f aca="false">$K13</f>
        <v>167.123131331604</v>
      </c>
      <c r="AX18" s="146" t="n">
        <f aca="false">$L13</f>
        <v>179.207364544261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1.10355518450613</v>
      </c>
      <c r="AL19" s="129" t="n">
        <f aca="false">$N11</f>
        <v>1.13276714945035</v>
      </c>
      <c r="AM19" s="129" t="n">
        <f aca="false">$O11</f>
        <v>1.1558596908247</v>
      </c>
      <c r="AN19" s="129" t="n">
        <f aca="false">$P11</f>
        <v>1.16177791799267</v>
      </c>
      <c r="AO19" s="129"/>
      <c r="AP19" s="129" t="n">
        <f aca="false">$M12</f>
        <v>16.7365274562552</v>
      </c>
      <c r="AQ19" s="129" t="n">
        <f aca="false">$N12</f>
        <v>17.2229798117001</v>
      </c>
      <c r="AR19" s="129" t="n">
        <f aca="false">$O12</f>
        <v>17.5176253078515</v>
      </c>
      <c r="AS19" s="129" t="n">
        <f aca="false">$P12</f>
        <v>17.6630416070761</v>
      </c>
      <c r="AT19" s="129"/>
      <c r="AU19" s="129" t="n">
        <f aca="false">$M13</f>
        <v>187.833419162429</v>
      </c>
      <c r="AV19" s="129" t="n">
        <f aca="false">$N13</f>
        <v>190.802491113413</v>
      </c>
      <c r="AW19" s="129" t="n">
        <f aca="false">$O13</f>
        <v>193.334267176714</v>
      </c>
      <c r="AX19" s="129" t="n">
        <f aca="false">$P13</f>
        <v>193.441740973516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1.15257532462393</v>
      </c>
      <c r="AL20" s="129" t="n">
        <f aca="false">$R11</f>
        <v>1.16378562835938</v>
      </c>
      <c r="AM20" s="129" t="n">
        <f aca="false">$S11</f>
        <v>1.14769784490931</v>
      </c>
      <c r="AN20" s="129" t="n">
        <f aca="false">$T11</f>
        <v>1.10064584068817</v>
      </c>
      <c r="AO20" s="129"/>
      <c r="AP20" s="129" t="n">
        <f aca="false">$Q12</f>
        <v>17.4713331137361</v>
      </c>
      <c r="AQ20" s="129" t="n">
        <f aca="false">$R12</f>
        <v>17.6188650287814</v>
      </c>
      <c r="AR20" s="129" t="n">
        <f aca="false">$S12</f>
        <v>17.4194969059181</v>
      </c>
      <c r="AS20" s="129" t="n">
        <f aca="false">$T12</f>
        <v>16.8709637486103</v>
      </c>
      <c r="AT20" s="129"/>
      <c r="AU20" s="129" t="n">
        <f aca="false">$Q13</f>
        <v>192.835087014272</v>
      </c>
      <c r="AV20" s="129" t="n">
        <f aca="false">$R13</f>
        <v>193.246909556979</v>
      </c>
      <c r="AW20" s="129" t="n">
        <f aca="false">$S13</f>
        <v>191.419928513152</v>
      </c>
      <c r="AX20" s="129" t="n">
        <f aca="false">$T13</f>
        <v>186.182221742127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1.04504935631874</v>
      </c>
      <c r="AL21" s="129" t="n">
        <f aca="false">$V11</f>
        <v>1.00797814690623</v>
      </c>
      <c r="AM21" s="129" t="n">
        <f aca="false">$W11</f>
        <v>0.941233481755916</v>
      </c>
      <c r="AN21" s="129" t="n">
        <f aca="false">$X11</f>
        <v>0.896917132231039</v>
      </c>
      <c r="AO21" s="129"/>
      <c r="AP21" s="129" t="n">
        <f aca="false">$U12</f>
        <v>16.2090560846691</v>
      </c>
      <c r="AQ21" s="129" t="n">
        <f aca="false">$V12</f>
        <v>15.6520312780786</v>
      </c>
      <c r="AR21" s="129" t="n">
        <f aca="false">$W12</f>
        <v>14.5702332098919</v>
      </c>
      <c r="AS21" s="129" t="n">
        <f aca="false">$X12</f>
        <v>13.8941665571005</v>
      </c>
      <c r="AT21" s="129"/>
      <c r="AU21" s="129" t="n">
        <f aca="false">$U13</f>
        <v>180.509369865888</v>
      </c>
      <c r="AV21" s="129" t="n">
        <f aca="false">$V13</f>
        <v>179.087766382604</v>
      </c>
      <c r="AW21" s="129" t="n">
        <f aca="false">$W13</f>
        <v>172.496634541344</v>
      </c>
      <c r="AX21" s="129" t="n">
        <f aca="false">$X13</f>
        <v>167.548618305068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0.864381990575672</v>
      </c>
      <c r="AL22" s="129" t="n">
        <f aca="false">$Z11</f>
        <v>0.82900084145097</v>
      </c>
      <c r="AM22" s="129" t="n">
        <f aca="false">$AA11</f>
        <v>0.785926258437423</v>
      </c>
      <c r="AN22" s="148" t="n">
        <f aca="false">$AB11</f>
        <v>0.73192108080091</v>
      </c>
      <c r="AO22" s="129"/>
      <c r="AP22" s="129" t="n">
        <f aca="false">$Y12</f>
        <v>13.3842686348725</v>
      </c>
      <c r="AQ22" s="129" t="n">
        <f aca="false">$Z12</f>
        <v>12.9081065150656</v>
      </c>
      <c r="AR22" s="129" t="n">
        <f aca="false">$AA12</f>
        <v>12.2477275247009</v>
      </c>
      <c r="AS22" s="148" t="n">
        <f aca="false">$AB12</f>
        <v>11.5386461505881</v>
      </c>
      <c r="AT22" s="129"/>
      <c r="AU22" s="129" t="n">
        <f aca="false">$Y13</f>
        <v>162.879910992827</v>
      </c>
      <c r="AV22" s="129" t="n">
        <f aca="false">$Z13</f>
        <v>158.243119718429</v>
      </c>
      <c r="AW22" s="129" t="n">
        <f aca="false">$AA13</f>
        <v>152.172330501044</v>
      </c>
      <c r="AX22" s="148" t="n">
        <f aca="false">$AB13</f>
        <v>145.894307117823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22.4926614239451</v>
      </c>
      <c r="AO23" s="129"/>
      <c r="AP23" s="129"/>
      <c r="AQ23" s="129"/>
      <c r="AR23" s="129"/>
      <c r="AS23" s="1" t="n">
        <f aca="false">SUM(AP17:AS22)</f>
        <v>347.22566156943</v>
      </c>
      <c r="AT23" s="129"/>
      <c r="AU23" s="129"/>
      <c r="AV23" s="129"/>
      <c r="AW23" s="129"/>
      <c r="AX23" s="1" t="n">
        <f aca="false">SUM(AU17:AX22)</f>
        <v>4066.00060882452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1040.89214094834</v>
      </c>
      <c r="E52" s="212" t="n">
        <f aca="false">SUM(E17:E38)-SUM(E39:E50)-E16</f>
        <v>-3.92192768471614</v>
      </c>
      <c r="F52" s="213" t="n">
        <f aca="false">SUM(F17:F38)-SUM(F39:F50)-F16</f>
        <v>3.37254884657887</v>
      </c>
      <c r="G52" s="213" t="n">
        <f aca="false">SUM(G17:G38)-SUM(G39:G50)-G16</f>
        <v>7.08292154664855</v>
      </c>
      <c r="H52" s="213" t="n">
        <f aca="false">SUM(H17:H38)-SUM(H39:H50)-H16</f>
        <v>10.0133542682576</v>
      </c>
      <c r="I52" s="213" t="n">
        <f aca="false">SUM(I17:I38)-SUM(I39:I50)-I16</f>
        <v>0.961932063972427</v>
      </c>
      <c r="J52" s="214" t="n">
        <f aca="false">SUM(J17:J38)-SUM(J39:J50)-J16</f>
        <v>-24.9084347530428</v>
      </c>
      <c r="K52" s="215" t="n">
        <f aca="false">SUM(K17:K38)-SUM(K39:K50)-K16</f>
        <v>116.124168032112</v>
      </c>
      <c r="L52" s="213" t="n">
        <f aca="false">SUM(L17:L38)-SUM(L39:L50)-L16</f>
        <v>76.152684915736</v>
      </c>
      <c r="M52" s="213" t="n">
        <f aca="false">SUM(M17:M38)-SUM(M39:M50)-M16</f>
        <v>45.5611720657522</v>
      </c>
      <c r="N52" s="213" t="n">
        <f aca="false">SUM(N17:N38)-SUM(N39:N50)-N16</f>
        <v>33.198930749112</v>
      </c>
      <c r="O52" s="213" t="n">
        <f aca="false">SUM(O17:O38)-SUM(O39:O50)-O16</f>
        <v>25.2627169979389</v>
      </c>
      <c r="P52" s="213" t="n">
        <f aca="false">SUM(P17:P38)-SUM(P39:P50)-P16</f>
        <v>24.362914565556</v>
      </c>
      <c r="Q52" s="213" t="n">
        <f aca="false">SUM(Q17:Q38)-SUM(Q39:Q50)-Q16</f>
        <v>27.4077473671969</v>
      </c>
      <c r="R52" s="213" t="n">
        <f aca="false">SUM(R17:R38)-SUM(R39:R50)-R16</f>
        <v>25.6474219664883</v>
      </c>
      <c r="S52" s="213" t="n">
        <f aca="false">SUM(S17:S38)-SUM(S39:S50)-S16</f>
        <v>31.1045043853669</v>
      </c>
      <c r="T52" s="213" t="n">
        <f aca="false">SUM(T17:T38)-SUM(T39:T50)-T16</f>
        <v>48.475362663975</v>
      </c>
      <c r="U52" s="213" t="n">
        <f aca="false">SUM(U17:U38)-SUM(U39:U50)-U16</f>
        <v>66.2303834132918</v>
      </c>
      <c r="V52" s="213" t="n">
        <f aca="false">SUM(V17:V38)-SUM(V39:V50)-V16</f>
        <v>72.9948056313062</v>
      </c>
      <c r="W52" s="213" t="n">
        <f aca="false">SUM(W17:W38)-SUM(W39:W50)-W16</f>
        <v>96.7980673351301</v>
      </c>
      <c r="X52" s="213" t="n">
        <f aca="false">SUM(X17:X38)-SUM(X39:X50)-X16</f>
        <v>113.717406967229</v>
      </c>
      <c r="Y52" s="213" t="n">
        <f aca="false">SUM(Y17:Y38)-SUM(Y39:Y50)-Y16</f>
        <v>128.81996307952</v>
      </c>
      <c r="Z52" s="216" t="n">
        <f aca="false">SUM(Z17:Z38)-SUM(Z39:Z50)-Z16</f>
        <v>143.190854825623</v>
      </c>
      <c r="AA52" s="212" t="n">
        <f aca="false">SUM(AA17:AA38)-SUM(AA39:AA50)-AA16</f>
        <v>-22.9403947463021</v>
      </c>
      <c r="AB52" s="214" t="n">
        <f aca="false">SUM(AB17:AB38)-SUM(AB39:AB50)-AB16</f>
        <v>-3.81696355438692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7240.63205777977</v>
      </c>
      <c r="E57" s="55" t="n">
        <v>252.751286465988</v>
      </c>
      <c r="F57" s="56" t="n">
        <v>243.224081340769</v>
      </c>
      <c r="G57" s="56" t="n">
        <v>238.970903370728</v>
      </c>
      <c r="H57" s="56" t="n">
        <v>237.711519527133</v>
      </c>
      <c r="I57" s="56" t="n">
        <v>243.772194351475</v>
      </c>
      <c r="J57" s="57" t="n">
        <v>260.112073482897</v>
      </c>
      <c r="K57" s="58" t="n">
        <v>289.920969984949</v>
      </c>
      <c r="L57" s="56" t="n">
        <v>314.338388909103</v>
      </c>
      <c r="M57" s="56" t="n">
        <v>338.391277023003</v>
      </c>
      <c r="N57" s="56" t="n">
        <v>348.016873321186</v>
      </c>
      <c r="O57" s="56" t="n">
        <v>353.579876348066</v>
      </c>
      <c r="P57" s="56" t="n">
        <v>353.679392688306</v>
      </c>
      <c r="Q57" s="56" t="n">
        <v>350.509306409321</v>
      </c>
      <c r="R57" s="56" t="n">
        <v>352.734860938166</v>
      </c>
      <c r="S57" s="56" t="n">
        <v>349.443746906558</v>
      </c>
      <c r="T57" s="56" t="n">
        <v>339.282838119156</v>
      </c>
      <c r="U57" s="56" t="n">
        <v>331.055357686921</v>
      </c>
      <c r="V57" s="56" t="n">
        <v>327.229702770346</v>
      </c>
      <c r="W57" s="56" t="n">
        <v>312.259114927598</v>
      </c>
      <c r="X57" s="56" t="n">
        <v>302.908271255324</v>
      </c>
      <c r="Y57" s="56" t="n">
        <v>293.652581986383</v>
      </c>
      <c r="Z57" s="59" t="n">
        <v>282.930939489893</v>
      </c>
      <c r="AA57" s="55" t="n">
        <v>268.884492012508</v>
      </c>
      <c r="AB57" s="57" t="n">
        <v>255.272008464002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2771.42762914643</v>
      </c>
      <c r="E58" s="235" t="n">
        <v>89.6030112032568</v>
      </c>
      <c r="F58" s="236" t="n">
        <v>87.2055015939026</v>
      </c>
      <c r="G58" s="236" t="n">
        <v>87.3273651549144</v>
      </c>
      <c r="H58" s="236" t="n">
        <v>88.841586443944</v>
      </c>
      <c r="I58" s="236" t="n">
        <v>92.6672793119881</v>
      </c>
      <c r="J58" s="237" t="n">
        <v>101.333754811064</v>
      </c>
      <c r="K58" s="238" t="n">
        <v>111.10462498769</v>
      </c>
      <c r="L58" s="236" t="n">
        <v>123.830371646288</v>
      </c>
      <c r="M58" s="236" t="n">
        <v>131.406224879994</v>
      </c>
      <c r="N58" s="236" t="n">
        <v>136.652753273017</v>
      </c>
      <c r="O58" s="236" t="n">
        <v>138.86964589175</v>
      </c>
      <c r="P58" s="236" t="n">
        <v>140.778089506098</v>
      </c>
      <c r="Q58" s="236" t="n">
        <v>141.878798141272</v>
      </c>
      <c r="R58" s="236" t="n">
        <v>139.425847281867</v>
      </c>
      <c r="S58" s="236" t="n">
        <v>137.830014772715</v>
      </c>
      <c r="T58" s="236" t="n">
        <v>132.835810589056</v>
      </c>
      <c r="U58" s="236" t="n">
        <v>129.314252039718</v>
      </c>
      <c r="V58" s="236" t="n">
        <v>125.256111743726</v>
      </c>
      <c r="W58" s="236" t="n">
        <v>120.773637684509</v>
      </c>
      <c r="X58" s="236" t="n">
        <v>117.774216833726</v>
      </c>
      <c r="Y58" s="236" t="n">
        <v>109.574483972373</v>
      </c>
      <c r="Z58" s="239" t="n">
        <v>103.099901728241</v>
      </c>
      <c r="AA58" s="235" t="n">
        <v>95.2730782723677</v>
      </c>
      <c r="AB58" s="237" t="n">
        <v>88.7712673829455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3830.30866452727</v>
      </c>
      <c r="E59" s="88" t="n">
        <v>119.008775739347</v>
      </c>
      <c r="F59" s="89" t="n">
        <v>109.532445006645</v>
      </c>
      <c r="G59" s="89" t="n">
        <v>106.578804501145</v>
      </c>
      <c r="H59" s="89" t="n">
        <v>106.161683534229</v>
      </c>
      <c r="I59" s="89" t="n">
        <v>110.318802424093</v>
      </c>
      <c r="J59" s="90" t="n">
        <v>122.221777019748</v>
      </c>
      <c r="K59" s="91" t="n">
        <v>146.908490456389</v>
      </c>
      <c r="L59" s="89" t="n">
        <v>167.348233500629</v>
      </c>
      <c r="M59" s="89" t="n">
        <v>189.411675794942</v>
      </c>
      <c r="N59" s="89" t="n">
        <v>197.9852021099</v>
      </c>
      <c r="O59" s="89" t="n">
        <v>202.014618460173</v>
      </c>
      <c r="P59" s="89" t="n">
        <v>202.774033682608</v>
      </c>
      <c r="Q59" s="89" t="n">
        <v>200.046941459409</v>
      </c>
      <c r="R59" s="89" t="n">
        <v>201.883049816577</v>
      </c>
      <c r="S59" s="89" t="n">
        <v>199.813982382828</v>
      </c>
      <c r="T59" s="89" t="n">
        <v>192.62017094388</v>
      </c>
      <c r="U59" s="89" t="n">
        <v>185.614885222915</v>
      </c>
      <c r="V59" s="89" t="n">
        <v>183.338681325607</v>
      </c>
      <c r="W59" s="89" t="n">
        <v>171.650024474497</v>
      </c>
      <c r="X59" s="89" t="n">
        <v>163.485341774805</v>
      </c>
      <c r="Y59" s="89" t="n">
        <v>155.007345158439</v>
      </c>
      <c r="Z59" s="92" t="n">
        <v>144.167962863881</v>
      </c>
      <c r="AA59" s="88" t="n">
        <v>131.760567527432</v>
      </c>
      <c r="AB59" s="90" t="n">
        <v>120.655169347149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745.884486880243</v>
      </c>
      <c r="E60" s="103" t="n">
        <v>24.2731981144551</v>
      </c>
      <c r="F60" s="104" t="n">
        <v>23.6620487140432</v>
      </c>
      <c r="G60" s="104" t="n">
        <v>23.6955896529687</v>
      </c>
      <c r="H60" s="104" t="n">
        <v>24.1223316971024</v>
      </c>
      <c r="I60" s="104" t="n">
        <v>25.3941329725596</v>
      </c>
      <c r="J60" s="105" t="n">
        <v>28.5559374100927</v>
      </c>
      <c r="K60" s="106" t="n">
        <v>32.1676626340996</v>
      </c>
      <c r="L60" s="104" t="n">
        <v>34.9875899125512</v>
      </c>
      <c r="M60" s="104" t="n">
        <v>36.5290862079188</v>
      </c>
      <c r="N60" s="104" t="n">
        <v>37.9644809551587</v>
      </c>
      <c r="O60" s="104" t="n">
        <v>38.0381347647017</v>
      </c>
      <c r="P60" s="104" t="n">
        <v>38.3382517682762</v>
      </c>
      <c r="Q60" s="104" t="n">
        <v>38.5341781391782</v>
      </c>
      <c r="R60" s="104" t="n">
        <v>37.6154166148877</v>
      </c>
      <c r="S60" s="104" t="n">
        <v>36.7117971893269</v>
      </c>
      <c r="T60" s="104" t="n">
        <v>35.194734465403</v>
      </c>
      <c r="U60" s="104" t="n">
        <v>33.4917652157812</v>
      </c>
      <c r="V60" s="104" t="n">
        <v>31.8491095965637</v>
      </c>
      <c r="W60" s="104" t="n">
        <v>30.4033136866569</v>
      </c>
      <c r="X60" s="104" t="n">
        <v>29.7294329904382</v>
      </c>
      <c r="Y60" s="104" t="n">
        <v>28.2470583869244</v>
      </c>
      <c r="Z60" s="107" t="n">
        <v>26.9162393969884</v>
      </c>
      <c r="AA60" s="103" t="n">
        <v>25.4360294253279</v>
      </c>
      <c r="AB60" s="105" t="n">
        <v>24.0269669688386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4576.19315140751</v>
      </c>
      <c r="E61" s="242" t="n">
        <f aca="false">SUM(E59:E60)</f>
        <v>143.281973853802</v>
      </c>
      <c r="F61" s="243" t="n">
        <f aca="false">SUM(F59:F60)</f>
        <v>133.194493720689</v>
      </c>
      <c r="G61" s="243" t="n">
        <f aca="false">SUM(G59:G60)</f>
        <v>130.274394154114</v>
      </c>
      <c r="H61" s="243" t="n">
        <f aca="false">SUM(H59:H60)</f>
        <v>130.284015231332</v>
      </c>
      <c r="I61" s="243" t="n">
        <f aca="false">SUM(I59:I60)</f>
        <v>135.712935396653</v>
      </c>
      <c r="J61" s="244" t="n">
        <f aca="false">SUM(J59:J60)</f>
        <v>150.777714429841</v>
      </c>
      <c r="K61" s="245" t="n">
        <f aca="false">SUM(K59:K60)</f>
        <v>179.076153090488</v>
      </c>
      <c r="L61" s="243" t="n">
        <f aca="false">SUM(L59:L60)</f>
        <v>202.33582341318</v>
      </c>
      <c r="M61" s="243" t="n">
        <f aca="false">SUM(M59:M60)</f>
        <v>225.940762002861</v>
      </c>
      <c r="N61" s="243" t="n">
        <f aca="false">SUM(N59:N60)</f>
        <v>235.949683065059</v>
      </c>
      <c r="O61" s="243" t="n">
        <f aca="false">SUM(O59:O60)</f>
        <v>240.052753224874</v>
      </c>
      <c r="P61" s="243" t="n">
        <f aca="false">SUM(P59:P60)</f>
        <v>241.112285450884</v>
      </c>
      <c r="Q61" s="243" t="n">
        <f aca="false">SUM(Q59:Q60)</f>
        <v>238.581119598587</v>
      </c>
      <c r="R61" s="243" t="n">
        <f aca="false">SUM(R59:R60)</f>
        <v>239.498466431465</v>
      </c>
      <c r="S61" s="243" t="n">
        <f aca="false">SUM(S59:S60)</f>
        <v>236.525779572155</v>
      </c>
      <c r="T61" s="243" t="n">
        <f aca="false">SUM(T59:T60)</f>
        <v>227.814905409283</v>
      </c>
      <c r="U61" s="243" t="n">
        <f aca="false">SUM(U59:U60)</f>
        <v>219.106650438696</v>
      </c>
      <c r="V61" s="243" t="n">
        <f aca="false">SUM(V59:V60)</f>
        <v>215.187790922171</v>
      </c>
      <c r="W61" s="243" t="n">
        <f aca="false">SUM(W59:W60)</f>
        <v>202.053338161154</v>
      </c>
      <c r="X61" s="243" t="n">
        <f aca="false">SUM(X59:X60)</f>
        <v>193.214774765243</v>
      </c>
      <c r="Y61" s="243" t="n">
        <f aca="false">SUM(Y59:Y60)</f>
        <v>183.254403545363</v>
      </c>
      <c r="Z61" s="246" t="n">
        <f aca="false">SUM(Z59:Z60)</f>
        <v>171.084202260869</v>
      </c>
      <c r="AA61" s="242" t="n">
        <f aca="false">SUM(AA59:AA60)</f>
        <v>157.19659695276</v>
      </c>
      <c r="AB61" s="244" t="n">
        <f aca="false">SUM(AB59:AB60)</f>
        <v>144.682136315987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10012.0596869262</v>
      </c>
      <c r="E62" s="112" t="n">
        <f aca="false">SUM(E57:E58)</f>
        <v>342.354297669245</v>
      </c>
      <c r="F62" s="113" t="n">
        <f aca="false">SUM(F57:F58)</f>
        <v>330.429582934672</v>
      </c>
      <c r="G62" s="113" t="n">
        <f aca="false">SUM(G57:G58)</f>
        <v>326.298268525642</v>
      </c>
      <c r="H62" s="113" t="n">
        <f aca="false">SUM(H57:H58)</f>
        <v>326.553105971077</v>
      </c>
      <c r="I62" s="113" t="n">
        <f aca="false">SUM(I57:I58)</f>
        <v>336.439473663463</v>
      </c>
      <c r="J62" s="114" t="n">
        <f aca="false">SUM(J57:J58)</f>
        <v>361.445828293961</v>
      </c>
      <c r="K62" s="115" t="n">
        <f aca="false">SUM(K57:K58)</f>
        <v>401.025594972639</v>
      </c>
      <c r="L62" s="113" t="n">
        <f aca="false">SUM(L57:L58)</f>
        <v>438.168760555392</v>
      </c>
      <c r="M62" s="113" t="n">
        <f aca="false">SUM(M57:M58)</f>
        <v>469.797501902997</v>
      </c>
      <c r="N62" s="113" t="n">
        <f aca="false">SUM(N57:N58)</f>
        <v>484.669626594203</v>
      </c>
      <c r="O62" s="113" t="n">
        <f aca="false">SUM(O57:O58)</f>
        <v>492.449522239815</v>
      </c>
      <c r="P62" s="113" t="n">
        <f aca="false">SUM(P57:P58)</f>
        <v>494.457482194404</v>
      </c>
      <c r="Q62" s="113" t="n">
        <f aca="false">SUM(Q57:Q58)</f>
        <v>492.388104550593</v>
      </c>
      <c r="R62" s="113" t="n">
        <f aca="false">SUM(R57:R58)</f>
        <v>492.160708220033</v>
      </c>
      <c r="S62" s="113" t="n">
        <f aca="false">SUM(S57:S58)</f>
        <v>487.273761679273</v>
      </c>
      <c r="T62" s="113" t="n">
        <f aca="false">SUM(T57:T58)</f>
        <v>472.118648708212</v>
      </c>
      <c r="U62" s="113" t="n">
        <f aca="false">SUM(U57:U58)</f>
        <v>460.36960972664</v>
      </c>
      <c r="V62" s="113" t="n">
        <f aca="false">SUM(V57:V58)</f>
        <v>452.485814514072</v>
      </c>
      <c r="W62" s="113" t="n">
        <f aca="false">SUM(W57:W58)</f>
        <v>433.032752612107</v>
      </c>
      <c r="X62" s="113" t="n">
        <f aca="false">SUM(X57:X58)</f>
        <v>420.68248808905</v>
      </c>
      <c r="Y62" s="113" t="n">
        <f aca="false">SUM(Y57:Y58)</f>
        <v>403.227065958756</v>
      </c>
      <c r="Z62" s="116" t="n">
        <f aca="false">SUM(Z57:Z58)</f>
        <v>386.030841218134</v>
      </c>
      <c r="AA62" s="112" t="n">
        <f aca="false">SUM(AA57:AA58)</f>
        <v>364.157570284876</v>
      </c>
      <c r="AB62" s="114" t="n">
        <f aca="false">SUM(AB57:AB58)</f>
        <v>344.043275846948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14588.2528383337</v>
      </c>
      <c r="E63" s="249" t="n">
        <f aca="false">E61+E62</f>
        <v>485.636271523047</v>
      </c>
      <c r="F63" s="250" t="n">
        <f aca="false">F61+F62</f>
        <v>463.62407665536</v>
      </c>
      <c r="G63" s="250" t="n">
        <f aca="false">G61+G62</f>
        <v>456.572662679756</v>
      </c>
      <c r="H63" s="250" t="n">
        <f aca="false">H61+H62</f>
        <v>456.837121202409</v>
      </c>
      <c r="I63" s="250" t="n">
        <f aca="false">I61+I62</f>
        <v>472.152409060116</v>
      </c>
      <c r="J63" s="251" t="n">
        <f aca="false">J61+J62</f>
        <v>512.223542723802</v>
      </c>
      <c r="K63" s="252" t="n">
        <f aca="false">K61+K62</f>
        <v>580.101748063127</v>
      </c>
      <c r="L63" s="250" t="n">
        <f aca="false">L61+L62</f>
        <v>640.504583968572</v>
      </c>
      <c r="M63" s="250" t="n">
        <f aca="false">M61+M62</f>
        <v>695.738263905857</v>
      </c>
      <c r="N63" s="250" t="n">
        <f aca="false">N61+N62</f>
        <v>720.619309659262</v>
      </c>
      <c r="O63" s="250" t="n">
        <f aca="false">O61+O62</f>
        <v>732.50227546469</v>
      </c>
      <c r="P63" s="250" t="n">
        <f aca="false">P61+P62</f>
        <v>735.569767645288</v>
      </c>
      <c r="Q63" s="250" t="n">
        <f aca="false">Q61+Q62</f>
        <v>730.96922414918</v>
      </c>
      <c r="R63" s="250" t="n">
        <f aca="false">R61+R62</f>
        <v>731.659174651497</v>
      </c>
      <c r="S63" s="250" t="n">
        <f aca="false">S61+S62</f>
        <v>723.799541251428</v>
      </c>
      <c r="T63" s="250" t="n">
        <f aca="false">T61+T62</f>
        <v>699.933554117495</v>
      </c>
      <c r="U63" s="250" t="n">
        <f aca="false">U61+U62</f>
        <v>679.476260165335</v>
      </c>
      <c r="V63" s="250" t="n">
        <f aca="false">V61+V62</f>
        <v>667.673605436243</v>
      </c>
      <c r="W63" s="250" t="n">
        <f aca="false">W61+W62</f>
        <v>635.086090773261</v>
      </c>
      <c r="X63" s="250" t="n">
        <f aca="false">X61+X62</f>
        <v>613.897262854293</v>
      </c>
      <c r="Y63" s="250" t="n">
        <f aca="false">Y61+Y62</f>
        <v>586.48146950412</v>
      </c>
      <c r="Z63" s="253" t="n">
        <f aca="false">Z61+Z62</f>
        <v>557.115043479003</v>
      </c>
      <c r="AA63" s="249" t="n">
        <f aca="false">AA61+AA62</f>
        <v>521.354167237636</v>
      </c>
      <c r="AB63" s="251" t="n">
        <f aca="false">AB61+AB62</f>
        <v>488.725412162935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9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1</v>
      </c>
      <c r="N66" s="143" t="n">
        <v>1</v>
      </c>
      <c r="O66" s="143" t="n">
        <v>1</v>
      </c>
      <c r="P66" s="143" t="n">
        <v>1</v>
      </c>
      <c r="Q66" s="143" t="n">
        <v>1</v>
      </c>
      <c r="R66" s="143" t="n">
        <v>1</v>
      </c>
      <c r="S66" s="143" t="n">
        <v>1</v>
      </c>
      <c r="T66" s="143" t="n">
        <v>1</v>
      </c>
      <c r="U66" s="143" t="n">
        <v>1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119.008775739347</v>
      </c>
      <c r="AL66" s="129" t="n">
        <f aca="false">$F59</f>
        <v>109.532445006645</v>
      </c>
      <c r="AM66" s="129" t="n">
        <f aca="false">$G59</f>
        <v>106.578804501145</v>
      </c>
      <c r="AN66" s="129" t="n">
        <f aca="false">$H59</f>
        <v>106.161683534229</v>
      </c>
      <c r="AO66" s="129"/>
      <c r="AP66" s="129" t="n">
        <f aca="false">$E60</f>
        <v>24.2731981144551</v>
      </c>
      <c r="AQ66" s="129" t="n">
        <f aca="false">$F60</f>
        <v>23.6620487140432</v>
      </c>
      <c r="AR66" s="129" t="n">
        <f aca="false">$G60</f>
        <v>23.6955896529687</v>
      </c>
      <c r="AS66" s="129" t="n">
        <f aca="false">$H60</f>
        <v>24.1223316971024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110.318802424093</v>
      </c>
      <c r="AL67" s="129" t="n">
        <f aca="false">$J59</f>
        <v>122.221777019748</v>
      </c>
      <c r="AM67" s="129" t="n">
        <f aca="false">$K59</f>
        <v>146.908490456389</v>
      </c>
      <c r="AN67" s="129" t="n">
        <f aca="false">$L59</f>
        <v>167.348233500629</v>
      </c>
      <c r="AO67" s="129"/>
      <c r="AP67" s="129" t="n">
        <f aca="false">$I60</f>
        <v>25.3941329725596</v>
      </c>
      <c r="AQ67" s="129" t="n">
        <f aca="false">$J60</f>
        <v>28.5559374100927</v>
      </c>
      <c r="AR67" s="129" t="n">
        <f aca="false">$K60</f>
        <v>32.1676626340996</v>
      </c>
      <c r="AS67" s="129" t="n">
        <f aca="false">$L60</f>
        <v>34.9875899125512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189.411675794942</v>
      </c>
      <c r="AL68" s="129" t="n">
        <f aca="false">$N59</f>
        <v>197.9852021099</v>
      </c>
      <c r="AM68" s="129" t="n">
        <f aca="false">$O59</f>
        <v>202.014618460173</v>
      </c>
      <c r="AN68" s="129" t="n">
        <f aca="false">$P59</f>
        <v>202.774033682608</v>
      </c>
      <c r="AO68" s="129"/>
      <c r="AP68" s="129" t="n">
        <f aca="false">$M60</f>
        <v>36.5290862079188</v>
      </c>
      <c r="AQ68" s="129" t="n">
        <f aca="false">$N60</f>
        <v>37.9644809551587</v>
      </c>
      <c r="AR68" s="129" t="n">
        <f aca="false">$O60</f>
        <v>38.0381347647017</v>
      </c>
      <c r="AS68" s="129" t="n">
        <f aca="false">$P60</f>
        <v>38.3382517682762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200.046941459409</v>
      </c>
      <c r="AL69" s="129" t="n">
        <f aca="false">$R59</f>
        <v>201.883049816577</v>
      </c>
      <c r="AM69" s="129" t="n">
        <f aca="false">$S59</f>
        <v>199.813982382828</v>
      </c>
      <c r="AN69" s="129" t="n">
        <f aca="false">$T59</f>
        <v>192.62017094388</v>
      </c>
      <c r="AO69" s="129"/>
      <c r="AP69" s="129" t="n">
        <f aca="false">$Q60</f>
        <v>38.5341781391782</v>
      </c>
      <c r="AQ69" s="129" t="n">
        <f aca="false">$R60</f>
        <v>37.6154166148877</v>
      </c>
      <c r="AR69" s="129" t="n">
        <f aca="false">$S60</f>
        <v>36.7117971893269</v>
      </c>
      <c r="AS69" s="129" t="n">
        <f aca="false">$T60</f>
        <v>35.194734465403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185.614885222915</v>
      </c>
      <c r="AL70" s="129" t="n">
        <f aca="false">$V59</f>
        <v>183.338681325607</v>
      </c>
      <c r="AM70" s="129" t="n">
        <f aca="false">$W59</f>
        <v>171.650024474497</v>
      </c>
      <c r="AN70" s="129" t="n">
        <f aca="false">$X59</f>
        <v>163.485341774805</v>
      </c>
      <c r="AO70" s="129"/>
      <c r="AP70" s="129" t="n">
        <f aca="false">$U60</f>
        <v>33.4917652157812</v>
      </c>
      <c r="AQ70" s="129" t="n">
        <f aca="false">$V60</f>
        <v>31.8491095965637</v>
      </c>
      <c r="AR70" s="129" t="n">
        <f aca="false">$W60</f>
        <v>30.4033136866569</v>
      </c>
      <c r="AS70" s="129" t="n">
        <f aca="false">$X60</f>
        <v>29.7294329904382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155.007345158439</v>
      </c>
      <c r="AL71" s="129" t="n">
        <f aca="false">$Z59</f>
        <v>144.167962863881</v>
      </c>
      <c r="AM71" s="129" t="n">
        <f aca="false">$AA59</f>
        <v>131.760567527432</v>
      </c>
      <c r="AN71" s="148" t="n">
        <f aca="false">$AB59</f>
        <v>120.655169347149</v>
      </c>
      <c r="AO71" s="129"/>
      <c r="AP71" s="129" t="n">
        <f aca="false">$Y60</f>
        <v>28.2470583869244</v>
      </c>
      <c r="AQ71" s="129" t="n">
        <f aca="false">$Z60</f>
        <v>26.9162393969884</v>
      </c>
      <c r="AR71" s="129" t="n">
        <f aca="false">$AA60</f>
        <v>25.4360294253279</v>
      </c>
      <c r="AS71" s="148" t="n">
        <f aca="false">$AB60</f>
        <v>24.0269669688386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3830.30866452727</v>
      </c>
      <c r="AO72" s="129"/>
      <c r="AP72" s="129"/>
      <c r="AQ72" s="129"/>
      <c r="AR72" s="129"/>
      <c r="AS72" s="1" t="n">
        <f aca="false">SUM(AP66:AS71)</f>
        <v>745.884486880243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-779.25283833371</v>
      </c>
      <c r="E99" s="212" t="n">
        <f aca="false">SUM(E64:E85)-SUM(E86:E97)-E63</f>
        <v>-84.6362715230474</v>
      </c>
      <c r="F99" s="213" t="n">
        <f aca="false">SUM(F64:F85)-SUM(F86:F97)-F63</f>
        <v>-62.6240766553602</v>
      </c>
      <c r="G99" s="213" t="n">
        <f aca="false">SUM(G64:G85)-SUM(G86:G97)-G63</f>
        <v>-55.5726626797559</v>
      </c>
      <c r="H99" s="213" t="n">
        <f aca="false">SUM(H64:H85)-SUM(H86:H97)-H63</f>
        <v>-55.8371212024088</v>
      </c>
      <c r="I99" s="213" t="n">
        <f aca="false">SUM(I64:I85)-SUM(I86:I97)-I63</f>
        <v>-71.152409060116</v>
      </c>
      <c r="J99" s="214" t="n">
        <f aca="false">SUM(J64:J85)-SUM(J86:J97)-J63</f>
        <v>-111.223542723802</v>
      </c>
      <c r="K99" s="215" t="n">
        <f aca="false">SUM(K64:K85)-SUM(K86:K97)-K63</f>
        <v>81.8982519368728</v>
      </c>
      <c r="L99" s="213" t="n">
        <f aca="false">SUM(L64:L85)-SUM(L86:L97)-L63</f>
        <v>21.4954160314284</v>
      </c>
      <c r="M99" s="213" t="n">
        <f aca="false">SUM(M64:M85)-SUM(M86:M97)-M63</f>
        <v>-32.7382639058571</v>
      </c>
      <c r="N99" s="213" t="n">
        <f aca="false">SUM(N64:N85)-SUM(N86:N97)-N63</f>
        <v>-57.6193096592619</v>
      </c>
      <c r="O99" s="213" t="n">
        <f aca="false">SUM(O64:O85)-SUM(O86:O97)-O63</f>
        <v>-69.5022754646898</v>
      </c>
      <c r="P99" s="213" t="n">
        <f aca="false">SUM(P64:P85)-SUM(P86:P97)-P63</f>
        <v>-72.569767645288</v>
      </c>
      <c r="Q99" s="213" t="n">
        <f aca="false">SUM(Q64:Q85)-SUM(Q86:Q97)-Q63</f>
        <v>-67.9692241491799</v>
      </c>
      <c r="R99" s="213" t="n">
        <f aca="false">SUM(R64:R85)-SUM(R86:R97)-R63</f>
        <v>-68.6591746514973</v>
      </c>
      <c r="S99" s="213" t="n">
        <f aca="false">SUM(S64:S85)-SUM(S86:S97)-S63</f>
        <v>-60.7995412514276</v>
      </c>
      <c r="T99" s="213" t="n">
        <f aca="false">SUM(T64:T85)-SUM(T86:T97)-T63</f>
        <v>-36.9335541174949</v>
      </c>
      <c r="U99" s="213" t="n">
        <f aca="false">SUM(U64:U85)-SUM(U86:U97)-U63</f>
        <v>-16.4762601653351</v>
      </c>
      <c r="V99" s="213" t="n">
        <f aca="false">SUM(V64:V85)-SUM(V86:V97)-V63</f>
        <v>-5.67360543624272</v>
      </c>
      <c r="W99" s="213" t="n">
        <f aca="false">SUM(W64:W85)-SUM(W86:W97)-W63</f>
        <v>26.913909226739</v>
      </c>
      <c r="X99" s="213" t="n">
        <f aca="false">SUM(X64:X85)-SUM(X86:X97)-X63</f>
        <v>48.1027371457074</v>
      </c>
      <c r="Y99" s="213" t="n">
        <f aca="false">SUM(Y64:Y85)-SUM(Y86:Y97)-Y63</f>
        <v>75.5185304958804</v>
      </c>
      <c r="Z99" s="216" t="n">
        <f aca="false">SUM(Z64:Z85)-SUM(Z86:Z97)-Z63</f>
        <v>104.884956520997</v>
      </c>
      <c r="AA99" s="212" t="n">
        <f aca="false">SUM(AA64:AA85)-SUM(AA86:AA97)-AA63</f>
        <v>-120.354167237636</v>
      </c>
      <c r="AB99" s="214" t="n">
        <f aca="false">SUM(AB64:AB85)-SUM(AB86:AB97)-AB63</f>
        <v>-87.7254121629349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236.426912809933</v>
      </c>
      <c r="E104" s="55" t="n">
        <v>8.00531029530177</v>
      </c>
      <c r="F104" s="56" t="n">
        <v>7.8261427619076</v>
      </c>
      <c r="G104" s="56" t="n">
        <v>7.78130802118637</v>
      </c>
      <c r="H104" s="56" t="n">
        <v>7.78054206293386</v>
      </c>
      <c r="I104" s="56" t="n">
        <v>7.96412446651928</v>
      </c>
      <c r="J104" s="57" t="n">
        <v>8.52303425518392</v>
      </c>
      <c r="K104" s="58" t="n">
        <v>9.44552871085974</v>
      </c>
      <c r="L104" s="56" t="n">
        <v>10.3456366030962</v>
      </c>
      <c r="M104" s="56" t="n">
        <v>11.1442753109554</v>
      </c>
      <c r="N104" s="56" t="n">
        <v>11.4845337126849</v>
      </c>
      <c r="O104" s="56" t="n">
        <v>11.6450492743151</v>
      </c>
      <c r="P104" s="56" t="n">
        <v>11.7201728759417</v>
      </c>
      <c r="Q104" s="56" t="n">
        <v>11.6350389839335</v>
      </c>
      <c r="R104" s="56" t="n">
        <v>11.5964139659268</v>
      </c>
      <c r="S104" s="56" t="n">
        <v>11.4311666807352</v>
      </c>
      <c r="T104" s="56" t="n">
        <v>11.0566242375303</v>
      </c>
      <c r="U104" s="56" t="n">
        <v>10.7435670082897</v>
      </c>
      <c r="V104" s="56" t="n">
        <v>10.7583756110065</v>
      </c>
      <c r="W104" s="56" t="n">
        <v>10.2618753882321</v>
      </c>
      <c r="X104" s="56" t="n">
        <v>9.87542502093328</v>
      </c>
      <c r="Y104" s="56" t="n">
        <v>9.51650913027507</v>
      </c>
      <c r="Z104" s="59" t="n">
        <v>9.15082116249066</v>
      </c>
      <c r="AA104" s="55" t="n">
        <v>8.58996553315047</v>
      </c>
      <c r="AB104" s="57" t="n">
        <v>8.14547173654372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247.637388440752</v>
      </c>
      <c r="E105" s="103" t="n">
        <v>8.59526404369247</v>
      </c>
      <c r="F105" s="104" t="n">
        <v>8.41880746660339</v>
      </c>
      <c r="G105" s="104" t="n">
        <v>8.36062578872615</v>
      </c>
      <c r="H105" s="104" t="n">
        <v>8.35389776985391</v>
      </c>
      <c r="I105" s="104" t="n">
        <v>8.57370777889465</v>
      </c>
      <c r="J105" s="105" t="n">
        <v>9.16406366119087</v>
      </c>
      <c r="K105" s="106" t="n">
        <v>10.1270616696135</v>
      </c>
      <c r="L105" s="104" t="n">
        <v>10.9784909833101</v>
      </c>
      <c r="M105" s="104" t="n">
        <v>11.6200728535947</v>
      </c>
      <c r="N105" s="104" t="n">
        <v>11.8397781630491</v>
      </c>
      <c r="O105" s="104" t="n">
        <v>12.0070113811634</v>
      </c>
      <c r="P105" s="104" t="n">
        <v>12.0487697071919</v>
      </c>
      <c r="Q105" s="104" t="n">
        <v>11.9995462802861</v>
      </c>
      <c r="R105" s="104" t="n">
        <v>11.9871117578803</v>
      </c>
      <c r="S105" s="104" t="n">
        <v>11.8177614947366</v>
      </c>
      <c r="T105" s="104" t="n">
        <v>11.4865633585148</v>
      </c>
      <c r="U105" s="104" t="n">
        <v>11.1180108639723</v>
      </c>
      <c r="V105" s="104" t="n">
        <v>11.0712204871119</v>
      </c>
      <c r="W105" s="104" t="n">
        <v>10.6189267280617</v>
      </c>
      <c r="X105" s="104" t="n">
        <v>10.2465285280883</v>
      </c>
      <c r="Y105" s="104" t="n">
        <v>9.90672285881986</v>
      </c>
      <c r="Z105" s="107" t="n">
        <v>9.56500325066524</v>
      </c>
      <c r="AA105" s="103" t="n">
        <v>9.09041799102182</v>
      </c>
      <c r="AB105" s="105" t="n">
        <v>8.64202357470936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247.637388440752</v>
      </c>
      <c r="E106" s="277" t="n">
        <f aca="false">E105</f>
        <v>8.59526404369247</v>
      </c>
      <c r="F106" s="278" t="n">
        <f aca="false">F105</f>
        <v>8.41880746660339</v>
      </c>
      <c r="G106" s="278" t="n">
        <f aca="false">G105</f>
        <v>8.36062578872615</v>
      </c>
      <c r="H106" s="278" t="n">
        <f aca="false">H105</f>
        <v>8.35389776985391</v>
      </c>
      <c r="I106" s="278" t="n">
        <f aca="false">I105</f>
        <v>8.57370777889465</v>
      </c>
      <c r="J106" s="279" t="n">
        <f aca="false">J105</f>
        <v>9.16406366119087</v>
      </c>
      <c r="K106" s="280" t="n">
        <f aca="false">K105</f>
        <v>10.1270616696135</v>
      </c>
      <c r="L106" s="278" t="n">
        <f aca="false">L105</f>
        <v>10.9784909833101</v>
      </c>
      <c r="M106" s="278" t="n">
        <f aca="false">M105</f>
        <v>11.6200728535947</v>
      </c>
      <c r="N106" s="278" t="n">
        <f aca="false">N105</f>
        <v>11.8397781630491</v>
      </c>
      <c r="O106" s="278" t="n">
        <f aca="false">O105</f>
        <v>12.0070113811634</v>
      </c>
      <c r="P106" s="278" t="n">
        <f aca="false">P105</f>
        <v>12.0487697071919</v>
      </c>
      <c r="Q106" s="278" t="n">
        <f aca="false">Q105</f>
        <v>11.9995462802861</v>
      </c>
      <c r="R106" s="278" t="n">
        <f aca="false">R105</f>
        <v>11.9871117578803</v>
      </c>
      <c r="S106" s="278" t="n">
        <f aca="false">S105</f>
        <v>11.8177614947366</v>
      </c>
      <c r="T106" s="278" t="n">
        <f aca="false">T105</f>
        <v>11.4865633585148</v>
      </c>
      <c r="U106" s="278" t="n">
        <f aca="false">U105</f>
        <v>11.1180108639723</v>
      </c>
      <c r="V106" s="278" t="n">
        <f aca="false">V105</f>
        <v>11.0712204871119</v>
      </c>
      <c r="W106" s="278" t="n">
        <f aca="false">W105</f>
        <v>10.6189267280617</v>
      </c>
      <c r="X106" s="278" t="n">
        <f aca="false">X105</f>
        <v>10.2465285280883</v>
      </c>
      <c r="Y106" s="278" t="n">
        <f aca="false">Y105</f>
        <v>9.90672285881986</v>
      </c>
      <c r="Z106" s="281" t="n">
        <f aca="false">Z105</f>
        <v>9.56500325066524</v>
      </c>
      <c r="AA106" s="277" t="n">
        <f aca="false">AA105</f>
        <v>9.09041799102182</v>
      </c>
      <c r="AB106" s="279" t="n">
        <f aca="false">AB105</f>
        <v>8.64202357470936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236.426912809933</v>
      </c>
      <c r="E107" s="112" t="n">
        <f aca="false">E104</f>
        <v>8.00531029530177</v>
      </c>
      <c r="F107" s="113" t="n">
        <f aca="false">F104</f>
        <v>7.8261427619076</v>
      </c>
      <c r="G107" s="113" t="n">
        <f aca="false">G104</f>
        <v>7.78130802118637</v>
      </c>
      <c r="H107" s="113" t="n">
        <f aca="false">H104</f>
        <v>7.78054206293386</v>
      </c>
      <c r="I107" s="113" t="n">
        <f aca="false">I104</f>
        <v>7.96412446651928</v>
      </c>
      <c r="J107" s="114" t="n">
        <f aca="false">J104</f>
        <v>8.52303425518392</v>
      </c>
      <c r="K107" s="115" t="n">
        <f aca="false">K104</f>
        <v>9.44552871085974</v>
      </c>
      <c r="L107" s="113" t="n">
        <f aca="false">L104</f>
        <v>10.3456366030962</v>
      </c>
      <c r="M107" s="113" t="n">
        <f aca="false">M104</f>
        <v>11.1442753109554</v>
      </c>
      <c r="N107" s="113" t="n">
        <f aca="false">N104</f>
        <v>11.4845337126849</v>
      </c>
      <c r="O107" s="113" t="n">
        <f aca="false">O104</f>
        <v>11.6450492743151</v>
      </c>
      <c r="P107" s="113" t="n">
        <f aca="false">P104</f>
        <v>11.7201728759417</v>
      </c>
      <c r="Q107" s="113" t="n">
        <f aca="false">Q104</f>
        <v>11.6350389839335</v>
      </c>
      <c r="R107" s="113" t="n">
        <f aca="false">R104</f>
        <v>11.5964139659268</v>
      </c>
      <c r="S107" s="113" t="n">
        <f aca="false">S104</f>
        <v>11.4311666807352</v>
      </c>
      <c r="T107" s="113" t="n">
        <f aca="false">T104</f>
        <v>11.0566242375303</v>
      </c>
      <c r="U107" s="113" t="n">
        <f aca="false">U104</f>
        <v>10.7435670082897</v>
      </c>
      <c r="V107" s="113" t="n">
        <f aca="false">V104</f>
        <v>10.7583756110065</v>
      </c>
      <c r="W107" s="113" t="n">
        <f aca="false">W104</f>
        <v>10.2618753882321</v>
      </c>
      <c r="X107" s="113" t="n">
        <f aca="false">X104</f>
        <v>9.87542502093328</v>
      </c>
      <c r="Y107" s="113" t="n">
        <f aca="false">Y104</f>
        <v>9.51650913027507</v>
      </c>
      <c r="Z107" s="116" t="n">
        <f aca="false">Z104</f>
        <v>9.15082116249066</v>
      </c>
      <c r="AA107" s="112" t="n">
        <f aca="false">AA104</f>
        <v>8.58996553315047</v>
      </c>
      <c r="AB107" s="114" t="n">
        <f aca="false">AB104</f>
        <v>8.14547173654372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484.064301250686</v>
      </c>
      <c r="E108" s="249" t="n">
        <f aca="false">E106+E107</f>
        <v>16.6005743389942</v>
      </c>
      <c r="F108" s="250" t="n">
        <f aca="false">F106+F107</f>
        <v>16.244950228511</v>
      </c>
      <c r="G108" s="250" t="n">
        <f aca="false">G106+G107</f>
        <v>16.1419338099125</v>
      </c>
      <c r="H108" s="250" t="n">
        <f aca="false">H106+H107</f>
        <v>16.1344398327878</v>
      </c>
      <c r="I108" s="250" t="n">
        <f aca="false">I106+I107</f>
        <v>16.5378322454139</v>
      </c>
      <c r="J108" s="251" t="n">
        <f aca="false">J106+J107</f>
        <v>17.6870979163748</v>
      </c>
      <c r="K108" s="252" t="n">
        <f aca="false">K106+K107</f>
        <v>19.5725903804732</v>
      </c>
      <c r="L108" s="250" t="n">
        <f aca="false">L106+L107</f>
        <v>21.3241275864064</v>
      </c>
      <c r="M108" s="250" t="n">
        <f aca="false">M106+M107</f>
        <v>22.7643481645501</v>
      </c>
      <c r="N108" s="250" t="n">
        <f aca="false">N106+N107</f>
        <v>23.324311875734</v>
      </c>
      <c r="O108" s="250" t="n">
        <f aca="false">O106+O107</f>
        <v>23.6520606554785</v>
      </c>
      <c r="P108" s="250" t="n">
        <f aca="false">P106+P107</f>
        <v>23.7689425831336</v>
      </c>
      <c r="Q108" s="250" t="n">
        <f aca="false">Q106+Q107</f>
        <v>23.6345852642197</v>
      </c>
      <c r="R108" s="250" t="n">
        <f aca="false">R106+R107</f>
        <v>23.5835257238071</v>
      </c>
      <c r="S108" s="250" t="n">
        <f aca="false">S106+S107</f>
        <v>23.2489281754718</v>
      </c>
      <c r="T108" s="250" t="n">
        <f aca="false">T106+T107</f>
        <v>22.5431875960451</v>
      </c>
      <c r="U108" s="250" t="n">
        <f aca="false">U106+U107</f>
        <v>21.861577872262</v>
      </c>
      <c r="V108" s="250" t="n">
        <f aca="false">V106+V107</f>
        <v>21.8295960981184</v>
      </c>
      <c r="W108" s="250" t="n">
        <f aca="false">W106+W107</f>
        <v>20.8808021162939</v>
      </c>
      <c r="X108" s="250" t="n">
        <f aca="false">X106+X107</f>
        <v>20.1219535490216</v>
      </c>
      <c r="Y108" s="250" t="n">
        <f aca="false">Y106+Y107</f>
        <v>19.4232319890949</v>
      </c>
      <c r="Z108" s="253" t="n">
        <f aca="false">Z106+Z107</f>
        <v>18.7158244131559</v>
      </c>
      <c r="AA108" s="249" t="n">
        <f aca="false">AA106+AA107</f>
        <v>17.6803835241723</v>
      </c>
      <c r="AB108" s="251" t="n">
        <f aca="false">AB106+AB107</f>
        <v>16.7874953112531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-484.064301250686</v>
      </c>
      <c r="E130" s="212" t="n">
        <f aca="false">SUM(E109:E120)-SUM(E121:E128)-E108</f>
        <v>-16.6005743389942</v>
      </c>
      <c r="F130" s="213" t="n">
        <f aca="false">SUM(F109:F120)-SUM(F121:F128)-F108</f>
        <v>-16.244950228511</v>
      </c>
      <c r="G130" s="213" t="n">
        <f aca="false">SUM(G109:G120)-SUM(G121:G128)-G108</f>
        <v>-16.1419338099125</v>
      </c>
      <c r="H130" s="213" t="n">
        <f aca="false">SUM(H109:H120)-SUM(H121:H128)-H108</f>
        <v>-16.1344398327878</v>
      </c>
      <c r="I130" s="213" t="n">
        <f aca="false">SUM(I109:I120)-SUM(I121:I128)-I108</f>
        <v>-16.5378322454139</v>
      </c>
      <c r="J130" s="214" t="n">
        <f aca="false">SUM(J109:J120)-SUM(J121:J128)-J108</f>
        <v>-17.6870979163748</v>
      </c>
      <c r="K130" s="215" t="n">
        <f aca="false">SUM(K109:K120)-SUM(K121:K128)-K108</f>
        <v>-19.5725903804732</v>
      </c>
      <c r="L130" s="213" t="n">
        <f aca="false">SUM(L109:L120)-SUM(L121:L128)-L108</f>
        <v>-21.3241275864064</v>
      </c>
      <c r="M130" s="213" t="n">
        <f aca="false">SUM(M109:M120)-SUM(M121:M128)-M108</f>
        <v>-22.7643481645501</v>
      </c>
      <c r="N130" s="213" t="n">
        <f aca="false">SUM(N109:N120)-SUM(N121:N128)-N108</f>
        <v>-23.324311875734</v>
      </c>
      <c r="O130" s="213" t="n">
        <f aca="false">SUM(O109:O120)-SUM(O121:O128)-O108</f>
        <v>-23.6520606554785</v>
      </c>
      <c r="P130" s="213" t="n">
        <f aca="false">SUM(P109:P120)-SUM(P121:P128)-P108</f>
        <v>-23.7689425831336</v>
      </c>
      <c r="Q130" s="213" t="n">
        <f aca="false">SUM(Q109:Q120)-SUM(Q121:Q128)-Q108</f>
        <v>-23.6345852642197</v>
      </c>
      <c r="R130" s="213" t="n">
        <f aca="false">SUM(R109:R120)-SUM(R121:R128)-R108</f>
        <v>-23.5835257238071</v>
      </c>
      <c r="S130" s="213" t="n">
        <f aca="false">SUM(S109:S120)-SUM(S121:S128)-S108</f>
        <v>-23.2489281754718</v>
      </c>
      <c r="T130" s="213" t="n">
        <f aca="false">SUM(T109:T120)-SUM(T121:T128)-T108</f>
        <v>-22.5431875960451</v>
      </c>
      <c r="U130" s="213" t="n">
        <f aca="false">SUM(U109:U120)-SUM(U121:U128)-U108</f>
        <v>-21.861577872262</v>
      </c>
      <c r="V130" s="213" t="n">
        <f aca="false">SUM(V109:V120)-SUM(V121:V128)-V108</f>
        <v>-21.8295960981184</v>
      </c>
      <c r="W130" s="213" t="n">
        <f aca="false">SUM(W109:W120)-SUM(W121:W128)-W108</f>
        <v>-20.8808021162939</v>
      </c>
      <c r="X130" s="213" t="n">
        <f aca="false">SUM(X109:X120)-SUM(X121:X128)-X108</f>
        <v>-20.1219535490216</v>
      </c>
      <c r="Y130" s="213" t="n">
        <f aca="false">SUM(Y109:Y120)-SUM(Y121:Y128)-Y108</f>
        <v>-19.4232319890949</v>
      </c>
      <c r="Z130" s="216" t="n">
        <f aca="false">SUM(Z109:Z120)-SUM(Z121:Z128)-Z108</f>
        <v>-18.7158244131559</v>
      </c>
      <c r="AA130" s="212" t="n">
        <f aca="false">SUM(AA109:AA120)-SUM(AA121:AA128)-AA108</f>
        <v>-17.6803835241723</v>
      </c>
      <c r="AB130" s="214" t="n">
        <f aca="false">SUM(AB109:AB120)-SUM(AB121:AB128)-AB108</f>
        <v>-16.7874953112531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E133" s="4" t="n">
        <f aca="false">SUM(E108+E63+E16)</f>
        <v>981.158773546758</v>
      </c>
      <c r="F133" s="4" t="n">
        <f aca="false">SUM(F108+F63+F16)</f>
        <v>951.496478037292</v>
      </c>
      <c r="G133" s="4" t="n">
        <f aca="false">SUM(G108+G63+G16)</f>
        <v>940.63167494302</v>
      </c>
      <c r="H133" s="4" t="n">
        <f aca="false">SUM(H108+H63+H16)</f>
        <v>937.958206766939</v>
      </c>
      <c r="I133" s="4" t="n">
        <f aca="false">SUM(I108+I63+I16)</f>
        <v>962.728309241558</v>
      </c>
      <c r="J133" s="4" t="n">
        <f aca="false">SUM(J108+J63+J16)</f>
        <v>1029.81907539322</v>
      </c>
      <c r="K133" s="4" t="n">
        <f aca="false">SUM(K108+K63+K16)</f>
        <v>1144.55017041149</v>
      </c>
      <c r="L133" s="4" t="n">
        <f aca="false">SUM(L108+L63+L16)</f>
        <v>1246.67602663924</v>
      </c>
      <c r="M133" s="4" t="n">
        <f aca="false">SUM(M108+M63+M16)</f>
        <v>1333.94144000466</v>
      </c>
      <c r="N133" s="4" t="n">
        <f aca="false">SUM(N108+N63+N16)</f>
        <v>1371.74469078588</v>
      </c>
      <c r="O133" s="4" t="n">
        <f aca="false">SUM(O108+O63+O16)</f>
        <v>1391.89161912223</v>
      </c>
      <c r="P133" s="4" t="n">
        <f aca="false">SUM(P108+P63+P16)</f>
        <v>1395.97579566287</v>
      </c>
      <c r="Q133" s="4" t="n">
        <f aca="false">SUM(Q108+Q63+Q16)</f>
        <v>1388.1960620462</v>
      </c>
      <c r="R133" s="4" t="n">
        <f aca="false">SUM(R108+R63+R16)</f>
        <v>1390.59527840882</v>
      </c>
      <c r="S133" s="4" t="n">
        <f aca="false">SUM(S108+S63+S16)</f>
        <v>1376.94396504153</v>
      </c>
      <c r="T133" s="4" t="n">
        <f aca="false">SUM(T108+T63+T16)</f>
        <v>1335.00137904957</v>
      </c>
      <c r="U133" s="4" t="n">
        <f aca="false">SUM(U108+U63+U16)</f>
        <v>1296.10745462431</v>
      </c>
      <c r="V133" s="4" t="n">
        <f aca="false">SUM(V108+V63+V16)</f>
        <v>1277.50839590305</v>
      </c>
      <c r="W133" s="4" t="n">
        <f aca="false">SUM(W108+W63+W16)</f>
        <v>1220.16882555442</v>
      </c>
      <c r="X133" s="4" t="n">
        <f aca="false">SUM(X108+X63+X16)</f>
        <v>1181.30180943609</v>
      </c>
      <c r="Y133" s="4" t="n">
        <f aca="false">SUM(Y108+Y63+Y16)</f>
        <v>1138.08473841369</v>
      </c>
      <c r="Z133" s="4" t="n">
        <f aca="false">SUM(Z108+Z63+Z16)</f>
        <v>1093.64001306654</v>
      </c>
      <c r="AA133" s="4" t="n">
        <f aca="false">SUM(AA108+AA63+AA16)</f>
        <v>1036.97494550811</v>
      </c>
      <c r="AB133" s="4" t="n">
        <f aca="false">SUM(AB108+AB63+AB16)</f>
        <v>984.329871028575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37240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Saturday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49.2973057005407</v>
      </c>
      <c r="E8" s="55" t="n">
        <v>2.04565296125879</v>
      </c>
      <c r="F8" s="56" t="n">
        <v>1.9986183679812</v>
      </c>
      <c r="G8" s="56" t="n">
        <v>1.97787216536356</v>
      </c>
      <c r="H8" s="56" t="n">
        <v>1.96258860437332</v>
      </c>
      <c r="I8" s="56" t="n">
        <v>1.96187368217053</v>
      </c>
      <c r="J8" s="57" t="n">
        <v>1.98786654067495</v>
      </c>
      <c r="K8" s="58" t="n">
        <v>2.04246093353992</v>
      </c>
      <c r="L8" s="56" t="n">
        <v>2.0555829690935</v>
      </c>
      <c r="M8" s="56" t="n">
        <v>2.06854171505279</v>
      </c>
      <c r="N8" s="56" t="n">
        <v>2.10075014208249</v>
      </c>
      <c r="O8" s="56" t="n">
        <v>2.12902825603255</v>
      </c>
      <c r="P8" s="56" t="n">
        <v>2.1347402535243</v>
      </c>
      <c r="Q8" s="56" t="n">
        <v>2.13286685955599</v>
      </c>
      <c r="R8" s="56" t="n">
        <v>2.11878248615894</v>
      </c>
      <c r="S8" s="56" t="n">
        <v>2.10128200308284</v>
      </c>
      <c r="T8" s="56" t="n">
        <v>2.07636213961704</v>
      </c>
      <c r="U8" s="56" t="n">
        <v>2.07440013966404</v>
      </c>
      <c r="V8" s="56" t="n">
        <v>2.12457905328267</v>
      </c>
      <c r="W8" s="56" t="n">
        <v>2.11226115159247</v>
      </c>
      <c r="X8" s="56" t="n">
        <v>2.09119438119597</v>
      </c>
      <c r="Y8" s="56" t="n">
        <v>2.0612061056809</v>
      </c>
      <c r="Z8" s="59" t="n">
        <v>2.02678822822041</v>
      </c>
      <c r="AA8" s="55" t="n">
        <v>1.97624772604725</v>
      </c>
      <c r="AB8" s="57" t="n">
        <v>1.93575883529426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859.756366743893</v>
      </c>
      <c r="E9" s="69" t="n">
        <v>34.2307204782087</v>
      </c>
      <c r="F9" s="70" t="n">
        <v>33.4730128506126</v>
      </c>
      <c r="G9" s="70" t="n">
        <v>33.0011631522431</v>
      </c>
      <c r="H9" s="70" t="n">
        <v>32.7695811351878</v>
      </c>
      <c r="I9" s="70" t="n">
        <v>32.9985273928383</v>
      </c>
      <c r="J9" s="71" t="n">
        <v>33.7584884446599</v>
      </c>
      <c r="K9" s="72" t="n">
        <v>35.1175691934149</v>
      </c>
      <c r="L9" s="70" t="n">
        <v>35.9891103166128</v>
      </c>
      <c r="M9" s="70" t="n">
        <v>36.8669540466032</v>
      </c>
      <c r="N9" s="70" t="n">
        <v>37.773548524863</v>
      </c>
      <c r="O9" s="70" t="n">
        <v>38.3692037886924</v>
      </c>
      <c r="P9" s="70" t="n">
        <v>38.5586969049866</v>
      </c>
      <c r="Q9" s="70" t="n">
        <v>38.234879537065</v>
      </c>
      <c r="R9" s="70" t="n">
        <v>38.3200300955052</v>
      </c>
      <c r="S9" s="70" t="n">
        <v>38.0340718336145</v>
      </c>
      <c r="T9" s="70" t="n">
        <v>37.4559113782535</v>
      </c>
      <c r="U9" s="70" t="n">
        <v>37.0078613437354</v>
      </c>
      <c r="V9" s="70" t="n">
        <v>37.3090939732359</v>
      </c>
      <c r="W9" s="70" t="n">
        <v>36.8491037793458</v>
      </c>
      <c r="X9" s="70" t="n">
        <v>36.2483266819572</v>
      </c>
      <c r="Y9" s="70" t="n">
        <v>35.629239623719</v>
      </c>
      <c r="Z9" s="73" t="n">
        <v>34.9823346902169</v>
      </c>
      <c r="AA9" s="69" t="n">
        <v>33.9594580989057</v>
      </c>
      <c r="AB9" s="71" t="n">
        <v>32.8194794794154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6793.77708650099</v>
      </c>
      <c r="E10" s="80" t="n">
        <v>274.194491409547</v>
      </c>
      <c r="F10" s="81" t="n">
        <v>269.877980710534</v>
      </c>
      <c r="G10" s="81" t="n">
        <v>267.302710828602</v>
      </c>
      <c r="H10" s="81" t="n">
        <v>264.874556335068</v>
      </c>
      <c r="I10" s="81" t="n">
        <v>265.80573347499</v>
      </c>
      <c r="J10" s="82" t="n">
        <v>270.654735028458</v>
      </c>
      <c r="K10" s="83" t="n">
        <v>278.798260980823</v>
      </c>
      <c r="L10" s="81" t="n">
        <v>282.660668592777</v>
      </c>
      <c r="M10" s="81" t="n">
        <v>287.337334185677</v>
      </c>
      <c r="N10" s="81" t="n">
        <v>292.545589353109</v>
      </c>
      <c r="O10" s="81" t="n">
        <v>296.782248919776</v>
      </c>
      <c r="P10" s="81" t="n">
        <v>298.004958914809</v>
      </c>
      <c r="Q10" s="81" t="n">
        <v>296.506373515234</v>
      </c>
      <c r="R10" s="81" t="n">
        <v>296.448493174097</v>
      </c>
      <c r="S10" s="81" t="n">
        <v>294.103090237901</v>
      </c>
      <c r="T10" s="81" t="n">
        <v>289.857102489416</v>
      </c>
      <c r="U10" s="81" t="n">
        <v>288.787943556801</v>
      </c>
      <c r="V10" s="81" t="n">
        <v>294.091445505968</v>
      </c>
      <c r="W10" s="81" t="n">
        <v>291.793390439028</v>
      </c>
      <c r="X10" s="81" t="n">
        <v>288.276686179631</v>
      </c>
      <c r="Y10" s="81" t="n">
        <v>284.746957912088</v>
      </c>
      <c r="Z10" s="84" t="n">
        <v>280.281858318179</v>
      </c>
      <c r="AA10" s="80" t="n">
        <v>273.481702712714</v>
      </c>
      <c r="AB10" s="82" t="n">
        <v>266.562773725759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17.8300653071073</v>
      </c>
      <c r="E11" s="88" t="n">
        <v>0.682533391605284</v>
      </c>
      <c r="F11" s="89" t="n">
        <v>0.668000508960064</v>
      </c>
      <c r="G11" s="89" t="n">
        <v>0.655891535205715</v>
      </c>
      <c r="H11" s="89" t="n">
        <v>0.651823131286137</v>
      </c>
      <c r="I11" s="89" t="n">
        <v>0.664481576002711</v>
      </c>
      <c r="J11" s="90" t="n">
        <v>0.694413192207414</v>
      </c>
      <c r="K11" s="91" t="n">
        <v>0.734705839958379</v>
      </c>
      <c r="L11" s="89" t="n">
        <v>0.761262532788869</v>
      </c>
      <c r="M11" s="89" t="n">
        <v>0.783135556683392</v>
      </c>
      <c r="N11" s="89" t="n">
        <v>0.803101517617836</v>
      </c>
      <c r="O11" s="89" t="n">
        <v>0.815298144729475</v>
      </c>
      <c r="P11" s="89" t="n">
        <v>0.818999759980959</v>
      </c>
      <c r="Q11" s="89" t="n">
        <v>0.808451600822354</v>
      </c>
      <c r="R11" s="89" t="n">
        <v>0.812481213848825</v>
      </c>
      <c r="S11" s="89" t="n">
        <v>0.802371893401864</v>
      </c>
      <c r="T11" s="89" t="n">
        <v>0.786177899598621</v>
      </c>
      <c r="U11" s="89" t="n">
        <v>0.775044146253791</v>
      </c>
      <c r="V11" s="89" t="n">
        <v>0.783677862238518</v>
      </c>
      <c r="W11" s="89" t="n">
        <v>0.772495630903544</v>
      </c>
      <c r="X11" s="89" t="n">
        <v>0.753675572711742</v>
      </c>
      <c r="Y11" s="89" t="n">
        <v>0.736052524712463</v>
      </c>
      <c r="Z11" s="92" t="n">
        <v>0.714559674279495</v>
      </c>
      <c r="AA11" s="88" t="n">
        <v>0.691725406619537</v>
      </c>
      <c r="AB11" s="90" t="n">
        <v>0.659705194690313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281.103773498504</v>
      </c>
      <c r="E12" s="96" t="n">
        <v>10.9092528838971</v>
      </c>
      <c r="F12" s="97" t="n">
        <v>10.6696633568835</v>
      </c>
      <c r="G12" s="97" t="n">
        <v>10.4984564167396</v>
      </c>
      <c r="H12" s="97" t="n">
        <v>10.4352775253621</v>
      </c>
      <c r="I12" s="97" t="n">
        <v>10.5582394905962</v>
      </c>
      <c r="J12" s="98" t="n">
        <v>10.91031987114</v>
      </c>
      <c r="K12" s="99" t="n">
        <v>11.4589685987077</v>
      </c>
      <c r="L12" s="97" t="n">
        <v>11.8343089790929</v>
      </c>
      <c r="M12" s="97" t="n">
        <v>12.1738540052874</v>
      </c>
      <c r="N12" s="97" t="n">
        <v>12.509502895331</v>
      </c>
      <c r="O12" s="97" t="n">
        <v>12.7110739848562</v>
      </c>
      <c r="P12" s="97" t="n">
        <v>12.7841876041624</v>
      </c>
      <c r="Q12" s="97" t="n">
        <v>12.6437191395894</v>
      </c>
      <c r="R12" s="97" t="n">
        <v>12.7056600492734</v>
      </c>
      <c r="S12" s="97" t="n">
        <v>12.5938782646684</v>
      </c>
      <c r="T12" s="97" t="n">
        <v>12.3862498915993</v>
      </c>
      <c r="U12" s="97" t="n">
        <v>12.2227961036078</v>
      </c>
      <c r="V12" s="97" t="n">
        <v>12.3308641607422</v>
      </c>
      <c r="W12" s="97" t="n">
        <v>12.1512050723849</v>
      </c>
      <c r="X12" s="97" t="n">
        <v>11.9085892849251</v>
      </c>
      <c r="Y12" s="97" t="n">
        <v>11.6667764614602</v>
      </c>
      <c r="Z12" s="100" t="n">
        <v>11.4057473632545</v>
      </c>
      <c r="AA12" s="96" t="n">
        <v>11.0441162814648</v>
      </c>
      <c r="AB12" s="98" t="n">
        <v>10.5910658134773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3492.33269509389</v>
      </c>
      <c r="E13" s="103" t="n">
        <v>140.388559205903</v>
      </c>
      <c r="F13" s="104" t="n">
        <v>137.933620391405</v>
      </c>
      <c r="G13" s="104" t="n">
        <v>136.359546809688</v>
      </c>
      <c r="H13" s="104" t="n">
        <v>135.205540879378</v>
      </c>
      <c r="I13" s="104" t="n">
        <v>135.988721526752</v>
      </c>
      <c r="J13" s="105" t="n">
        <v>139.342764487284</v>
      </c>
      <c r="K13" s="106" t="n">
        <v>144.661068404488</v>
      </c>
      <c r="L13" s="104" t="n">
        <v>147.088747402504</v>
      </c>
      <c r="M13" s="104" t="n">
        <v>148.9400679306</v>
      </c>
      <c r="N13" s="104" t="n">
        <v>151.447887014916</v>
      </c>
      <c r="O13" s="104" t="n">
        <v>152.933943153818</v>
      </c>
      <c r="P13" s="104" t="n">
        <v>153.455357125723</v>
      </c>
      <c r="Q13" s="104" t="n">
        <v>152.670212252667</v>
      </c>
      <c r="R13" s="104" t="n">
        <v>152.618409029992</v>
      </c>
      <c r="S13" s="104" t="n">
        <v>151.125389279666</v>
      </c>
      <c r="T13" s="104" t="n">
        <v>148.879463612049</v>
      </c>
      <c r="U13" s="104" t="n">
        <v>148.210195753213</v>
      </c>
      <c r="V13" s="104" t="n">
        <v>151.716559599513</v>
      </c>
      <c r="W13" s="104" t="n">
        <v>150.474093326959</v>
      </c>
      <c r="X13" s="104" t="n">
        <v>148.370794188228</v>
      </c>
      <c r="Y13" s="104" t="n">
        <v>145.984826281582</v>
      </c>
      <c r="Z13" s="107" t="n">
        <v>143.191684695345</v>
      </c>
      <c r="AA13" s="103" t="n">
        <v>139.742197525996</v>
      </c>
      <c r="AB13" s="105" t="n">
        <v>135.603045216223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3791.2665338995</v>
      </c>
      <c r="E14" s="112" t="n">
        <f aca="false">SUM(E11:E13)</f>
        <v>151.980345481405</v>
      </c>
      <c r="F14" s="113" t="n">
        <f aca="false">SUM(F11:F13)</f>
        <v>149.271284257248</v>
      </c>
      <c r="G14" s="113" t="n">
        <f aca="false">SUM(G11:G13)</f>
        <v>147.513894761634</v>
      </c>
      <c r="H14" s="113" t="n">
        <f aca="false">SUM(H11:H13)</f>
        <v>146.292641536026</v>
      </c>
      <c r="I14" s="113" t="n">
        <f aca="false">SUM(I11:I13)</f>
        <v>147.211442593351</v>
      </c>
      <c r="J14" s="114" t="n">
        <f aca="false">SUM(J11:J13)</f>
        <v>150.947497550631</v>
      </c>
      <c r="K14" s="115" t="n">
        <f aca="false">SUM(K11:K13)</f>
        <v>156.854742843154</v>
      </c>
      <c r="L14" s="113" t="n">
        <f aca="false">SUM(L11:L13)</f>
        <v>159.684318914386</v>
      </c>
      <c r="M14" s="113" t="n">
        <f aca="false">SUM(M11:M13)</f>
        <v>161.89705749257</v>
      </c>
      <c r="N14" s="113" t="n">
        <f aca="false">SUM(N11:N13)</f>
        <v>164.760491427865</v>
      </c>
      <c r="O14" s="113" t="n">
        <f aca="false">SUM(O11:O13)</f>
        <v>166.460315283404</v>
      </c>
      <c r="P14" s="113" t="n">
        <f aca="false">SUM(P11:P13)</f>
        <v>167.058544489866</v>
      </c>
      <c r="Q14" s="113" t="n">
        <f aca="false">SUM(Q11:Q13)</f>
        <v>166.122382993079</v>
      </c>
      <c r="R14" s="113" t="n">
        <f aca="false">SUM(R11:R13)</f>
        <v>166.136550293114</v>
      </c>
      <c r="S14" s="113" t="n">
        <f aca="false">SUM(S11:S13)</f>
        <v>164.521639437736</v>
      </c>
      <c r="T14" s="113" t="n">
        <f aca="false">SUM(T11:T13)</f>
        <v>162.051891403247</v>
      </c>
      <c r="U14" s="113" t="n">
        <f aca="false">SUM(U11:U13)</f>
        <v>161.208036003075</v>
      </c>
      <c r="V14" s="113" t="n">
        <f aca="false">SUM(V11:V13)</f>
        <v>164.831101622494</v>
      </c>
      <c r="W14" s="113" t="n">
        <f aca="false">SUM(W11:W13)</f>
        <v>163.397794030248</v>
      </c>
      <c r="X14" s="113" t="n">
        <f aca="false">SUM(X11:X13)</f>
        <v>161.033059045865</v>
      </c>
      <c r="Y14" s="113" t="n">
        <f aca="false">SUM(Y11:Y13)</f>
        <v>158.387655267754</v>
      </c>
      <c r="Z14" s="116" t="n">
        <f aca="false">SUM(Z11:Z13)</f>
        <v>155.311991732879</v>
      </c>
      <c r="AA14" s="112" t="n">
        <f aca="false">SUM(AA11:AA13)</f>
        <v>151.478039214081</v>
      </c>
      <c r="AB14" s="114" t="n">
        <f aca="false">SUM(AB11:AB13)</f>
        <v>146.853816224391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7702.83075894542</v>
      </c>
      <c r="E15" s="112" t="n">
        <f aca="false">SUM(E8:E10)</f>
        <v>310.470864849014</v>
      </c>
      <c r="F15" s="113" t="n">
        <f aca="false">SUM(F8:F10)</f>
        <v>305.349611929128</v>
      </c>
      <c r="G15" s="113" t="n">
        <f aca="false">SUM(G8:G10)</f>
        <v>302.281746146209</v>
      </c>
      <c r="H15" s="113" t="n">
        <f aca="false">SUM(H8:H10)</f>
        <v>299.606726074629</v>
      </c>
      <c r="I15" s="113" t="n">
        <f aca="false">SUM(I8:I10)</f>
        <v>300.766134549999</v>
      </c>
      <c r="J15" s="114" t="n">
        <f aca="false">SUM(J8:J10)</f>
        <v>306.401090013793</v>
      </c>
      <c r="K15" s="115" t="n">
        <f aca="false">SUM(K8:K10)</f>
        <v>315.958291107777</v>
      </c>
      <c r="L15" s="113" t="n">
        <f aca="false">SUM(L8:L10)</f>
        <v>320.705361878484</v>
      </c>
      <c r="M15" s="113" t="n">
        <f aca="false">SUM(M8:M10)</f>
        <v>326.272829947333</v>
      </c>
      <c r="N15" s="113" t="n">
        <f aca="false">SUM(N8:N10)</f>
        <v>332.419888020055</v>
      </c>
      <c r="O15" s="113" t="n">
        <f aca="false">SUM(O8:O10)</f>
        <v>337.2804809645</v>
      </c>
      <c r="P15" s="113" t="n">
        <f aca="false">SUM(P8:P10)</f>
        <v>338.69839607332</v>
      </c>
      <c r="Q15" s="113" t="n">
        <f aca="false">SUM(Q8:Q10)</f>
        <v>336.874119911855</v>
      </c>
      <c r="R15" s="113" t="n">
        <f aca="false">SUM(R8:R10)</f>
        <v>336.887305755761</v>
      </c>
      <c r="S15" s="113" t="n">
        <f aca="false">SUM(S8:S10)</f>
        <v>334.238444074599</v>
      </c>
      <c r="T15" s="113" t="n">
        <f aca="false">SUM(T8:T10)</f>
        <v>329.389376007286</v>
      </c>
      <c r="U15" s="113" t="n">
        <f aca="false">SUM(U8:U10)</f>
        <v>327.8702050402</v>
      </c>
      <c r="V15" s="113" t="n">
        <f aca="false">SUM(V8:V10)</f>
        <v>333.525118532487</v>
      </c>
      <c r="W15" s="113" t="n">
        <f aca="false">SUM(W8:W10)</f>
        <v>330.754755369967</v>
      </c>
      <c r="X15" s="113" t="n">
        <f aca="false">SUM(X8:X10)</f>
        <v>326.616207242784</v>
      </c>
      <c r="Y15" s="113" t="n">
        <f aca="false">SUM(Y8:Y10)</f>
        <v>322.437403641488</v>
      </c>
      <c r="Z15" s="116" t="n">
        <f aca="false">SUM(Z8:Z10)</f>
        <v>317.290981236616</v>
      </c>
      <c r="AA15" s="112" t="n">
        <f aca="false">SUM(AA8:AA10)</f>
        <v>309.417408537667</v>
      </c>
      <c r="AB15" s="114" t="n">
        <f aca="false">SUM(AB8:AB10)</f>
        <v>301.318012040469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11494.0972928449</v>
      </c>
      <c r="E16" s="120" t="n">
        <f aca="false">E14+E15</f>
        <v>462.451210330419</v>
      </c>
      <c r="F16" s="121" t="n">
        <f aca="false">F14+F15</f>
        <v>454.620896186377</v>
      </c>
      <c r="G16" s="121" t="n">
        <f aca="false">G14+G15</f>
        <v>449.795640907843</v>
      </c>
      <c r="H16" s="121" t="n">
        <f aca="false">H14+H15</f>
        <v>445.899367610656</v>
      </c>
      <c r="I16" s="121" t="n">
        <f aca="false">I14+I15</f>
        <v>447.97757714335</v>
      </c>
      <c r="J16" s="122" t="n">
        <f aca="false">J14+J15</f>
        <v>457.348587564424</v>
      </c>
      <c r="K16" s="123" t="n">
        <f aca="false">K14+K15</f>
        <v>472.813033950931</v>
      </c>
      <c r="L16" s="124" t="n">
        <f aca="false">L14+L15</f>
        <v>480.389680792869</v>
      </c>
      <c r="M16" s="124" t="n">
        <f aca="false">M14+M15</f>
        <v>488.169887439903</v>
      </c>
      <c r="N16" s="124" t="n">
        <f aca="false">N14+N15</f>
        <v>497.18037944792</v>
      </c>
      <c r="O16" s="124" t="n">
        <f aca="false">O14+O15</f>
        <v>503.740796247904</v>
      </c>
      <c r="P16" s="124" t="n">
        <f aca="false">P14+P15</f>
        <v>505.756940563186</v>
      </c>
      <c r="Q16" s="124" t="n">
        <f aca="false">Q14+Q15</f>
        <v>502.996502904934</v>
      </c>
      <c r="R16" s="124" t="n">
        <f aca="false">R14+R15</f>
        <v>503.023856048876</v>
      </c>
      <c r="S16" s="124" t="n">
        <f aca="false">S14+S15</f>
        <v>498.760083512335</v>
      </c>
      <c r="T16" s="124" t="n">
        <f aca="false">T14+T15</f>
        <v>491.441267410533</v>
      </c>
      <c r="U16" s="124" t="n">
        <f aca="false">U14+U15</f>
        <v>489.078241043275</v>
      </c>
      <c r="V16" s="124" t="n">
        <f aca="false">V14+V15</f>
        <v>498.356220154981</v>
      </c>
      <c r="W16" s="124" t="n">
        <f aca="false">W14+W15</f>
        <v>494.152549400214</v>
      </c>
      <c r="X16" s="124" t="n">
        <f aca="false">X14+X15</f>
        <v>487.649266288649</v>
      </c>
      <c r="Y16" s="124" t="n">
        <f aca="false">Y14+Y15</f>
        <v>480.825058909242</v>
      </c>
      <c r="Z16" s="125" t="n">
        <f aca="false">Z14+Z15</f>
        <v>472.602972969495</v>
      </c>
      <c r="AA16" s="126" t="n">
        <f aca="false">AA14+AA15</f>
        <v>460.895447751748</v>
      </c>
      <c r="AB16" s="127" t="n">
        <f aca="false">AB14+AB15</f>
        <v>448.17182826486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0.682533391605284</v>
      </c>
      <c r="AL17" s="129" t="n">
        <f aca="false">$F11</f>
        <v>0.668000508960064</v>
      </c>
      <c r="AM17" s="129" t="n">
        <f aca="false">$G11</f>
        <v>0.655891535205715</v>
      </c>
      <c r="AN17" s="129" t="n">
        <f aca="false">$H11</f>
        <v>0.651823131286137</v>
      </c>
      <c r="AO17" s="129"/>
      <c r="AP17" s="129" t="n">
        <f aca="false">$E12</f>
        <v>10.9092528838971</v>
      </c>
      <c r="AQ17" s="129" t="n">
        <f aca="false">$F12</f>
        <v>10.6696633568835</v>
      </c>
      <c r="AR17" s="129" t="n">
        <f aca="false">$G12</f>
        <v>10.4984564167396</v>
      </c>
      <c r="AS17" s="129" t="n">
        <f aca="false">$H12</f>
        <v>10.4352775253621</v>
      </c>
      <c r="AT17" s="129"/>
      <c r="AU17" s="129" t="n">
        <f aca="false">$E13</f>
        <v>140.388559205903</v>
      </c>
      <c r="AV17" s="129" t="n">
        <f aca="false">$F13</f>
        <v>137.933620391405</v>
      </c>
      <c r="AW17" s="129" t="n">
        <f aca="false">$G13</f>
        <v>136.359546809688</v>
      </c>
      <c r="AX17" s="129" t="n">
        <f aca="false">$H13</f>
        <v>135.205540879378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0.664481576002711</v>
      </c>
      <c r="AL18" s="129" t="n">
        <f aca="false">$J11</f>
        <v>0.694413192207414</v>
      </c>
      <c r="AM18" s="129" t="n">
        <f aca="false">$K11</f>
        <v>0.734705839958379</v>
      </c>
      <c r="AN18" s="129" t="n">
        <f aca="false">$L11</f>
        <v>0.761262532788869</v>
      </c>
      <c r="AO18" s="129"/>
      <c r="AP18" s="129" t="n">
        <f aca="false">$I12</f>
        <v>10.5582394905962</v>
      </c>
      <c r="AQ18" s="129" t="n">
        <f aca="false">$J12</f>
        <v>10.91031987114</v>
      </c>
      <c r="AR18" s="129" t="n">
        <f aca="false">$K12</f>
        <v>11.4589685987077</v>
      </c>
      <c r="AS18" s="129" t="n">
        <f aca="false">$L12</f>
        <v>11.8343089790929</v>
      </c>
      <c r="AT18" s="129"/>
      <c r="AU18" s="146" t="n">
        <f aca="false">$I13</f>
        <v>135.988721526752</v>
      </c>
      <c r="AV18" s="146" t="n">
        <f aca="false">$J13</f>
        <v>139.342764487284</v>
      </c>
      <c r="AW18" s="146" t="n">
        <f aca="false">$K13</f>
        <v>144.661068404488</v>
      </c>
      <c r="AX18" s="146" t="n">
        <f aca="false">$L13</f>
        <v>147.088747402504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0.783135556683392</v>
      </c>
      <c r="AL19" s="129" t="n">
        <f aca="false">$N11</f>
        <v>0.803101517617836</v>
      </c>
      <c r="AM19" s="129" t="n">
        <f aca="false">$O11</f>
        <v>0.815298144729475</v>
      </c>
      <c r="AN19" s="129" t="n">
        <f aca="false">$P11</f>
        <v>0.818999759980959</v>
      </c>
      <c r="AO19" s="129"/>
      <c r="AP19" s="129" t="n">
        <f aca="false">$M12</f>
        <v>12.1738540052874</v>
      </c>
      <c r="AQ19" s="129" t="n">
        <f aca="false">$N12</f>
        <v>12.509502895331</v>
      </c>
      <c r="AR19" s="129" t="n">
        <f aca="false">$O12</f>
        <v>12.7110739848562</v>
      </c>
      <c r="AS19" s="129" t="n">
        <f aca="false">$P12</f>
        <v>12.7841876041624</v>
      </c>
      <c r="AT19" s="129"/>
      <c r="AU19" s="129" t="n">
        <f aca="false">$M13</f>
        <v>148.9400679306</v>
      </c>
      <c r="AV19" s="129" t="n">
        <f aca="false">$N13</f>
        <v>151.447887014916</v>
      </c>
      <c r="AW19" s="129" t="n">
        <f aca="false">$O13</f>
        <v>152.933943153818</v>
      </c>
      <c r="AX19" s="129" t="n">
        <f aca="false">$P13</f>
        <v>153.455357125723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0.808451600822354</v>
      </c>
      <c r="AL20" s="129" t="n">
        <f aca="false">$R11</f>
        <v>0.812481213848825</v>
      </c>
      <c r="AM20" s="129" t="n">
        <f aca="false">$S11</f>
        <v>0.802371893401864</v>
      </c>
      <c r="AN20" s="129" t="n">
        <f aca="false">$T11</f>
        <v>0.786177899598621</v>
      </c>
      <c r="AO20" s="129"/>
      <c r="AP20" s="129" t="n">
        <f aca="false">$Q12</f>
        <v>12.6437191395894</v>
      </c>
      <c r="AQ20" s="129" t="n">
        <f aca="false">$R12</f>
        <v>12.7056600492734</v>
      </c>
      <c r="AR20" s="129" t="n">
        <f aca="false">$S12</f>
        <v>12.5938782646684</v>
      </c>
      <c r="AS20" s="129" t="n">
        <f aca="false">$T12</f>
        <v>12.3862498915993</v>
      </c>
      <c r="AT20" s="129"/>
      <c r="AU20" s="129" t="n">
        <f aca="false">$Q13</f>
        <v>152.670212252667</v>
      </c>
      <c r="AV20" s="129" t="n">
        <f aca="false">$R13</f>
        <v>152.618409029992</v>
      </c>
      <c r="AW20" s="129" t="n">
        <f aca="false">$S13</f>
        <v>151.125389279666</v>
      </c>
      <c r="AX20" s="129" t="n">
        <f aca="false">$T13</f>
        <v>148.879463612049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0.775044146253791</v>
      </c>
      <c r="AL21" s="129" t="n">
        <f aca="false">$V11</f>
        <v>0.783677862238518</v>
      </c>
      <c r="AM21" s="129" t="n">
        <f aca="false">$W11</f>
        <v>0.772495630903544</v>
      </c>
      <c r="AN21" s="129" t="n">
        <f aca="false">$X11</f>
        <v>0.753675572711742</v>
      </c>
      <c r="AO21" s="129"/>
      <c r="AP21" s="129" t="n">
        <f aca="false">$U12</f>
        <v>12.2227961036078</v>
      </c>
      <c r="AQ21" s="129" t="n">
        <f aca="false">$V12</f>
        <v>12.3308641607422</v>
      </c>
      <c r="AR21" s="129" t="n">
        <f aca="false">$W12</f>
        <v>12.1512050723849</v>
      </c>
      <c r="AS21" s="129" t="n">
        <f aca="false">$X12</f>
        <v>11.9085892849251</v>
      </c>
      <c r="AT21" s="129"/>
      <c r="AU21" s="129" t="n">
        <f aca="false">$U13</f>
        <v>148.210195753213</v>
      </c>
      <c r="AV21" s="129" t="n">
        <f aca="false">$V13</f>
        <v>151.716559599513</v>
      </c>
      <c r="AW21" s="129" t="n">
        <f aca="false">$W13</f>
        <v>150.474093326959</v>
      </c>
      <c r="AX21" s="129" t="n">
        <f aca="false">$X13</f>
        <v>148.370794188228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0.736052524712463</v>
      </c>
      <c r="AL22" s="129" t="n">
        <f aca="false">$Z11</f>
        <v>0.714559674279495</v>
      </c>
      <c r="AM22" s="129" t="n">
        <f aca="false">$AA11</f>
        <v>0.691725406619537</v>
      </c>
      <c r="AN22" s="148" t="n">
        <f aca="false">$AB11</f>
        <v>0.659705194690313</v>
      </c>
      <c r="AO22" s="129"/>
      <c r="AP22" s="129" t="n">
        <f aca="false">$Y12</f>
        <v>11.6667764614602</v>
      </c>
      <c r="AQ22" s="129" t="n">
        <f aca="false">$Z12</f>
        <v>11.4057473632545</v>
      </c>
      <c r="AR22" s="129" t="n">
        <f aca="false">$AA12</f>
        <v>11.0441162814648</v>
      </c>
      <c r="AS22" s="148" t="n">
        <f aca="false">$AB12</f>
        <v>10.5910658134773</v>
      </c>
      <c r="AT22" s="129"/>
      <c r="AU22" s="129" t="n">
        <f aca="false">$Y13</f>
        <v>145.984826281582</v>
      </c>
      <c r="AV22" s="129" t="n">
        <f aca="false">$Z13</f>
        <v>143.191684695345</v>
      </c>
      <c r="AW22" s="129" t="n">
        <f aca="false">$AA13</f>
        <v>139.742197525996</v>
      </c>
      <c r="AX22" s="148" t="n">
        <f aca="false">$AB13</f>
        <v>135.603045216223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17.8300653071073</v>
      </c>
      <c r="AO23" s="129"/>
      <c r="AP23" s="129"/>
      <c r="AQ23" s="129"/>
      <c r="AR23" s="129"/>
      <c r="AS23" s="1" t="n">
        <f aca="false">SUM(AP17:AS22)</f>
        <v>281.103773498504</v>
      </c>
      <c r="AT23" s="129"/>
      <c r="AU23" s="129"/>
      <c r="AV23" s="129"/>
      <c r="AW23" s="129"/>
      <c r="AX23" s="1" t="n">
        <f aca="false">SUM(AU17:AX22)</f>
        <v>3492.33269509389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2881.90270715508</v>
      </c>
      <c r="E52" s="212" t="n">
        <f aca="false">SUM(E17:E38)-SUM(E39:E50)-E16</f>
        <v>12.5487896695806</v>
      </c>
      <c r="F52" s="213" t="n">
        <f aca="false">SUM(F17:F38)-SUM(F39:F50)-F16</f>
        <v>20.3791038136235</v>
      </c>
      <c r="G52" s="213" t="n">
        <f aca="false">SUM(G17:G38)-SUM(G39:G50)-G16</f>
        <v>25.2043590921573</v>
      </c>
      <c r="H52" s="213" t="n">
        <f aca="false">SUM(H17:H38)-SUM(H39:H50)-H16</f>
        <v>29.1006323893445</v>
      </c>
      <c r="I52" s="213" t="n">
        <f aca="false">SUM(I17:I38)-SUM(I39:I50)-I16</f>
        <v>27.0224228566502</v>
      </c>
      <c r="J52" s="214" t="n">
        <f aca="false">SUM(J17:J38)-SUM(J39:J50)-J16</f>
        <v>17.6514124355758</v>
      </c>
      <c r="K52" s="215" t="n">
        <f aca="false">SUM(K17:K38)-SUM(K39:K50)-K16</f>
        <v>188.186966049069</v>
      </c>
      <c r="L52" s="213" t="n">
        <f aca="false">SUM(L17:L38)-SUM(L39:L50)-L16</f>
        <v>180.610319207131</v>
      </c>
      <c r="M52" s="213" t="n">
        <f aca="false">SUM(M17:M38)-SUM(M39:M50)-M16</f>
        <v>172.830112560097</v>
      </c>
      <c r="N52" s="213" t="n">
        <f aca="false">SUM(N17:N38)-SUM(N39:N50)-N16</f>
        <v>163.81962055208</v>
      </c>
      <c r="O52" s="213" t="n">
        <f aca="false">SUM(O17:O38)-SUM(O39:O50)-O16</f>
        <v>157.259203752096</v>
      </c>
      <c r="P52" s="213" t="n">
        <f aca="false">SUM(P17:P38)-SUM(P39:P50)-P16</f>
        <v>155.243059436814</v>
      </c>
      <c r="Q52" s="213" t="n">
        <f aca="false">SUM(Q17:Q38)-SUM(Q39:Q50)-Q16</f>
        <v>158.003497095066</v>
      </c>
      <c r="R52" s="213" t="n">
        <f aca="false">SUM(R17:R38)-SUM(R39:R50)-R16</f>
        <v>157.976143951125</v>
      </c>
      <c r="S52" s="213" t="n">
        <f aca="false">SUM(S17:S38)-SUM(S39:S50)-S16</f>
        <v>162.239916487665</v>
      </c>
      <c r="T52" s="213" t="n">
        <f aca="false">SUM(T17:T38)-SUM(T39:T50)-T16</f>
        <v>169.558732589467</v>
      </c>
      <c r="U52" s="213" t="n">
        <f aca="false">SUM(U17:U38)-SUM(U39:U50)-U16</f>
        <v>171.921758956725</v>
      </c>
      <c r="V52" s="213" t="n">
        <f aca="false">SUM(V17:V38)-SUM(V39:V50)-V16</f>
        <v>162.643779845019</v>
      </c>
      <c r="W52" s="213" t="n">
        <f aca="false">SUM(W17:W38)-SUM(W39:W50)-W16</f>
        <v>166.847450599786</v>
      </c>
      <c r="X52" s="213" t="n">
        <f aca="false">SUM(X17:X38)-SUM(X39:X50)-X16</f>
        <v>173.350733711351</v>
      </c>
      <c r="Y52" s="213" t="n">
        <f aca="false">SUM(Y17:Y38)-SUM(Y39:Y50)-Y16</f>
        <v>180.174941090758</v>
      </c>
      <c r="Z52" s="216" t="n">
        <f aca="false">SUM(Z17:Z38)-SUM(Z39:Z50)-Z16</f>
        <v>188.397027030505</v>
      </c>
      <c r="AA52" s="212" t="n">
        <f aca="false">SUM(AA17:AA38)-SUM(AA39:AA50)-AA16</f>
        <v>14.1045522482524</v>
      </c>
      <c r="AB52" s="214" t="n">
        <f aca="false">SUM(AB17:AB38)-SUM(AB39:AB50)-AB16</f>
        <v>26.8281717351405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6543.30054597671</v>
      </c>
      <c r="E57" s="55" t="n">
        <v>242.394743338259</v>
      </c>
      <c r="F57" s="56" t="n">
        <v>234.12426378467</v>
      </c>
      <c r="G57" s="56" t="n">
        <v>229.307018025608</v>
      </c>
      <c r="H57" s="56" t="n">
        <v>228.566154672963</v>
      </c>
      <c r="I57" s="56" t="n">
        <v>232.632778640214</v>
      </c>
      <c r="J57" s="57" t="n">
        <v>243.41269973838</v>
      </c>
      <c r="K57" s="58" t="n">
        <v>266.162614345626</v>
      </c>
      <c r="L57" s="56" t="n">
        <v>279.218955833832</v>
      </c>
      <c r="M57" s="56" t="n">
        <v>298.391647127832</v>
      </c>
      <c r="N57" s="56" t="n">
        <v>306.590920294366</v>
      </c>
      <c r="O57" s="56" t="n">
        <v>310.639007550724</v>
      </c>
      <c r="P57" s="56" t="n">
        <v>310.71439724639</v>
      </c>
      <c r="Q57" s="56" t="n">
        <v>308.124329235817</v>
      </c>
      <c r="R57" s="56" t="n">
        <v>307.082304148249</v>
      </c>
      <c r="S57" s="56" t="n">
        <v>302.403922023914</v>
      </c>
      <c r="T57" s="56" t="n">
        <v>295.762329400879</v>
      </c>
      <c r="U57" s="56" t="n">
        <v>290.92538238547</v>
      </c>
      <c r="V57" s="56" t="n">
        <v>292.614402094302</v>
      </c>
      <c r="W57" s="56" t="n">
        <v>282.803564057259</v>
      </c>
      <c r="X57" s="56" t="n">
        <v>274.45287102454</v>
      </c>
      <c r="Y57" s="56" t="n">
        <v>267.93802142068</v>
      </c>
      <c r="Z57" s="59" t="n">
        <v>258.574639412506</v>
      </c>
      <c r="AA57" s="55" t="n">
        <v>246.366106171365</v>
      </c>
      <c r="AB57" s="57" t="n">
        <v>234.097474002858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2435.05676196096</v>
      </c>
      <c r="E58" s="235" t="n">
        <v>86.1325706178869</v>
      </c>
      <c r="F58" s="236" t="n">
        <v>83.0797063227632</v>
      </c>
      <c r="G58" s="236" t="n">
        <v>84.8650176267307</v>
      </c>
      <c r="H58" s="236" t="n">
        <v>82.4996904405183</v>
      </c>
      <c r="I58" s="236" t="n">
        <v>83.6028072061492</v>
      </c>
      <c r="J58" s="237" t="n">
        <v>89.5131147222911</v>
      </c>
      <c r="K58" s="238" t="n">
        <v>93.5491122963411</v>
      </c>
      <c r="L58" s="236" t="n">
        <v>101.988268241495</v>
      </c>
      <c r="M58" s="236" t="n">
        <v>108.51379314571</v>
      </c>
      <c r="N58" s="236" t="n">
        <v>112.878890859263</v>
      </c>
      <c r="O58" s="236" t="n">
        <v>114.780105125544</v>
      </c>
      <c r="P58" s="236" t="n">
        <v>114.793617630406</v>
      </c>
      <c r="Q58" s="236" t="n">
        <v>115.395722165306</v>
      </c>
      <c r="R58" s="236" t="n">
        <v>114.282954405213</v>
      </c>
      <c r="S58" s="236" t="n">
        <v>113.989342246864</v>
      </c>
      <c r="T58" s="236" t="n">
        <v>112.1974171922</v>
      </c>
      <c r="U58" s="236" t="n">
        <v>113.186996913796</v>
      </c>
      <c r="V58" s="236" t="n">
        <v>112.939523238675</v>
      </c>
      <c r="W58" s="236" t="n">
        <v>110.313598272988</v>
      </c>
      <c r="X58" s="236" t="n">
        <v>107.832369907194</v>
      </c>
      <c r="Y58" s="236" t="n">
        <v>102.26926915305</v>
      </c>
      <c r="Z58" s="239" t="n">
        <v>97.1049541835297</v>
      </c>
      <c r="AA58" s="235" t="n">
        <v>93.6669458449302</v>
      </c>
      <c r="AB58" s="237" t="n">
        <v>85.6809742021191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3476.02451570846</v>
      </c>
      <c r="E59" s="88" t="n">
        <v>113.724919531489</v>
      </c>
      <c r="F59" s="89" t="n">
        <v>106.406262235052</v>
      </c>
      <c r="G59" s="89" t="n">
        <v>103.363973284718</v>
      </c>
      <c r="H59" s="89" t="n">
        <v>102.934550778859</v>
      </c>
      <c r="I59" s="89" t="n">
        <v>106.480219104573</v>
      </c>
      <c r="J59" s="90" t="n">
        <v>116.020977096418</v>
      </c>
      <c r="K59" s="91" t="n">
        <v>136.826960316728</v>
      </c>
      <c r="L59" s="89" t="n">
        <v>150.194273577118</v>
      </c>
      <c r="M59" s="89" t="n">
        <v>168.395810941749</v>
      </c>
      <c r="N59" s="89" t="n">
        <v>175.732081798893</v>
      </c>
      <c r="O59" s="89" t="n">
        <v>179.020329348965</v>
      </c>
      <c r="P59" s="89" t="n">
        <v>179.507934154924</v>
      </c>
      <c r="Q59" s="89" t="n">
        <v>177.176827203807</v>
      </c>
      <c r="R59" s="89" t="n">
        <v>176.770122354855</v>
      </c>
      <c r="S59" s="89" t="n">
        <v>173.777156141893</v>
      </c>
      <c r="T59" s="89" t="n">
        <v>167.440889442434</v>
      </c>
      <c r="U59" s="89" t="n">
        <v>163.256995374932</v>
      </c>
      <c r="V59" s="89" t="n">
        <v>164.553337826178</v>
      </c>
      <c r="W59" s="89" t="n">
        <v>155.705803094017</v>
      </c>
      <c r="X59" s="89" t="n">
        <v>148.773425533703</v>
      </c>
      <c r="Y59" s="89" t="n">
        <v>142.154228023417</v>
      </c>
      <c r="Z59" s="92" t="n">
        <v>133.244304196595</v>
      </c>
      <c r="AA59" s="88" t="n">
        <v>122.44846951765</v>
      </c>
      <c r="AB59" s="90" t="n">
        <v>112.114664829496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637.140840206987</v>
      </c>
      <c r="E60" s="103" t="n">
        <v>23.5075639952519</v>
      </c>
      <c r="F60" s="104" t="n">
        <v>22.8237139057766</v>
      </c>
      <c r="G60" s="104" t="n">
        <v>22.8158411969847</v>
      </c>
      <c r="H60" s="104" t="n">
        <v>22.722492154155</v>
      </c>
      <c r="I60" s="104" t="n">
        <v>23.2052886281488</v>
      </c>
      <c r="J60" s="105" t="n">
        <v>24.5031789409717</v>
      </c>
      <c r="K60" s="106" t="n">
        <v>25.8484824622988</v>
      </c>
      <c r="L60" s="104" t="n">
        <v>27.1631067165317</v>
      </c>
      <c r="M60" s="104" t="n">
        <v>28.4456772224113</v>
      </c>
      <c r="N60" s="104" t="n">
        <v>29.6142090742427</v>
      </c>
      <c r="O60" s="104" t="n">
        <v>29.9989071056974</v>
      </c>
      <c r="P60" s="104" t="n">
        <v>30.2794190151372</v>
      </c>
      <c r="Q60" s="104" t="n">
        <v>30.0668274713536</v>
      </c>
      <c r="R60" s="104" t="n">
        <v>29.4397094551348</v>
      </c>
      <c r="S60" s="104" t="n">
        <v>29.3557829881714</v>
      </c>
      <c r="T60" s="104" t="n">
        <v>28.9460879594615</v>
      </c>
      <c r="U60" s="104" t="n">
        <v>28.8249981017336</v>
      </c>
      <c r="V60" s="104" t="n">
        <v>28.278986329229</v>
      </c>
      <c r="W60" s="104" t="n">
        <v>27.4571746488041</v>
      </c>
      <c r="X60" s="104" t="n">
        <v>26.8113870274907</v>
      </c>
      <c r="Y60" s="104" t="n">
        <v>25.8079733421123</v>
      </c>
      <c r="Z60" s="107" t="n">
        <v>24.7394059759341</v>
      </c>
      <c r="AA60" s="103" t="n">
        <v>23.8224579519458</v>
      </c>
      <c r="AB60" s="105" t="n">
        <v>22.6621685380078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4113.16535591545</v>
      </c>
      <c r="E61" s="242" t="n">
        <f aca="false">SUM(E59:E60)</f>
        <v>137.232483526741</v>
      </c>
      <c r="F61" s="243" t="n">
        <f aca="false">SUM(F59:F60)</f>
        <v>129.229976140829</v>
      </c>
      <c r="G61" s="243" t="n">
        <f aca="false">SUM(G59:G60)</f>
        <v>126.179814481703</v>
      </c>
      <c r="H61" s="243" t="n">
        <f aca="false">SUM(H59:H60)</f>
        <v>125.657042933014</v>
      </c>
      <c r="I61" s="243" t="n">
        <f aca="false">SUM(I59:I60)</f>
        <v>129.685507732722</v>
      </c>
      <c r="J61" s="244" t="n">
        <f aca="false">SUM(J59:J60)</f>
        <v>140.52415603739</v>
      </c>
      <c r="K61" s="245" t="n">
        <f aca="false">SUM(K59:K60)</f>
        <v>162.675442779027</v>
      </c>
      <c r="L61" s="243" t="n">
        <f aca="false">SUM(L59:L60)</f>
        <v>177.35738029365</v>
      </c>
      <c r="M61" s="243" t="n">
        <f aca="false">SUM(M59:M60)</f>
        <v>196.84148816416</v>
      </c>
      <c r="N61" s="243" t="n">
        <f aca="false">SUM(N59:N60)</f>
        <v>205.346290873136</v>
      </c>
      <c r="O61" s="243" t="n">
        <f aca="false">SUM(O59:O60)</f>
        <v>209.019236454663</v>
      </c>
      <c r="P61" s="243" t="n">
        <f aca="false">SUM(P59:P60)</f>
        <v>209.787353170061</v>
      </c>
      <c r="Q61" s="243" t="n">
        <f aca="false">SUM(Q59:Q60)</f>
        <v>207.24365467516</v>
      </c>
      <c r="R61" s="243" t="n">
        <f aca="false">SUM(R59:R60)</f>
        <v>206.20983180999</v>
      </c>
      <c r="S61" s="243" t="n">
        <f aca="false">SUM(S59:S60)</f>
        <v>203.132939130064</v>
      </c>
      <c r="T61" s="243" t="n">
        <f aca="false">SUM(T59:T60)</f>
        <v>196.386977401895</v>
      </c>
      <c r="U61" s="243" t="n">
        <f aca="false">SUM(U59:U60)</f>
        <v>192.081993476666</v>
      </c>
      <c r="V61" s="243" t="n">
        <f aca="false">SUM(V59:V60)</f>
        <v>192.832324155407</v>
      </c>
      <c r="W61" s="243" t="n">
        <f aca="false">SUM(W59:W60)</f>
        <v>183.162977742821</v>
      </c>
      <c r="X61" s="243" t="n">
        <f aca="false">SUM(X59:X60)</f>
        <v>175.584812561194</v>
      </c>
      <c r="Y61" s="243" t="n">
        <f aca="false">SUM(Y59:Y60)</f>
        <v>167.962201365529</v>
      </c>
      <c r="Z61" s="246" t="n">
        <f aca="false">SUM(Z59:Z60)</f>
        <v>157.983710172529</v>
      </c>
      <c r="AA61" s="242" t="n">
        <f aca="false">SUM(AA59:AA60)</f>
        <v>146.270927469596</v>
      </c>
      <c r="AB61" s="244" t="n">
        <f aca="false">SUM(AB59:AB60)</f>
        <v>134.776833367504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8978.35730793767</v>
      </c>
      <c r="E62" s="112" t="n">
        <f aca="false">SUM(E57:E58)</f>
        <v>328.527313956146</v>
      </c>
      <c r="F62" s="113" t="n">
        <f aca="false">SUM(F57:F58)</f>
        <v>317.203970107433</v>
      </c>
      <c r="G62" s="113" t="n">
        <f aca="false">SUM(G57:G58)</f>
        <v>314.172035652339</v>
      </c>
      <c r="H62" s="113" t="n">
        <f aca="false">SUM(H57:H58)</f>
        <v>311.065845113482</v>
      </c>
      <c r="I62" s="113" t="n">
        <f aca="false">SUM(I57:I58)</f>
        <v>316.235585846363</v>
      </c>
      <c r="J62" s="114" t="n">
        <f aca="false">SUM(J57:J58)</f>
        <v>332.925814460671</v>
      </c>
      <c r="K62" s="115" t="n">
        <f aca="false">SUM(K57:K58)</f>
        <v>359.711726641967</v>
      </c>
      <c r="L62" s="113" t="n">
        <f aca="false">SUM(L57:L58)</f>
        <v>381.207224075327</v>
      </c>
      <c r="M62" s="113" t="n">
        <f aca="false">SUM(M57:M58)</f>
        <v>406.905440273542</v>
      </c>
      <c r="N62" s="113" t="n">
        <f aca="false">SUM(N57:N58)</f>
        <v>419.469811153629</v>
      </c>
      <c r="O62" s="113" t="n">
        <f aca="false">SUM(O57:O58)</f>
        <v>425.419112676268</v>
      </c>
      <c r="P62" s="113" t="n">
        <f aca="false">SUM(P57:P58)</f>
        <v>425.508014876796</v>
      </c>
      <c r="Q62" s="113" t="n">
        <f aca="false">SUM(Q57:Q58)</f>
        <v>423.520051401124</v>
      </c>
      <c r="R62" s="113" t="n">
        <f aca="false">SUM(R57:R58)</f>
        <v>421.365258553462</v>
      </c>
      <c r="S62" s="113" t="n">
        <f aca="false">SUM(S57:S58)</f>
        <v>416.393264270778</v>
      </c>
      <c r="T62" s="113" t="n">
        <f aca="false">SUM(T57:T58)</f>
        <v>407.959746593079</v>
      </c>
      <c r="U62" s="113" t="n">
        <f aca="false">SUM(U57:U58)</f>
        <v>404.112379299266</v>
      </c>
      <c r="V62" s="113" t="n">
        <f aca="false">SUM(V57:V58)</f>
        <v>405.553925332977</v>
      </c>
      <c r="W62" s="113" t="n">
        <f aca="false">SUM(W57:W58)</f>
        <v>393.117162330248</v>
      </c>
      <c r="X62" s="113" t="n">
        <f aca="false">SUM(X57:X58)</f>
        <v>382.285240931734</v>
      </c>
      <c r="Y62" s="113" t="n">
        <f aca="false">SUM(Y57:Y58)</f>
        <v>370.20729057373</v>
      </c>
      <c r="Z62" s="116" t="n">
        <f aca="false">SUM(Z57:Z58)</f>
        <v>355.679593596035</v>
      </c>
      <c r="AA62" s="112" t="n">
        <f aca="false">SUM(AA57:AA58)</f>
        <v>340.033052016295</v>
      </c>
      <c r="AB62" s="114" t="n">
        <f aca="false">SUM(AB57:AB58)</f>
        <v>319.778448204977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13091.5226638531</v>
      </c>
      <c r="E63" s="249" t="n">
        <f aca="false">E61+E62</f>
        <v>465.759797482888</v>
      </c>
      <c r="F63" s="250" t="n">
        <f aca="false">F61+F62</f>
        <v>446.433946248262</v>
      </c>
      <c r="G63" s="250" t="n">
        <f aca="false">G61+G62</f>
        <v>440.351850134042</v>
      </c>
      <c r="H63" s="250" t="n">
        <f aca="false">H61+H62</f>
        <v>436.722888046496</v>
      </c>
      <c r="I63" s="250" t="n">
        <f aca="false">I61+I62</f>
        <v>445.921093579085</v>
      </c>
      <c r="J63" s="251" t="n">
        <f aca="false">J61+J62</f>
        <v>473.44997049806</v>
      </c>
      <c r="K63" s="252" t="n">
        <f aca="false">K61+K62</f>
        <v>522.387169420994</v>
      </c>
      <c r="L63" s="250" t="n">
        <f aca="false">L61+L62</f>
        <v>558.564604368977</v>
      </c>
      <c r="M63" s="250" t="n">
        <f aca="false">M61+M62</f>
        <v>603.746928437703</v>
      </c>
      <c r="N63" s="250" t="n">
        <f aca="false">N61+N62</f>
        <v>624.816102026765</v>
      </c>
      <c r="O63" s="250" t="n">
        <f aca="false">O61+O62</f>
        <v>634.438349130931</v>
      </c>
      <c r="P63" s="250" t="n">
        <f aca="false">P61+P62</f>
        <v>635.295368046857</v>
      </c>
      <c r="Q63" s="250" t="n">
        <f aca="false">Q61+Q62</f>
        <v>630.763706076284</v>
      </c>
      <c r="R63" s="250" t="n">
        <f aca="false">R61+R62</f>
        <v>627.575090363452</v>
      </c>
      <c r="S63" s="250" t="n">
        <f aca="false">S61+S62</f>
        <v>619.526203400842</v>
      </c>
      <c r="T63" s="250" t="n">
        <f aca="false">T61+T62</f>
        <v>604.346723994974</v>
      </c>
      <c r="U63" s="250" t="n">
        <f aca="false">U61+U62</f>
        <v>596.194372775932</v>
      </c>
      <c r="V63" s="250" t="n">
        <f aca="false">V61+V62</f>
        <v>598.386249488384</v>
      </c>
      <c r="W63" s="250" t="n">
        <f aca="false">W61+W62</f>
        <v>576.280140073069</v>
      </c>
      <c r="X63" s="250" t="n">
        <f aca="false">X61+X62</f>
        <v>557.870053492927</v>
      </c>
      <c r="Y63" s="250" t="n">
        <f aca="false">Y61+Y62</f>
        <v>538.169491939259</v>
      </c>
      <c r="Z63" s="253" t="n">
        <f aca="false">Z61+Z62</f>
        <v>513.663303768564</v>
      </c>
      <c r="AA63" s="249" t="n">
        <f aca="false">AA61+AA62</f>
        <v>486.303979485891</v>
      </c>
      <c r="AB63" s="251" t="n">
        <f aca="false">AB61+AB62</f>
        <v>454.555281572481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0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0</v>
      </c>
      <c r="N66" s="143" t="n">
        <v>0</v>
      </c>
      <c r="O66" s="143" t="n">
        <v>0</v>
      </c>
      <c r="P66" s="143" t="n">
        <v>0</v>
      </c>
      <c r="Q66" s="143" t="n">
        <v>0</v>
      </c>
      <c r="R66" s="143" t="n">
        <v>0</v>
      </c>
      <c r="S66" s="143" t="n">
        <v>0</v>
      </c>
      <c r="T66" s="143" t="n">
        <v>0</v>
      </c>
      <c r="U66" s="143" t="n">
        <v>0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113.724919531489</v>
      </c>
      <c r="AL66" s="129" t="n">
        <f aca="false">$F59</f>
        <v>106.406262235052</v>
      </c>
      <c r="AM66" s="129" t="n">
        <f aca="false">$G59</f>
        <v>103.363973284718</v>
      </c>
      <c r="AN66" s="129" t="n">
        <f aca="false">$H59</f>
        <v>102.934550778859</v>
      </c>
      <c r="AO66" s="129"/>
      <c r="AP66" s="129" t="n">
        <f aca="false">$E60</f>
        <v>23.5075639952519</v>
      </c>
      <c r="AQ66" s="129" t="n">
        <f aca="false">$F60</f>
        <v>22.8237139057766</v>
      </c>
      <c r="AR66" s="129" t="n">
        <f aca="false">$G60</f>
        <v>22.8158411969847</v>
      </c>
      <c r="AS66" s="129" t="n">
        <f aca="false">$H60</f>
        <v>22.722492154155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106.480219104573</v>
      </c>
      <c r="AL67" s="129" t="n">
        <f aca="false">$J59</f>
        <v>116.020977096418</v>
      </c>
      <c r="AM67" s="129" t="n">
        <f aca="false">$K59</f>
        <v>136.826960316728</v>
      </c>
      <c r="AN67" s="129" t="n">
        <f aca="false">$L59</f>
        <v>150.194273577118</v>
      </c>
      <c r="AO67" s="129"/>
      <c r="AP67" s="129" t="n">
        <f aca="false">$I60</f>
        <v>23.2052886281488</v>
      </c>
      <c r="AQ67" s="129" t="n">
        <f aca="false">$J60</f>
        <v>24.5031789409717</v>
      </c>
      <c r="AR67" s="129" t="n">
        <f aca="false">$K60</f>
        <v>25.8484824622988</v>
      </c>
      <c r="AS67" s="129" t="n">
        <f aca="false">$L60</f>
        <v>27.1631067165317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168.395810941749</v>
      </c>
      <c r="AL68" s="129" t="n">
        <f aca="false">$N59</f>
        <v>175.732081798893</v>
      </c>
      <c r="AM68" s="129" t="n">
        <f aca="false">$O59</f>
        <v>179.020329348965</v>
      </c>
      <c r="AN68" s="129" t="n">
        <f aca="false">$P59</f>
        <v>179.507934154924</v>
      </c>
      <c r="AO68" s="129"/>
      <c r="AP68" s="129" t="n">
        <f aca="false">$M60</f>
        <v>28.4456772224113</v>
      </c>
      <c r="AQ68" s="129" t="n">
        <f aca="false">$N60</f>
        <v>29.6142090742427</v>
      </c>
      <c r="AR68" s="129" t="n">
        <f aca="false">$O60</f>
        <v>29.9989071056974</v>
      </c>
      <c r="AS68" s="129" t="n">
        <f aca="false">$P60</f>
        <v>30.2794190151372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177.176827203807</v>
      </c>
      <c r="AL69" s="129" t="n">
        <f aca="false">$R59</f>
        <v>176.770122354855</v>
      </c>
      <c r="AM69" s="129" t="n">
        <f aca="false">$S59</f>
        <v>173.777156141893</v>
      </c>
      <c r="AN69" s="129" t="n">
        <f aca="false">$T59</f>
        <v>167.440889442434</v>
      </c>
      <c r="AO69" s="129"/>
      <c r="AP69" s="129" t="n">
        <f aca="false">$Q60</f>
        <v>30.0668274713536</v>
      </c>
      <c r="AQ69" s="129" t="n">
        <f aca="false">$R60</f>
        <v>29.4397094551348</v>
      </c>
      <c r="AR69" s="129" t="n">
        <f aca="false">$S60</f>
        <v>29.3557829881714</v>
      </c>
      <c r="AS69" s="129" t="n">
        <f aca="false">$T60</f>
        <v>28.9460879594615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163.256995374932</v>
      </c>
      <c r="AL70" s="129" t="n">
        <f aca="false">$V59</f>
        <v>164.553337826178</v>
      </c>
      <c r="AM70" s="129" t="n">
        <f aca="false">$W59</f>
        <v>155.705803094017</v>
      </c>
      <c r="AN70" s="129" t="n">
        <f aca="false">$X59</f>
        <v>148.773425533703</v>
      </c>
      <c r="AO70" s="129"/>
      <c r="AP70" s="129" t="n">
        <f aca="false">$U60</f>
        <v>28.8249981017336</v>
      </c>
      <c r="AQ70" s="129" t="n">
        <f aca="false">$V60</f>
        <v>28.278986329229</v>
      </c>
      <c r="AR70" s="129" t="n">
        <f aca="false">$W60</f>
        <v>27.4571746488041</v>
      </c>
      <c r="AS70" s="129" t="n">
        <f aca="false">$X60</f>
        <v>26.8113870274907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142.154228023417</v>
      </c>
      <c r="AL71" s="129" t="n">
        <f aca="false">$Z59</f>
        <v>133.244304196595</v>
      </c>
      <c r="AM71" s="129" t="n">
        <f aca="false">$AA59</f>
        <v>122.44846951765</v>
      </c>
      <c r="AN71" s="148" t="n">
        <f aca="false">$AB59</f>
        <v>112.114664829496</v>
      </c>
      <c r="AO71" s="129"/>
      <c r="AP71" s="129" t="n">
        <f aca="false">$Y60</f>
        <v>25.8079733421123</v>
      </c>
      <c r="AQ71" s="129" t="n">
        <f aca="false">$Z60</f>
        <v>24.7394059759341</v>
      </c>
      <c r="AR71" s="129" t="n">
        <f aca="false">$AA60</f>
        <v>23.8224579519458</v>
      </c>
      <c r="AS71" s="148" t="n">
        <f aca="false">$AB60</f>
        <v>22.6621685380078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3476.02451570846</v>
      </c>
      <c r="AO72" s="129"/>
      <c r="AP72" s="129"/>
      <c r="AQ72" s="129"/>
      <c r="AR72" s="129"/>
      <c r="AS72" s="1" t="n">
        <f aca="false">SUM(AP66:AS71)</f>
        <v>637.140840206987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708.477336146882</v>
      </c>
      <c r="E99" s="212" t="n">
        <f aca="false">SUM(E64:E85)-SUM(E86:E97)-E63</f>
        <v>-64.7597974828875</v>
      </c>
      <c r="F99" s="213" t="n">
        <f aca="false">SUM(F64:F85)-SUM(F86:F97)-F63</f>
        <v>-45.433946248262</v>
      </c>
      <c r="G99" s="213" t="n">
        <f aca="false">SUM(G64:G85)-SUM(G86:G97)-G63</f>
        <v>-39.351850134042</v>
      </c>
      <c r="H99" s="213" t="n">
        <f aca="false">SUM(H64:H85)-SUM(H86:H97)-H63</f>
        <v>-35.7228880464959</v>
      </c>
      <c r="I99" s="213" t="n">
        <f aca="false">SUM(I64:I85)-SUM(I86:I97)-I63</f>
        <v>-44.9210935790849</v>
      </c>
      <c r="J99" s="214" t="n">
        <f aca="false">SUM(J64:J85)-SUM(J86:J97)-J63</f>
        <v>-72.4499704980601</v>
      </c>
      <c r="K99" s="215" t="n">
        <f aca="false">SUM(K64:K85)-SUM(K86:K97)-K63</f>
        <v>139.612830579006</v>
      </c>
      <c r="L99" s="213" t="n">
        <f aca="false">SUM(L64:L85)-SUM(L86:L97)-L63</f>
        <v>103.435395631023</v>
      </c>
      <c r="M99" s="213" t="n">
        <f aca="false">SUM(M64:M85)-SUM(M86:M97)-M63</f>
        <v>58.2530715622974</v>
      </c>
      <c r="N99" s="213" t="n">
        <f aca="false">SUM(N64:N85)-SUM(N86:N97)-N63</f>
        <v>37.1838979732349</v>
      </c>
      <c r="O99" s="213" t="n">
        <f aca="false">SUM(O64:O85)-SUM(O86:O97)-O63</f>
        <v>27.5616508690691</v>
      </c>
      <c r="P99" s="213" t="n">
        <f aca="false">SUM(P64:P85)-SUM(P86:P97)-P63</f>
        <v>26.7046319531431</v>
      </c>
      <c r="Q99" s="213" t="n">
        <f aca="false">SUM(Q64:Q85)-SUM(Q86:Q97)-Q63</f>
        <v>31.2362939237162</v>
      </c>
      <c r="R99" s="213" t="n">
        <f aca="false">SUM(R64:R85)-SUM(R86:R97)-R63</f>
        <v>34.4249096365483</v>
      </c>
      <c r="S99" s="213" t="n">
        <f aca="false">SUM(S64:S85)-SUM(S86:S97)-S63</f>
        <v>42.4737965991576</v>
      </c>
      <c r="T99" s="213" t="n">
        <f aca="false">SUM(T64:T85)-SUM(T86:T97)-T63</f>
        <v>57.6532760050263</v>
      </c>
      <c r="U99" s="213" t="n">
        <f aca="false">SUM(U64:U85)-SUM(U86:U97)-U63</f>
        <v>65.8056272240681</v>
      </c>
      <c r="V99" s="213" t="n">
        <f aca="false">SUM(V64:V85)-SUM(V86:V97)-V63</f>
        <v>63.613750511616</v>
      </c>
      <c r="W99" s="213" t="n">
        <f aca="false">SUM(W64:W85)-SUM(W86:W97)-W63</f>
        <v>85.7198599269314</v>
      </c>
      <c r="X99" s="213" t="n">
        <f aca="false">SUM(X64:X85)-SUM(X86:X97)-X63</f>
        <v>104.129946507073</v>
      </c>
      <c r="Y99" s="213" t="n">
        <f aca="false">SUM(Y64:Y85)-SUM(Y86:Y97)-Y63</f>
        <v>123.830508060741</v>
      </c>
      <c r="Z99" s="216" t="n">
        <f aca="false">SUM(Z64:Z85)-SUM(Z86:Z97)-Z63</f>
        <v>148.336696231436</v>
      </c>
      <c r="AA99" s="212" t="n">
        <f aca="false">SUM(AA64:AA85)-SUM(AA86:AA97)-AA63</f>
        <v>-85.3039794858914</v>
      </c>
      <c r="AB99" s="214" t="n">
        <f aca="false">SUM(AB64:AB85)-SUM(AB86:AB97)-AB63</f>
        <v>-53.5552815724809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203.506650826078</v>
      </c>
      <c r="E104" s="55" t="n">
        <v>7.78947138435172</v>
      </c>
      <c r="F104" s="56" t="n">
        <v>7.58419976892086</v>
      </c>
      <c r="G104" s="56" t="n">
        <v>7.46516923863159</v>
      </c>
      <c r="H104" s="56" t="n">
        <v>7.42035121251557</v>
      </c>
      <c r="I104" s="56" t="n">
        <v>7.45116683954426</v>
      </c>
      <c r="J104" s="57" t="n">
        <v>7.73773886527191</v>
      </c>
      <c r="K104" s="58" t="n">
        <v>8.1389506350792</v>
      </c>
      <c r="L104" s="56" t="n">
        <v>8.37046777850768</v>
      </c>
      <c r="M104" s="56" t="n">
        <v>8.60932549325691</v>
      </c>
      <c r="N104" s="56" t="n">
        <v>8.91139545863372</v>
      </c>
      <c r="O104" s="56" t="n">
        <v>9.15924617609721</v>
      </c>
      <c r="P104" s="56" t="n">
        <v>9.22823531898728</v>
      </c>
      <c r="Q104" s="56" t="n">
        <v>9.1679010266307</v>
      </c>
      <c r="R104" s="56" t="n">
        <v>9.14218923766094</v>
      </c>
      <c r="S104" s="56" t="n">
        <v>9.05471812843107</v>
      </c>
      <c r="T104" s="56" t="n">
        <v>8.92735995703608</v>
      </c>
      <c r="U104" s="56" t="n">
        <v>8.96181802862054</v>
      </c>
      <c r="V104" s="56" t="n">
        <v>9.23852329195293</v>
      </c>
      <c r="W104" s="56" t="n">
        <v>9.10341365563208</v>
      </c>
      <c r="X104" s="56" t="n">
        <v>8.93983122528078</v>
      </c>
      <c r="Y104" s="56" t="n">
        <v>8.73325495188858</v>
      </c>
      <c r="Z104" s="59" t="n">
        <v>8.46900695963067</v>
      </c>
      <c r="AA104" s="55" t="n">
        <v>8.11507358124525</v>
      </c>
      <c r="AB104" s="57" t="n">
        <v>7.78784261227011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211.152450532794</v>
      </c>
      <c r="E105" s="103" t="n">
        <v>8.25194999031662</v>
      </c>
      <c r="F105" s="104" t="n">
        <v>8.06165629830243</v>
      </c>
      <c r="G105" s="104" t="n">
        <v>7.94922326211274</v>
      </c>
      <c r="H105" s="104" t="n">
        <v>7.90869221434016</v>
      </c>
      <c r="I105" s="104" t="n">
        <v>7.96541332872621</v>
      </c>
      <c r="J105" s="105" t="n">
        <v>8.25483608759122</v>
      </c>
      <c r="K105" s="106" t="n">
        <v>8.67097188775026</v>
      </c>
      <c r="L105" s="104" t="n">
        <v>8.88740812277959</v>
      </c>
      <c r="M105" s="104" t="n">
        <v>9.02688393518244</v>
      </c>
      <c r="N105" s="104" t="n">
        <v>9.24533174410632</v>
      </c>
      <c r="O105" s="104" t="n">
        <v>9.37204666467787</v>
      </c>
      <c r="P105" s="104" t="n">
        <v>9.41987063209452</v>
      </c>
      <c r="Q105" s="104" t="n">
        <v>9.37275558223884</v>
      </c>
      <c r="R105" s="104" t="n">
        <v>9.35269621726882</v>
      </c>
      <c r="S105" s="104" t="n">
        <v>9.25129074853065</v>
      </c>
      <c r="T105" s="104" t="n">
        <v>9.12505092832904</v>
      </c>
      <c r="U105" s="104" t="n">
        <v>9.12036039663295</v>
      </c>
      <c r="V105" s="104" t="n">
        <v>9.39889990432877</v>
      </c>
      <c r="W105" s="104" t="n">
        <v>9.28733834180141</v>
      </c>
      <c r="X105" s="104" t="n">
        <v>9.12506637874314</v>
      </c>
      <c r="Y105" s="104" t="n">
        <v>8.92003733357998</v>
      </c>
      <c r="Z105" s="107" t="n">
        <v>8.68333626897741</v>
      </c>
      <c r="AA105" s="103" t="n">
        <v>8.40492019360934</v>
      </c>
      <c r="AB105" s="105" t="n">
        <v>8.09641407077287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211.152450532794</v>
      </c>
      <c r="E106" s="277" t="n">
        <f aca="false">E105</f>
        <v>8.25194999031662</v>
      </c>
      <c r="F106" s="278" t="n">
        <f aca="false">F105</f>
        <v>8.06165629830243</v>
      </c>
      <c r="G106" s="278" t="n">
        <f aca="false">G105</f>
        <v>7.94922326211274</v>
      </c>
      <c r="H106" s="278" t="n">
        <f aca="false">H105</f>
        <v>7.90869221434016</v>
      </c>
      <c r="I106" s="278" t="n">
        <f aca="false">I105</f>
        <v>7.96541332872621</v>
      </c>
      <c r="J106" s="279" t="n">
        <f aca="false">J105</f>
        <v>8.25483608759122</v>
      </c>
      <c r="K106" s="280" t="n">
        <f aca="false">K105</f>
        <v>8.67097188775026</v>
      </c>
      <c r="L106" s="278" t="n">
        <f aca="false">L105</f>
        <v>8.88740812277959</v>
      </c>
      <c r="M106" s="278" t="n">
        <f aca="false">M105</f>
        <v>9.02688393518244</v>
      </c>
      <c r="N106" s="278" t="n">
        <f aca="false">N105</f>
        <v>9.24533174410632</v>
      </c>
      <c r="O106" s="278" t="n">
        <f aca="false">O105</f>
        <v>9.37204666467787</v>
      </c>
      <c r="P106" s="278" t="n">
        <f aca="false">P105</f>
        <v>9.41987063209452</v>
      </c>
      <c r="Q106" s="278" t="n">
        <f aca="false">Q105</f>
        <v>9.37275558223884</v>
      </c>
      <c r="R106" s="278" t="n">
        <f aca="false">R105</f>
        <v>9.35269621726882</v>
      </c>
      <c r="S106" s="278" t="n">
        <f aca="false">S105</f>
        <v>9.25129074853065</v>
      </c>
      <c r="T106" s="278" t="n">
        <f aca="false">T105</f>
        <v>9.12505092832904</v>
      </c>
      <c r="U106" s="278" t="n">
        <f aca="false">U105</f>
        <v>9.12036039663295</v>
      </c>
      <c r="V106" s="278" t="n">
        <f aca="false">V105</f>
        <v>9.39889990432877</v>
      </c>
      <c r="W106" s="278" t="n">
        <f aca="false">W105</f>
        <v>9.28733834180141</v>
      </c>
      <c r="X106" s="278" t="n">
        <f aca="false">X105</f>
        <v>9.12506637874314</v>
      </c>
      <c r="Y106" s="278" t="n">
        <f aca="false">Y105</f>
        <v>8.92003733357998</v>
      </c>
      <c r="Z106" s="281" t="n">
        <f aca="false">Z105</f>
        <v>8.68333626897741</v>
      </c>
      <c r="AA106" s="277" t="n">
        <f aca="false">AA105</f>
        <v>8.40492019360934</v>
      </c>
      <c r="AB106" s="279" t="n">
        <f aca="false">AB105</f>
        <v>8.09641407077287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203.506650826078</v>
      </c>
      <c r="E107" s="112" t="n">
        <f aca="false">E104</f>
        <v>7.78947138435172</v>
      </c>
      <c r="F107" s="113" t="n">
        <f aca="false">F104</f>
        <v>7.58419976892086</v>
      </c>
      <c r="G107" s="113" t="n">
        <f aca="false">G104</f>
        <v>7.46516923863159</v>
      </c>
      <c r="H107" s="113" t="n">
        <f aca="false">H104</f>
        <v>7.42035121251557</v>
      </c>
      <c r="I107" s="113" t="n">
        <f aca="false">I104</f>
        <v>7.45116683954426</v>
      </c>
      <c r="J107" s="114" t="n">
        <f aca="false">J104</f>
        <v>7.73773886527191</v>
      </c>
      <c r="K107" s="115" t="n">
        <f aca="false">K104</f>
        <v>8.1389506350792</v>
      </c>
      <c r="L107" s="113" t="n">
        <f aca="false">L104</f>
        <v>8.37046777850768</v>
      </c>
      <c r="M107" s="113" t="n">
        <f aca="false">M104</f>
        <v>8.60932549325691</v>
      </c>
      <c r="N107" s="113" t="n">
        <f aca="false">N104</f>
        <v>8.91139545863372</v>
      </c>
      <c r="O107" s="113" t="n">
        <f aca="false">O104</f>
        <v>9.15924617609721</v>
      </c>
      <c r="P107" s="113" t="n">
        <f aca="false">P104</f>
        <v>9.22823531898728</v>
      </c>
      <c r="Q107" s="113" t="n">
        <f aca="false">Q104</f>
        <v>9.1679010266307</v>
      </c>
      <c r="R107" s="113" t="n">
        <f aca="false">R104</f>
        <v>9.14218923766094</v>
      </c>
      <c r="S107" s="113" t="n">
        <f aca="false">S104</f>
        <v>9.05471812843107</v>
      </c>
      <c r="T107" s="113" t="n">
        <f aca="false">T104</f>
        <v>8.92735995703608</v>
      </c>
      <c r="U107" s="113" t="n">
        <f aca="false">U104</f>
        <v>8.96181802862054</v>
      </c>
      <c r="V107" s="113" t="n">
        <f aca="false">V104</f>
        <v>9.23852329195293</v>
      </c>
      <c r="W107" s="113" t="n">
        <f aca="false">W104</f>
        <v>9.10341365563208</v>
      </c>
      <c r="X107" s="113" t="n">
        <f aca="false">X104</f>
        <v>8.93983122528078</v>
      </c>
      <c r="Y107" s="113" t="n">
        <f aca="false">Y104</f>
        <v>8.73325495188858</v>
      </c>
      <c r="Z107" s="116" t="n">
        <f aca="false">Z104</f>
        <v>8.46900695963067</v>
      </c>
      <c r="AA107" s="112" t="n">
        <f aca="false">AA104</f>
        <v>8.11507358124525</v>
      </c>
      <c r="AB107" s="114" t="n">
        <f aca="false">AB104</f>
        <v>7.78784261227011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414.659101358871</v>
      </c>
      <c r="E108" s="249" t="n">
        <f aca="false">E106+E107</f>
        <v>16.0414213746683</v>
      </c>
      <c r="F108" s="250" t="n">
        <f aca="false">F106+F107</f>
        <v>15.6458560672233</v>
      </c>
      <c r="G108" s="250" t="n">
        <f aca="false">G106+G107</f>
        <v>15.4143925007443</v>
      </c>
      <c r="H108" s="250" t="n">
        <f aca="false">H106+H107</f>
        <v>15.3290434268557</v>
      </c>
      <c r="I108" s="250" t="n">
        <f aca="false">I106+I107</f>
        <v>15.4165801682705</v>
      </c>
      <c r="J108" s="251" t="n">
        <f aca="false">J106+J107</f>
        <v>15.9925749528631</v>
      </c>
      <c r="K108" s="252" t="n">
        <f aca="false">K106+K107</f>
        <v>16.8099225228295</v>
      </c>
      <c r="L108" s="250" t="n">
        <f aca="false">L106+L107</f>
        <v>17.2578759012873</v>
      </c>
      <c r="M108" s="250" t="n">
        <f aca="false">M106+M107</f>
        <v>17.6362094284393</v>
      </c>
      <c r="N108" s="250" t="n">
        <f aca="false">N106+N107</f>
        <v>18.15672720274</v>
      </c>
      <c r="O108" s="250" t="n">
        <f aca="false">O106+O107</f>
        <v>18.5312928407751</v>
      </c>
      <c r="P108" s="250" t="n">
        <f aca="false">P106+P107</f>
        <v>18.6481059510818</v>
      </c>
      <c r="Q108" s="250" t="n">
        <f aca="false">Q106+Q107</f>
        <v>18.5406566088695</v>
      </c>
      <c r="R108" s="250" t="n">
        <f aca="false">R106+R107</f>
        <v>18.4948854549298</v>
      </c>
      <c r="S108" s="250" t="n">
        <f aca="false">S106+S107</f>
        <v>18.3060088769617</v>
      </c>
      <c r="T108" s="250" t="n">
        <f aca="false">T106+T107</f>
        <v>18.0524108853651</v>
      </c>
      <c r="U108" s="250" t="n">
        <f aca="false">U106+U107</f>
        <v>18.0821784252535</v>
      </c>
      <c r="V108" s="250" t="n">
        <f aca="false">V106+V107</f>
        <v>18.6374231962817</v>
      </c>
      <c r="W108" s="250" t="n">
        <f aca="false">W106+W107</f>
        <v>18.3907519974335</v>
      </c>
      <c r="X108" s="250" t="n">
        <f aca="false">X106+X107</f>
        <v>18.0648976040239</v>
      </c>
      <c r="Y108" s="250" t="n">
        <f aca="false">Y106+Y107</f>
        <v>17.6532922854686</v>
      </c>
      <c r="Z108" s="253" t="n">
        <f aca="false">Z106+Z107</f>
        <v>17.1523432286081</v>
      </c>
      <c r="AA108" s="249" t="n">
        <f aca="false">AA106+AA107</f>
        <v>16.5199937748546</v>
      </c>
      <c r="AB108" s="251" t="n">
        <f aca="false">AB106+AB107</f>
        <v>15.884256683043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-414.659101358871</v>
      </c>
      <c r="E130" s="212" t="n">
        <f aca="false">SUM(E109:E120)-SUM(E121:E128)-E108</f>
        <v>-16.0414213746683</v>
      </c>
      <c r="F130" s="213" t="n">
        <f aca="false">SUM(F109:F120)-SUM(F121:F128)-F108</f>
        <v>-15.6458560672233</v>
      </c>
      <c r="G130" s="213" t="n">
        <f aca="false">SUM(G109:G120)-SUM(G121:G128)-G108</f>
        <v>-15.4143925007443</v>
      </c>
      <c r="H130" s="213" t="n">
        <f aca="false">SUM(H109:H120)-SUM(H121:H128)-H108</f>
        <v>-15.3290434268557</v>
      </c>
      <c r="I130" s="213" t="n">
        <f aca="false">SUM(I109:I120)-SUM(I121:I128)-I108</f>
        <v>-15.4165801682705</v>
      </c>
      <c r="J130" s="214" t="n">
        <f aca="false">SUM(J109:J120)-SUM(J121:J128)-J108</f>
        <v>-15.9925749528631</v>
      </c>
      <c r="K130" s="215" t="n">
        <f aca="false">SUM(K109:K120)-SUM(K121:K128)-K108</f>
        <v>-16.8099225228295</v>
      </c>
      <c r="L130" s="213" t="n">
        <f aca="false">SUM(L109:L120)-SUM(L121:L128)-L108</f>
        <v>-17.2578759012873</v>
      </c>
      <c r="M130" s="213" t="n">
        <f aca="false">SUM(M109:M120)-SUM(M121:M128)-M108</f>
        <v>-17.6362094284393</v>
      </c>
      <c r="N130" s="213" t="n">
        <f aca="false">SUM(N109:N120)-SUM(N121:N128)-N108</f>
        <v>-18.15672720274</v>
      </c>
      <c r="O130" s="213" t="n">
        <f aca="false">SUM(O109:O120)-SUM(O121:O128)-O108</f>
        <v>-18.5312928407751</v>
      </c>
      <c r="P130" s="213" t="n">
        <f aca="false">SUM(P109:P120)-SUM(P121:P128)-P108</f>
        <v>-18.6481059510818</v>
      </c>
      <c r="Q130" s="213" t="n">
        <f aca="false">SUM(Q109:Q120)-SUM(Q121:Q128)-Q108</f>
        <v>-18.5406566088695</v>
      </c>
      <c r="R130" s="213" t="n">
        <f aca="false">SUM(R109:R120)-SUM(R121:R128)-R108</f>
        <v>-18.4948854549298</v>
      </c>
      <c r="S130" s="213" t="n">
        <f aca="false">SUM(S109:S120)-SUM(S121:S128)-S108</f>
        <v>-18.3060088769617</v>
      </c>
      <c r="T130" s="213" t="n">
        <f aca="false">SUM(T109:T120)-SUM(T121:T128)-T108</f>
        <v>-18.0524108853651</v>
      </c>
      <c r="U130" s="213" t="n">
        <f aca="false">SUM(U109:U120)-SUM(U121:U128)-U108</f>
        <v>-18.0821784252535</v>
      </c>
      <c r="V130" s="213" t="n">
        <f aca="false">SUM(V109:V120)-SUM(V121:V128)-V108</f>
        <v>-18.6374231962817</v>
      </c>
      <c r="W130" s="213" t="n">
        <f aca="false">SUM(W109:W120)-SUM(W121:W128)-W108</f>
        <v>-18.3907519974335</v>
      </c>
      <c r="X130" s="213" t="n">
        <f aca="false">SUM(X109:X120)-SUM(X121:X128)-X108</f>
        <v>-18.0648976040239</v>
      </c>
      <c r="Y130" s="213" t="n">
        <f aca="false">SUM(Y109:Y120)-SUM(Y121:Y128)-Y108</f>
        <v>-17.6532922854686</v>
      </c>
      <c r="Z130" s="216" t="n">
        <f aca="false">SUM(Z109:Z120)-SUM(Z121:Z128)-Z108</f>
        <v>-17.1523432286081</v>
      </c>
      <c r="AA130" s="212" t="n">
        <f aca="false">SUM(AA109:AA120)-SUM(AA121:AA128)-AA108</f>
        <v>-16.5199937748546</v>
      </c>
      <c r="AB130" s="214" t="n">
        <f aca="false">SUM(AB109:AB120)-SUM(AB121:AB128)-AB108</f>
        <v>-15.884256683043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E133" s="4" t="n">
        <f aca="false">SUM(E108+E63+E16)</f>
        <v>944.252429187975</v>
      </c>
      <c r="F133" s="4" t="n">
        <f aca="false">SUM(F108+F63+F16)</f>
        <v>916.700698501862</v>
      </c>
      <c r="G133" s="4" t="n">
        <f aca="false">SUM(G108+G63+G16)</f>
        <v>905.561883542629</v>
      </c>
      <c r="H133" s="4" t="n">
        <f aca="false">SUM(H108+H63+H16)</f>
        <v>897.951299084007</v>
      </c>
      <c r="I133" s="4" t="n">
        <f aca="false">SUM(I108+I63+I16)</f>
        <v>909.315250890705</v>
      </c>
      <c r="J133" s="4" t="n">
        <f aca="false">SUM(J108+J63+J16)</f>
        <v>946.791133015347</v>
      </c>
      <c r="K133" s="4" t="n">
        <f aca="false">SUM(K108+K63+K16)</f>
        <v>1012.01012589475</v>
      </c>
      <c r="L133" s="4" t="n">
        <f aca="false">SUM(L108+L63+L16)</f>
        <v>1056.21216106313</v>
      </c>
      <c r="M133" s="4" t="n">
        <f aca="false">SUM(M108+M63+M16)</f>
        <v>1109.55302530605</v>
      </c>
      <c r="N133" s="4" t="n">
        <f aca="false">SUM(N108+N63+N16)</f>
        <v>1140.15320867743</v>
      </c>
      <c r="O133" s="4" t="n">
        <f aca="false">SUM(O108+O63+O16)</f>
        <v>1156.71043821961</v>
      </c>
      <c r="P133" s="4" t="n">
        <f aca="false">SUM(P108+P63+P16)</f>
        <v>1159.70041456112</v>
      </c>
      <c r="Q133" s="4" t="n">
        <f aca="false">SUM(Q108+Q63+Q16)</f>
        <v>1152.30086559009</v>
      </c>
      <c r="R133" s="4" t="n">
        <f aca="false">SUM(R108+R63+R16)</f>
        <v>1149.09383186726</v>
      </c>
      <c r="S133" s="4" t="n">
        <f aca="false">SUM(S108+S63+S16)</f>
        <v>1136.59229579014</v>
      </c>
      <c r="T133" s="4" t="n">
        <f aca="false">SUM(T108+T63+T16)</f>
        <v>1113.84040229087</v>
      </c>
      <c r="U133" s="4" t="n">
        <f aca="false">SUM(U108+U63+U16)</f>
        <v>1103.35479224446</v>
      </c>
      <c r="V133" s="4" t="n">
        <f aca="false">SUM(V108+V63+V16)</f>
        <v>1115.37989283965</v>
      </c>
      <c r="W133" s="4" t="n">
        <f aca="false">SUM(W108+W63+W16)</f>
        <v>1088.82344147072</v>
      </c>
      <c r="X133" s="4" t="n">
        <f aca="false">SUM(X108+X63+X16)</f>
        <v>1063.5842173856</v>
      </c>
      <c r="Y133" s="4" t="n">
        <f aca="false">SUM(Y108+Y63+Y16)</f>
        <v>1036.64784313397</v>
      </c>
      <c r="Z133" s="4" t="n">
        <f aca="false">SUM(Z108+Z63+Z16)</f>
        <v>1003.41861996667</v>
      </c>
      <c r="AA133" s="4" t="n">
        <f aca="false">SUM(AA108+AA63+AA16)</f>
        <v>963.719421012494</v>
      </c>
      <c r="AB133" s="4" t="n">
        <f aca="false">SUM(AB108+AB63+AB16)</f>
        <v>918.611366520383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C14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522"/>
      <c r="AE1" s="522"/>
      <c r="AF1" s="522"/>
      <c r="AG1" s="522"/>
      <c r="AH1" s="522"/>
      <c r="AI1" s="522"/>
      <c r="AJ1" s="522"/>
      <c r="AK1" s="522"/>
      <c r="AL1" s="522"/>
      <c r="AM1" s="522"/>
      <c r="AN1" s="522"/>
      <c r="AO1" s="522"/>
      <c r="AP1" s="522"/>
      <c r="AQ1" s="522"/>
      <c r="AR1" s="522"/>
      <c r="AS1" s="522"/>
      <c r="AT1" s="522"/>
      <c r="AU1" s="522"/>
      <c r="AV1" s="522"/>
      <c r="AW1" s="522"/>
      <c r="AX1" s="523"/>
      <c r="AY1" s="524"/>
      <c r="AZ1" s="524"/>
      <c r="BA1" s="523"/>
      <c r="BB1" s="522"/>
      <c r="BC1" s="522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522"/>
      <c r="AE2" s="522"/>
      <c r="AF2" s="522"/>
      <c r="AG2" s="522"/>
      <c r="AH2" s="522"/>
      <c r="AI2" s="522"/>
      <c r="AJ2" s="522"/>
      <c r="AK2" s="522"/>
      <c r="AL2" s="522"/>
      <c r="AM2" s="522"/>
      <c r="AN2" s="522"/>
      <c r="AO2" s="522"/>
      <c r="AP2" s="522"/>
      <c r="AQ2" s="522"/>
      <c r="AR2" s="522"/>
      <c r="AS2" s="522"/>
      <c r="AT2" s="522"/>
      <c r="AU2" s="522"/>
      <c r="AV2" s="522"/>
      <c r="AW2" s="522"/>
      <c r="AX2" s="523"/>
      <c r="AY2" s="524"/>
      <c r="AZ2" s="524"/>
      <c r="BA2" s="523"/>
      <c r="BB2" s="522"/>
      <c r="BC2" s="522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522"/>
      <c r="AE3" s="522"/>
      <c r="AF3" s="522"/>
      <c r="AG3" s="522"/>
      <c r="AH3" s="522"/>
      <c r="AI3" s="522"/>
      <c r="AJ3" s="522"/>
      <c r="AK3" s="522"/>
      <c r="AL3" s="522"/>
      <c r="AM3" s="522"/>
      <c r="AN3" s="522"/>
      <c r="AO3" s="522"/>
      <c r="AP3" s="522"/>
      <c r="AQ3" s="522"/>
      <c r="AR3" s="522"/>
      <c r="AS3" s="522"/>
      <c r="AT3" s="522"/>
      <c r="AU3" s="522"/>
      <c r="AV3" s="522"/>
      <c r="AW3" s="522"/>
      <c r="AX3" s="523"/>
      <c r="AY3" s="524"/>
      <c r="AZ3" s="524"/>
      <c r="BA3" s="523"/>
      <c r="BB3" s="522"/>
      <c r="BC3" s="522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522"/>
      <c r="AE4" s="522"/>
      <c r="AF4" s="522"/>
      <c r="AG4" s="522"/>
      <c r="AH4" s="522"/>
      <c r="AI4" s="522"/>
      <c r="AJ4" s="522"/>
      <c r="AK4" s="522"/>
      <c r="AL4" s="522"/>
      <c r="AM4" s="522"/>
      <c r="AN4" s="522"/>
      <c r="AO4" s="522"/>
      <c r="AP4" s="522"/>
      <c r="AQ4" s="522"/>
      <c r="AR4" s="522"/>
      <c r="AS4" s="522"/>
      <c r="AT4" s="522"/>
      <c r="AU4" s="522"/>
      <c r="AV4" s="522"/>
      <c r="AW4" s="522"/>
      <c r="AX4" s="523"/>
      <c r="AY4" s="524"/>
      <c r="AZ4" s="524"/>
      <c r="BA4" s="523"/>
      <c r="BB4" s="522"/>
      <c r="BC4" s="522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522"/>
      <c r="AE5" s="522"/>
      <c r="AF5" s="522"/>
      <c r="AG5" s="522"/>
      <c r="AH5" s="522"/>
      <c r="AI5" s="522"/>
      <c r="AJ5" s="522"/>
      <c r="AK5" s="522"/>
      <c r="AL5" s="522"/>
      <c r="AM5" s="522"/>
      <c r="AN5" s="522"/>
      <c r="AO5" s="522"/>
      <c r="AP5" s="522"/>
      <c r="AQ5" s="522"/>
      <c r="AR5" s="522"/>
      <c r="AS5" s="522"/>
      <c r="AT5" s="522"/>
      <c r="AU5" s="522"/>
      <c r="AV5" s="522"/>
      <c r="AW5" s="522"/>
      <c r="AX5" s="523"/>
      <c r="AY5" s="524"/>
      <c r="AZ5" s="524"/>
      <c r="BA5" s="523"/>
      <c r="BB5" s="522"/>
      <c r="BC5" s="522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523"/>
      <c r="AE6" s="525"/>
      <c r="AF6" s="525"/>
      <c r="AG6" s="523"/>
      <c r="AH6" s="525"/>
      <c r="AI6" s="525"/>
      <c r="AJ6" s="523"/>
      <c r="AK6" s="523"/>
      <c r="AL6" s="523"/>
      <c r="AM6" s="523"/>
      <c r="AN6" s="523"/>
      <c r="AO6" s="523"/>
      <c r="AP6" s="523"/>
      <c r="AQ6" s="523"/>
      <c r="AR6" s="523"/>
      <c r="AS6" s="523"/>
      <c r="AT6" s="523"/>
      <c r="AU6" s="523"/>
      <c r="AV6" s="523"/>
      <c r="AW6" s="523"/>
      <c r="AX6" s="523"/>
      <c r="AY6" s="524"/>
      <c r="AZ6" s="524"/>
      <c r="BA6" s="523"/>
      <c r="BB6" s="523"/>
      <c r="BC6" s="522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526"/>
      <c r="AE7" s="527"/>
      <c r="AF7" s="527"/>
      <c r="AG7" s="526"/>
      <c r="AH7" s="527"/>
      <c r="AI7" s="527"/>
      <c r="AJ7" s="526"/>
      <c r="AK7" s="526"/>
      <c r="AL7" s="526"/>
      <c r="AM7" s="526"/>
      <c r="AN7" s="526"/>
      <c r="AO7" s="526"/>
      <c r="AP7" s="526"/>
      <c r="AQ7" s="526"/>
      <c r="AR7" s="526"/>
      <c r="AS7" s="526"/>
      <c r="AT7" s="526"/>
      <c r="AU7" s="526"/>
      <c r="AV7" s="526"/>
      <c r="AW7" s="526"/>
      <c r="AX7" s="526"/>
      <c r="AY7" s="524"/>
      <c r="AZ7" s="524"/>
      <c r="BA7" s="528"/>
      <c r="BB7" s="526"/>
      <c r="BC7" s="529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530"/>
      <c r="AE8" s="531"/>
      <c r="AF8" s="531"/>
      <c r="AG8" s="531"/>
      <c r="AH8" s="531"/>
      <c r="AI8" s="531"/>
      <c r="AJ8" s="524"/>
      <c r="AK8" s="524"/>
      <c r="AL8" s="524"/>
      <c r="AM8" s="524"/>
      <c r="AN8" s="524"/>
      <c r="AO8" s="524"/>
      <c r="AP8" s="524"/>
      <c r="AQ8" s="524"/>
      <c r="AR8" s="524"/>
      <c r="AS8" s="524"/>
      <c r="AT8" s="524"/>
      <c r="AU8" s="524"/>
      <c r="AV8" s="524"/>
      <c r="AW8" s="524"/>
      <c r="AX8" s="524"/>
      <c r="AY8" s="524"/>
      <c r="AZ8" s="524"/>
      <c r="BA8" s="524"/>
      <c r="BB8" s="524"/>
      <c r="BC8" s="532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530"/>
      <c r="AE9" s="533"/>
      <c r="AF9" s="533"/>
      <c r="AG9" s="533"/>
      <c r="AH9" s="533"/>
      <c r="AI9" s="533"/>
      <c r="AJ9" s="524"/>
      <c r="AK9" s="524"/>
      <c r="AL9" s="524"/>
      <c r="AM9" s="524"/>
      <c r="AN9" s="524"/>
      <c r="AO9" s="524"/>
      <c r="AP9" s="524"/>
      <c r="AQ9" s="524"/>
      <c r="AR9" s="524"/>
      <c r="AS9" s="524"/>
      <c r="AT9" s="524"/>
      <c r="AU9" s="524"/>
      <c r="AV9" s="524"/>
      <c r="AW9" s="524"/>
      <c r="AX9" s="524"/>
      <c r="AY9" s="524"/>
      <c r="AZ9" s="524"/>
      <c r="BA9" s="524"/>
      <c r="BB9" s="524"/>
      <c r="BC9" s="532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530"/>
      <c r="AE10" s="533"/>
      <c r="AF10" s="533"/>
      <c r="AG10" s="533"/>
      <c r="AH10" s="533"/>
      <c r="AI10" s="533"/>
      <c r="AJ10" s="534"/>
      <c r="AK10" s="534"/>
      <c r="AL10" s="534"/>
      <c r="AM10" s="534"/>
      <c r="AN10" s="534"/>
      <c r="AO10" s="534"/>
      <c r="AP10" s="534"/>
      <c r="AQ10" s="534"/>
      <c r="AR10" s="534"/>
      <c r="AS10" s="534"/>
      <c r="AT10" s="534"/>
      <c r="AU10" s="534"/>
      <c r="AV10" s="534"/>
      <c r="AW10" s="534"/>
      <c r="AX10" s="534"/>
      <c r="AY10" s="534"/>
      <c r="AZ10" s="534"/>
      <c r="BA10" s="524"/>
      <c r="BB10" s="524"/>
      <c r="BC10" s="532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530"/>
      <c r="AE11" s="533"/>
      <c r="AF11" s="533"/>
      <c r="AG11" s="533"/>
      <c r="AH11" s="533"/>
      <c r="AI11" s="533"/>
      <c r="AJ11" s="524"/>
      <c r="AK11" s="524"/>
      <c r="AL11" s="524"/>
      <c r="AM11" s="524"/>
      <c r="AN11" s="524"/>
      <c r="AO11" s="524"/>
      <c r="AP11" s="524"/>
      <c r="AQ11" s="524"/>
      <c r="AR11" s="524"/>
      <c r="AS11" s="524"/>
      <c r="AT11" s="524"/>
      <c r="AU11" s="524"/>
      <c r="AV11" s="524"/>
      <c r="AW11" s="524"/>
      <c r="AX11" s="524"/>
      <c r="AY11" s="524"/>
      <c r="AZ11" s="524"/>
      <c r="BA11" s="524"/>
      <c r="BB11" s="524"/>
      <c r="BC11" s="532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530"/>
      <c r="AE12" s="533"/>
      <c r="AF12" s="533"/>
      <c r="AG12" s="533"/>
      <c r="AH12" s="533"/>
      <c r="AI12" s="533"/>
      <c r="AJ12" s="524"/>
      <c r="AK12" s="524"/>
      <c r="AL12" s="524"/>
      <c r="AM12" s="524"/>
      <c r="AN12" s="524"/>
      <c r="AO12" s="524"/>
      <c r="AP12" s="524"/>
      <c r="AQ12" s="524"/>
      <c r="AR12" s="524"/>
      <c r="AS12" s="524"/>
      <c r="AT12" s="524"/>
      <c r="AU12" s="524"/>
      <c r="AV12" s="524"/>
      <c r="AW12" s="524"/>
      <c r="AX12" s="524"/>
      <c r="AY12" s="524"/>
      <c r="AZ12" s="524"/>
      <c r="BA12" s="524"/>
      <c r="BB12" s="524"/>
      <c r="BC12" s="532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530"/>
      <c r="AE13" s="533"/>
      <c r="AF13" s="533"/>
      <c r="AG13" s="533"/>
      <c r="AH13" s="533"/>
      <c r="AI13" s="533"/>
      <c r="AJ13" s="524"/>
      <c r="AK13" s="524"/>
      <c r="AL13" s="524"/>
      <c r="AM13" s="524"/>
      <c r="AN13" s="524"/>
      <c r="AO13" s="524"/>
      <c r="AP13" s="524"/>
      <c r="AQ13" s="524"/>
      <c r="AR13" s="524"/>
      <c r="AS13" s="524"/>
      <c r="AT13" s="524"/>
      <c r="AU13" s="524"/>
      <c r="AV13" s="524"/>
      <c r="AW13" s="524"/>
      <c r="AX13" s="524"/>
      <c r="AY13" s="524"/>
      <c r="AZ13" s="524"/>
      <c r="BA13" s="524"/>
      <c r="BB13" s="524"/>
      <c r="BC13" s="532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530"/>
      <c r="AE14" s="533"/>
      <c r="AF14" s="533"/>
      <c r="AG14" s="533"/>
      <c r="AH14" s="533"/>
      <c r="AI14" s="533"/>
      <c r="AJ14" s="524"/>
      <c r="AK14" s="524"/>
      <c r="AL14" s="524"/>
      <c r="AM14" s="524"/>
      <c r="AN14" s="524"/>
      <c r="AO14" s="524"/>
      <c r="AP14" s="524"/>
      <c r="AQ14" s="524"/>
      <c r="AR14" s="524"/>
      <c r="AS14" s="524"/>
      <c r="AT14" s="524"/>
      <c r="AU14" s="524"/>
      <c r="AV14" s="524"/>
      <c r="AW14" s="524"/>
      <c r="AX14" s="524"/>
      <c r="AY14" s="524"/>
      <c r="AZ14" s="524"/>
      <c r="BA14" s="524"/>
      <c r="BB14" s="524"/>
      <c r="BC14" s="532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530"/>
      <c r="AE15" s="533"/>
      <c r="AF15" s="533"/>
      <c r="AG15" s="533"/>
      <c r="AH15" s="533"/>
      <c r="AI15" s="533"/>
      <c r="AJ15" s="524"/>
      <c r="AK15" s="524"/>
      <c r="AL15" s="524"/>
      <c r="AM15" s="524"/>
      <c r="AN15" s="524"/>
      <c r="AO15" s="524"/>
      <c r="AP15" s="524"/>
      <c r="AQ15" s="524"/>
      <c r="AR15" s="524"/>
      <c r="AS15" s="524"/>
      <c r="AT15" s="524"/>
      <c r="AU15" s="524"/>
      <c r="AV15" s="524"/>
      <c r="AW15" s="524"/>
      <c r="AX15" s="524"/>
      <c r="AY15" s="524"/>
      <c r="AZ15" s="524"/>
      <c r="BA15" s="524"/>
      <c r="BB15" s="524"/>
      <c r="BC15" s="532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530"/>
      <c r="AE16" s="533"/>
      <c r="AF16" s="533"/>
      <c r="AG16" s="533"/>
      <c r="AH16" s="533"/>
      <c r="AI16" s="533"/>
      <c r="AJ16" s="524"/>
      <c r="AK16" s="524"/>
      <c r="AL16" s="524"/>
      <c r="AM16" s="524"/>
      <c r="AN16" s="524"/>
      <c r="AO16" s="524"/>
      <c r="AP16" s="524"/>
      <c r="AQ16" s="524"/>
      <c r="AR16" s="524"/>
      <c r="AS16" s="524"/>
      <c r="AT16" s="524"/>
      <c r="AU16" s="524"/>
      <c r="AV16" s="524"/>
      <c r="AW16" s="524"/>
      <c r="AX16" s="524"/>
      <c r="AY16" s="524"/>
      <c r="AZ16" s="524"/>
      <c r="BA16" s="524"/>
      <c r="BB16" s="524"/>
      <c r="BC16" s="532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416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415"/>
      <c r="AB17" s="395"/>
      <c r="AC17" s="396"/>
      <c r="AD17" s="530"/>
      <c r="AE17" s="533"/>
      <c r="AF17" s="533"/>
      <c r="AG17" s="533"/>
      <c r="AH17" s="533"/>
      <c r="AI17" s="533"/>
      <c r="AJ17" s="524"/>
      <c r="AK17" s="524"/>
      <c r="AL17" s="524"/>
      <c r="AM17" s="524"/>
      <c r="AN17" s="524"/>
      <c r="AO17" s="524"/>
      <c r="AP17" s="524"/>
      <c r="AQ17" s="524"/>
      <c r="AR17" s="524"/>
      <c r="AS17" s="524"/>
      <c r="AT17" s="524"/>
      <c r="AU17" s="524"/>
      <c r="AV17" s="524"/>
      <c r="AW17" s="524"/>
      <c r="AX17" s="524"/>
      <c r="AY17" s="524"/>
      <c r="AZ17" s="524"/>
      <c r="BA17" s="524"/>
      <c r="BB17" s="524"/>
      <c r="BC17" s="532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22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403"/>
      <c r="AB18" s="401"/>
      <c r="AC18" s="396"/>
      <c r="AD18" s="530"/>
      <c r="AE18" s="533"/>
      <c r="AF18" s="533"/>
      <c r="AG18" s="533"/>
      <c r="AH18" s="533"/>
      <c r="AI18" s="533"/>
      <c r="AJ18" s="524"/>
      <c r="AK18" s="524"/>
      <c r="AL18" s="524"/>
      <c r="AM18" s="524"/>
      <c r="AN18" s="524"/>
      <c r="AO18" s="524"/>
      <c r="AP18" s="524"/>
      <c r="AQ18" s="524"/>
      <c r="AR18" s="524"/>
      <c r="AS18" s="524"/>
      <c r="AT18" s="524"/>
      <c r="AU18" s="524"/>
      <c r="AV18" s="524"/>
      <c r="AW18" s="524"/>
      <c r="AX18" s="524"/>
      <c r="AY18" s="524"/>
      <c r="AZ18" s="524"/>
      <c r="BA18" s="524"/>
      <c r="BB18" s="524"/>
      <c r="BC18" s="532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22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403"/>
      <c r="AB19" s="401"/>
      <c r="AC19" s="396"/>
      <c r="AD19" s="530"/>
      <c r="AE19" s="533"/>
      <c r="AF19" s="533"/>
      <c r="AG19" s="533"/>
      <c r="AH19" s="533"/>
      <c r="AI19" s="533"/>
      <c r="AJ19" s="535"/>
      <c r="AK19" s="524"/>
      <c r="AL19" s="524"/>
      <c r="AM19" s="524"/>
      <c r="AN19" s="524"/>
      <c r="AO19" s="535"/>
      <c r="AP19" s="524"/>
      <c r="AQ19" s="524"/>
      <c r="AR19" s="524"/>
      <c r="AS19" s="524"/>
      <c r="AT19" s="535"/>
      <c r="AU19" s="524"/>
      <c r="AV19" s="524"/>
      <c r="AW19" s="524"/>
      <c r="AX19" s="524"/>
      <c r="AY19" s="524"/>
      <c r="AZ19" s="524"/>
      <c r="BA19" s="524"/>
      <c r="BB19" s="524"/>
      <c r="BC19" s="532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22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403"/>
      <c r="AB20" s="401"/>
      <c r="AC20" s="396"/>
      <c r="AD20" s="530"/>
      <c r="AE20" s="533"/>
      <c r="AF20" s="533"/>
      <c r="AG20" s="533"/>
      <c r="AH20" s="533"/>
      <c r="AI20" s="533"/>
      <c r="AJ20" s="524"/>
      <c r="AK20" s="524"/>
      <c r="AL20" s="524"/>
      <c r="AM20" s="524"/>
      <c r="AN20" s="524"/>
      <c r="AO20" s="524"/>
      <c r="AP20" s="524"/>
      <c r="AQ20" s="524"/>
      <c r="AR20" s="524"/>
      <c r="AS20" s="524"/>
      <c r="AT20" s="524"/>
      <c r="AU20" s="524"/>
      <c r="AV20" s="524"/>
      <c r="AW20" s="524"/>
      <c r="AX20" s="524"/>
      <c r="AY20" s="524"/>
      <c r="AZ20" s="524"/>
      <c r="BA20" s="524"/>
      <c r="BB20" s="524"/>
      <c r="BC20" s="532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0"/>
      <c r="G21" s="400"/>
      <c r="H21" s="400"/>
      <c r="I21" s="400"/>
      <c r="J21" s="422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403"/>
      <c r="AB21" s="401"/>
      <c r="AC21" s="396"/>
      <c r="AD21" s="530"/>
      <c r="AE21" s="533"/>
      <c r="AF21" s="533"/>
      <c r="AG21" s="533"/>
      <c r="AH21" s="533"/>
      <c r="AI21" s="533"/>
      <c r="AJ21" s="524"/>
      <c r="AK21" s="524"/>
      <c r="AL21" s="524"/>
      <c r="AM21" s="524"/>
      <c r="AN21" s="524"/>
      <c r="AO21" s="524"/>
      <c r="AP21" s="524"/>
      <c r="AQ21" s="524"/>
      <c r="AR21" s="524"/>
      <c r="AS21" s="524"/>
      <c r="AT21" s="524"/>
      <c r="AU21" s="524"/>
      <c r="AV21" s="524"/>
      <c r="AW21" s="524"/>
      <c r="AX21" s="524"/>
      <c r="AY21" s="524"/>
      <c r="AZ21" s="524"/>
      <c r="BA21" s="524"/>
      <c r="BB21" s="524"/>
      <c r="BC21" s="532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22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403"/>
      <c r="AB22" s="401"/>
      <c r="AC22" s="396"/>
      <c r="AD22" s="530"/>
      <c r="AE22" s="533"/>
      <c r="AF22" s="533"/>
      <c r="AG22" s="533"/>
      <c r="AH22" s="533"/>
      <c r="AI22" s="533"/>
      <c r="AJ22" s="524"/>
      <c r="AK22" s="524"/>
      <c r="AL22" s="524"/>
      <c r="AM22" s="524"/>
      <c r="AN22" s="524"/>
      <c r="AO22" s="524"/>
      <c r="AP22" s="524"/>
      <c r="AQ22" s="524"/>
      <c r="AR22" s="524"/>
      <c r="AS22" s="524"/>
      <c r="AT22" s="524"/>
      <c r="AU22" s="524"/>
      <c r="AV22" s="524"/>
      <c r="AW22" s="524"/>
      <c r="AX22" s="524"/>
      <c r="AY22" s="524"/>
      <c r="AZ22" s="524"/>
      <c r="BA22" s="524"/>
      <c r="BB22" s="524"/>
      <c r="BC22" s="532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22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22"/>
      <c r="AA23" s="399"/>
      <c r="AB23" s="401"/>
      <c r="AC23" s="396"/>
      <c r="AD23" s="530"/>
      <c r="AE23" s="533"/>
      <c r="AF23" s="533"/>
      <c r="AG23" s="533"/>
      <c r="AH23" s="533"/>
      <c r="AI23" s="533"/>
      <c r="AJ23" s="524"/>
      <c r="AK23" s="524"/>
      <c r="AL23" s="524"/>
      <c r="AM23" s="524"/>
      <c r="AN23" s="524"/>
      <c r="AO23" s="524"/>
      <c r="AP23" s="524"/>
      <c r="AQ23" s="524"/>
      <c r="AR23" s="524"/>
      <c r="AS23" s="524"/>
      <c r="AT23" s="524"/>
      <c r="AU23" s="524"/>
      <c r="AV23" s="524"/>
      <c r="AW23" s="524"/>
      <c r="AX23" s="524"/>
      <c r="AY23" s="524"/>
      <c r="AZ23" s="524"/>
      <c r="BA23" s="524"/>
      <c r="BB23" s="524"/>
      <c r="BC23" s="532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22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403"/>
      <c r="AB24" s="401"/>
      <c r="AC24" s="396"/>
      <c r="AD24" s="530"/>
      <c r="AE24" s="533"/>
      <c r="AF24" s="533"/>
      <c r="AG24" s="533"/>
      <c r="AH24" s="533"/>
      <c r="AI24" s="533"/>
      <c r="AJ24" s="524"/>
      <c r="AK24" s="524"/>
      <c r="AL24" s="524"/>
      <c r="AM24" s="524"/>
      <c r="AN24" s="524"/>
      <c r="AO24" s="524"/>
      <c r="AP24" s="524"/>
      <c r="AQ24" s="524"/>
      <c r="AR24" s="524"/>
      <c r="AS24" s="524"/>
      <c r="AT24" s="524"/>
      <c r="AU24" s="524"/>
      <c r="AV24" s="524"/>
      <c r="AW24" s="524"/>
      <c r="AX24" s="524"/>
      <c r="AY24" s="524"/>
      <c r="AZ24" s="524"/>
      <c r="BA24" s="524"/>
      <c r="BB24" s="524"/>
      <c r="BC24" s="532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22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403"/>
      <c r="AB25" s="401"/>
      <c r="AC25" s="396"/>
      <c r="AD25" s="530"/>
      <c r="AE25" s="533"/>
      <c r="AF25" s="533"/>
      <c r="AG25" s="533"/>
      <c r="AH25" s="533"/>
      <c r="AI25" s="533"/>
      <c r="AJ25" s="524"/>
      <c r="AK25" s="524"/>
      <c r="AL25" s="524"/>
      <c r="AM25" s="524"/>
      <c r="AN25" s="524"/>
      <c r="AO25" s="524"/>
      <c r="AP25" s="524"/>
      <c r="AQ25" s="524"/>
      <c r="AR25" s="524"/>
      <c r="AS25" s="524"/>
      <c r="AT25" s="524"/>
      <c r="AU25" s="524"/>
      <c r="AV25" s="524"/>
      <c r="AW25" s="524"/>
      <c r="AX25" s="524"/>
      <c r="AY25" s="524"/>
      <c r="AZ25" s="524"/>
      <c r="BA25" s="524"/>
      <c r="BB25" s="524"/>
      <c r="BC25" s="532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22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403"/>
      <c r="AB26" s="401"/>
      <c r="AC26" s="396"/>
      <c r="AD26" s="530"/>
      <c r="AE26" s="533"/>
      <c r="AF26" s="533"/>
      <c r="AG26" s="533"/>
      <c r="AH26" s="533"/>
      <c r="AI26" s="533"/>
      <c r="AJ26" s="524"/>
      <c r="AK26" s="524"/>
      <c r="AL26" s="524"/>
      <c r="AM26" s="524"/>
      <c r="AN26" s="524"/>
      <c r="AO26" s="524"/>
      <c r="AP26" s="524"/>
      <c r="AQ26" s="524"/>
      <c r="AR26" s="524"/>
      <c r="AS26" s="524"/>
      <c r="AT26" s="524"/>
      <c r="AU26" s="524"/>
      <c r="AV26" s="524"/>
      <c r="AW26" s="524"/>
      <c r="AX26" s="524"/>
      <c r="AY26" s="524"/>
      <c r="AZ26" s="524"/>
      <c r="BA26" s="524"/>
      <c r="BB26" s="524"/>
      <c r="BC26" s="532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22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403"/>
      <c r="AB27" s="401"/>
      <c r="AC27" s="396"/>
      <c r="AD27" s="530"/>
      <c r="AE27" s="533"/>
      <c r="AF27" s="533"/>
      <c r="AG27" s="533"/>
      <c r="AH27" s="533"/>
      <c r="AI27" s="533"/>
      <c r="AJ27" s="524"/>
      <c r="AK27" s="524"/>
      <c r="AL27" s="524"/>
      <c r="AM27" s="524"/>
      <c r="AN27" s="524"/>
      <c r="AO27" s="524"/>
      <c r="AP27" s="524"/>
      <c r="AQ27" s="524"/>
      <c r="AR27" s="524"/>
      <c r="AS27" s="524"/>
      <c r="AT27" s="524"/>
      <c r="AU27" s="524"/>
      <c r="AV27" s="524"/>
      <c r="AW27" s="524"/>
      <c r="AX27" s="524"/>
      <c r="AY27" s="524"/>
      <c r="AZ27" s="524"/>
      <c r="BA27" s="524"/>
      <c r="BB27" s="524"/>
      <c r="BC27" s="532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22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403"/>
      <c r="AB28" s="401"/>
      <c r="AC28" s="396"/>
      <c r="AD28" s="530"/>
      <c r="AE28" s="533"/>
      <c r="AF28" s="533"/>
      <c r="AG28" s="533"/>
      <c r="AH28" s="533"/>
      <c r="AI28" s="533"/>
      <c r="AJ28" s="535"/>
      <c r="AK28" s="524"/>
      <c r="AL28" s="524"/>
      <c r="AM28" s="524"/>
      <c r="AN28" s="524"/>
      <c r="AO28" s="524"/>
      <c r="AP28" s="524"/>
      <c r="AQ28" s="524"/>
      <c r="AR28" s="524"/>
      <c r="AS28" s="524"/>
      <c r="AT28" s="524"/>
      <c r="AU28" s="524"/>
      <c r="AV28" s="524"/>
      <c r="AW28" s="524"/>
      <c r="AX28" s="524"/>
      <c r="AY28" s="524"/>
      <c r="AZ28" s="524"/>
      <c r="BA28" s="524"/>
      <c r="BB28" s="524"/>
      <c r="BC28" s="532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22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403"/>
      <c r="AB29" s="401"/>
      <c r="AC29" s="396"/>
      <c r="AD29" s="530"/>
      <c r="AE29" s="533"/>
      <c r="AF29" s="533"/>
      <c r="AG29" s="533"/>
      <c r="AH29" s="533"/>
      <c r="AI29" s="533"/>
      <c r="AJ29" s="524"/>
      <c r="AK29" s="524"/>
      <c r="AL29" s="524"/>
      <c r="AM29" s="524"/>
      <c r="AN29" s="524"/>
      <c r="AO29" s="524"/>
      <c r="AP29" s="524"/>
      <c r="AQ29" s="524"/>
      <c r="AR29" s="524"/>
      <c r="AS29" s="524"/>
      <c r="AT29" s="524"/>
      <c r="AU29" s="524"/>
      <c r="AV29" s="524"/>
      <c r="AW29" s="524"/>
      <c r="AX29" s="524"/>
      <c r="AY29" s="524"/>
      <c r="AZ29" s="524"/>
      <c r="BA29" s="524"/>
      <c r="BB29" s="524"/>
      <c r="BC29" s="532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22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403"/>
      <c r="AB30" s="401"/>
      <c r="AC30" s="396"/>
      <c r="AD30" s="530"/>
      <c r="AE30" s="533"/>
      <c r="AF30" s="533"/>
      <c r="AG30" s="533"/>
      <c r="AH30" s="533"/>
      <c r="AI30" s="533"/>
      <c r="AJ30" s="524"/>
      <c r="AK30" s="524"/>
      <c r="AL30" s="524"/>
      <c r="AM30" s="524"/>
      <c r="AN30" s="524"/>
      <c r="AO30" s="524"/>
      <c r="AP30" s="524"/>
      <c r="AQ30" s="524"/>
      <c r="AR30" s="524"/>
      <c r="AS30" s="524"/>
      <c r="AT30" s="524"/>
      <c r="AU30" s="524"/>
      <c r="AV30" s="524"/>
      <c r="AW30" s="524"/>
      <c r="AX30" s="524"/>
      <c r="AY30" s="524"/>
      <c r="AZ30" s="524"/>
      <c r="BA30" s="524"/>
      <c r="BB30" s="524"/>
      <c r="BC30" s="532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22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403"/>
      <c r="AB31" s="401"/>
      <c r="AC31" s="396"/>
      <c r="AD31" s="530"/>
      <c r="AE31" s="536"/>
      <c r="AF31" s="536"/>
      <c r="AG31" s="536"/>
      <c r="AH31" s="536"/>
      <c r="AI31" s="536"/>
      <c r="AJ31" s="524"/>
      <c r="AK31" s="524"/>
      <c r="AL31" s="524"/>
      <c r="AM31" s="524"/>
      <c r="AN31" s="524"/>
      <c r="AO31" s="524"/>
      <c r="AP31" s="524"/>
      <c r="AQ31" s="524"/>
      <c r="AR31" s="524"/>
      <c r="AS31" s="524"/>
      <c r="AT31" s="524"/>
      <c r="AU31" s="524"/>
      <c r="AV31" s="524"/>
      <c r="AW31" s="524"/>
      <c r="AX31" s="524"/>
      <c r="AY31" s="524"/>
      <c r="AZ31" s="524"/>
      <c r="BA31" s="524"/>
      <c r="BB31" s="524"/>
      <c r="BC31" s="532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22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403"/>
      <c r="AB32" s="401"/>
      <c r="AC32" s="396"/>
      <c r="AD32" s="532"/>
      <c r="AE32" s="532"/>
      <c r="AF32" s="532"/>
      <c r="AG32" s="532"/>
      <c r="AH32" s="532"/>
      <c r="AI32" s="532"/>
      <c r="AJ32" s="524"/>
      <c r="AK32" s="524"/>
      <c r="AL32" s="524"/>
      <c r="AM32" s="524"/>
      <c r="AN32" s="532"/>
      <c r="AO32" s="532"/>
      <c r="AP32" s="532"/>
      <c r="AQ32" s="532"/>
      <c r="AR32" s="532"/>
      <c r="AS32" s="532"/>
      <c r="AT32" s="532"/>
      <c r="AU32" s="532"/>
      <c r="AV32" s="532"/>
      <c r="AW32" s="532"/>
      <c r="AX32" s="532"/>
      <c r="AY32" s="532"/>
      <c r="AZ32" s="532"/>
      <c r="BA32" s="532"/>
      <c r="BB32" s="532"/>
      <c r="BC32" s="532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27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26"/>
      <c r="AB33" s="412"/>
      <c r="AC33" s="413"/>
      <c r="AD33" s="532"/>
      <c r="AE33" s="532"/>
      <c r="AF33" s="532"/>
      <c r="AG33" s="532"/>
      <c r="AH33" s="532"/>
      <c r="AI33" s="532"/>
      <c r="AJ33" s="524"/>
      <c r="AK33" s="524"/>
      <c r="AL33" s="524"/>
      <c r="AM33" s="524"/>
      <c r="AN33" s="532"/>
      <c r="AO33" s="532"/>
      <c r="AP33" s="532"/>
      <c r="AQ33" s="532"/>
      <c r="AR33" s="532"/>
      <c r="AS33" s="532"/>
      <c r="AT33" s="532"/>
      <c r="AU33" s="532"/>
      <c r="AV33" s="532"/>
      <c r="AW33" s="532"/>
      <c r="AX33" s="532"/>
      <c r="AY33" s="532"/>
      <c r="AZ33" s="532"/>
      <c r="BA33" s="532"/>
      <c r="BB33" s="532"/>
      <c r="BC33" s="532"/>
    </row>
    <row r="34" customFormat="false" ht="14.25" hidden="false" customHeight="false" outlineLevel="0" collapsed="false">
      <c r="A34" s="390"/>
      <c r="B34" s="391"/>
      <c r="C34" s="414"/>
      <c r="D34" s="160"/>
      <c r="E34" s="393"/>
      <c r="F34" s="394"/>
      <c r="G34" s="394"/>
      <c r="H34" s="394"/>
      <c r="I34" s="394"/>
      <c r="J34" s="395"/>
      <c r="K34" s="393"/>
      <c r="L34" s="394"/>
      <c r="M34" s="394"/>
      <c r="N34" s="394"/>
      <c r="O34" s="394"/>
      <c r="P34" s="394"/>
      <c r="Q34" s="394"/>
      <c r="R34" s="394"/>
      <c r="S34" s="394"/>
      <c r="T34" s="394"/>
      <c r="U34" s="394"/>
      <c r="V34" s="394"/>
      <c r="W34" s="394"/>
      <c r="X34" s="394"/>
      <c r="Y34" s="394"/>
      <c r="Z34" s="395"/>
      <c r="AA34" s="393"/>
      <c r="AB34" s="395"/>
      <c r="AC34" s="420"/>
      <c r="AD34" s="532"/>
      <c r="AE34" s="532"/>
      <c r="AF34" s="532"/>
      <c r="AG34" s="532"/>
      <c r="AH34" s="532"/>
      <c r="AI34" s="532"/>
      <c r="AJ34" s="524"/>
      <c r="AK34" s="524"/>
      <c r="AL34" s="524"/>
      <c r="AM34" s="524"/>
      <c r="AN34" s="532"/>
      <c r="AO34" s="532"/>
      <c r="AP34" s="532"/>
      <c r="AQ34" s="532"/>
      <c r="AR34" s="532"/>
      <c r="AS34" s="532"/>
      <c r="AT34" s="532"/>
      <c r="AU34" s="532"/>
      <c r="AV34" s="532"/>
      <c r="AW34" s="532"/>
      <c r="AX34" s="532"/>
      <c r="AY34" s="532"/>
      <c r="AZ34" s="532"/>
      <c r="BA34" s="532"/>
      <c r="BB34" s="532"/>
      <c r="BC34" s="532"/>
    </row>
    <row r="35" customFormat="false" ht="14.25" hidden="false" customHeight="false" outlineLevel="0" collapsed="false">
      <c r="A35" s="348"/>
      <c r="B35" s="421"/>
      <c r="C35" s="392"/>
      <c r="D35" s="141"/>
      <c r="E35" s="399"/>
      <c r="F35" s="400"/>
      <c r="G35" s="400"/>
      <c r="H35" s="400"/>
      <c r="I35" s="400"/>
      <c r="J35" s="401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399"/>
      <c r="AB35" s="401"/>
      <c r="AC35" s="396"/>
      <c r="AD35" s="532"/>
      <c r="AE35" s="532"/>
      <c r="AF35" s="532"/>
      <c r="AG35" s="532"/>
      <c r="AH35" s="532"/>
      <c r="AI35" s="532"/>
      <c r="AJ35" s="524"/>
      <c r="AK35" s="524"/>
      <c r="AL35" s="524"/>
      <c r="AM35" s="524"/>
      <c r="AN35" s="532"/>
      <c r="AO35" s="532"/>
      <c r="AP35" s="532"/>
      <c r="AQ35" s="532"/>
      <c r="AR35" s="532"/>
      <c r="AS35" s="532"/>
      <c r="AT35" s="532"/>
      <c r="AU35" s="532"/>
      <c r="AV35" s="532"/>
      <c r="AW35" s="532"/>
      <c r="AX35" s="532"/>
      <c r="AY35" s="532"/>
      <c r="AZ35" s="532"/>
      <c r="BA35" s="532"/>
      <c r="BB35" s="532"/>
      <c r="BC35" s="532"/>
    </row>
    <row r="36" customFormat="false" ht="14.25" hidden="false" customHeight="false" outlineLevel="0" collapsed="false">
      <c r="A36" s="348"/>
      <c r="B36" s="421"/>
      <c r="C36" s="392"/>
      <c r="D36" s="141"/>
      <c r="E36" s="399"/>
      <c r="F36" s="400"/>
      <c r="G36" s="400"/>
      <c r="H36" s="400"/>
      <c r="I36" s="400"/>
      <c r="J36" s="401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399"/>
      <c r="AB36" s="401"/>
      <c r="AC36" s="396"/>
      <c r="AD36" s="532"/>
      <c r="AE36" s="532"/>
      <c r="AF36" s="532"/>
      <c r="AG36" s="532"/>
      <c r="AH36" s="532"/>
      <c r="AI36" s="532"/>
      <c r="AJ36" s="532"/>
      <c r="AK36" s="532"/>
      <c r="AL36" s="532"/>
      <c r="AM36" s="532"/>
      <c r="AN36" s="532"/>
      <c r="AO36" s="532"/>
      <c r="AP36" s="532"/>
      <c r="AQ36" s="532"/>
      <c r="AR36" s="532"/>
      <c r="AS36" s="532"/>
      <c r="AT36" s="532"/>
      <c r="AU36" s="532"/>
      <c r="AV36" s="532"/>
      <c r="AW36" s="532"/>
      <c r="AX36" s="532"/>
      <c r="AY36" s="532"/>
      <c r="AZ36" s="532"/>
      <c r="BA36" s="532"/>
      <c r="BB36" s="532"/>
      <c r="BC36" s="532"/>
    </row>
    <row r="37" customFormat="false" ht="14.25" hidden="false" customHeight="false" outlineLevel="0" collapsed="false">
      <c r="A37" s="348"/>
      <c r="B37" s="397"/>
      <c r="C37" s="398"/>
      <c r="D37" s="141"/>
      <c r="E37" s="399"/>
      <c r="F37" s="400"/>
      <c r="G37" s="400"/>
      <c r="H37" s="400"/>
      <c r="I37" s="400"/>
      <c r="J37" s="401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399"/>
      <c r="AB37" s="401"/>
      <c r="AC37" s="396"/>
      <c r="AD37" s="532"/>
      <c r="AE37" s="532"/>
      <c r="AF37" s="532"/>
      <c r="AG37" s="532"/>
      <c r="AH37" s="532"/>
      <c r="AI37" s="532"/>
      <c r="AJ37" s="532"/>
      <c r="AK37" s="532"/>
      <c r="AL37" s="532"/>
      <c r="AM37" s="532"/>
      <c r="AN37" s="532"/>
      <c r="AO37" s="532"/>
      <c r="AP37" s="532"/>
      <c r="AQ37" s="532"/>
      <c r="AR37" s="532"/>
      <c r="AS37" s="532"/>
      <c r="AT37" s="532"/>
      <c r="AU37" s="532"/>
      <c r="AV37" s="532"/>
      <c r="AW37" s="532"/>
      <c r="AX37" s="532"/>
      <c r="AY37" s="532"/>
      <c r="AZ37" s="532"/>
      <c r="BA37" s="532"/>
      <c r="BB37" s="532"/>
      <c r="BC37" s="532"/>
    </row>
    <row r="38" customFormat="false" ht="15" hidden="false" customHeight="false" outlineLevel="0" collapsed="false">
      <c r="A38" s="423"/>
      <c r="B38" s="424"/>
      <c r="C38" s="425"/>
      <c r="D38" s="155"/>
      <c r="E38" s="410"/>
      <c r="F38" s="411"/>
      <c r="G38" s="411"/>
      <c r="H38" s="411"/>
      <c r="I38" s="411"/>
      <c r="J38" s="412"/>
      <c r="K38" s="410"/>
      <c r="L38" s="411"/>
      <c r="M38" s="411"/>
      <c r="N38" s="411"/>
      <c r="O38" s="411"/>
      <c r="P38" s="411"/>
      <c r="Q38" s="411"/>
      <c r="R38" s="411"/>
      <c r="S38" s="411"/>
      <c r="T38" s="411"/>
      <c r="U38" s="411"/>
      <c r="V38" s="411"/>
      <c r="W38" s="411"/>
      <c r="X38" s="411"/>
      <c r="Y38" s="411"/>
      <c r="Z38" s="412"/>
      <c r="AA38" s="410"/>
      <c r="AB38" s="412"/>
      <c r="AC38" s="413"/>
      <c r="AD38" s="532"/>
      <c r="AE38" s="532"/>
      <c r="AF38" s="532"/>
      <c r="AG38" s="532"/>
      <c r="AH38" s="532"/>
      <c r="AI38" s="532"/>
      <c r="AJ38" s="532"/>
      <c r="AK38" s="532"/>
      <c r="AL38" s="532"/>
      <c r="AM38" s="532"/>
      <c r="AN38" s="532"/>
      <c r="AO38" s="532"/>
      <c r="AP38" s="532"/>
      <c r="AQ38" s="532"/>
      <c r="AR38" s="532"/>
      <c r="AS38" s="532"/>
      <c r="AT38" s="532"/>
      <c r="AU38" s="532"/>
      <c r="AV38" s="532"/>
      <c r="AW38" s="532"/>
      <c r="AX38" s="532"/>
      <c r="AY38" s="532"/>
      <c r="AZ38" s="532"/>
      <c r="BA38" s="532"/>
      <c r="BB38" s="532"/>
      <c r="BC38" s="532"/>
    </row>
    <row r="39" customFormat="false" ht="14.25" hidden="false" customHeight="false" outlineLevel="0" collapsed="false">
      <c r="A39" s="390"/>
      <c r="B39" s="431"/>
      <c r="C39" s="432"/>
      <c r="D39" s="299"/>
      <c r="E39" s="493"/>
      <c r="F39" s="490"/>
      <c r="G39" s="490"/>
      <c r="H39" s="490"/>
      <c r="I39" s="490"/>
      <c r="J39" s="537"/>
      <c r="K39" s="490"/>
      <c r="L39" s="490"/>
      <c r="M39" s="490"/>
      <c r="N39" s="490"/>
      <c r="O39" s="490"/>
      <c r="P39" s="490"/>
      <c r="Q39" s="490"/>
      <c r="R39" s="490"/>
      <c r="S39" s="490"/>
      <c r="T39" s="490"/>
      <c r="U39" s="490"/>
      <c r="V39" s="490"/>
      <c r="W39" s="490"/>
      <c r="X39" s="490"/>
      <c r="Y39" s="490"/>
      <c r="Z39" s="538"/>
      <c r="AA39" s="493"/>
      <c r="AB39" s="537"/>
      <c r="AC39" s="396"/>
      <c r="AD39" s="532"/>
      <c r="AE39" s="532"/>
      <c r="AF39" s="532"/>
      <c r="AG39" s="532"/>
      <c r="AH39" s="532"/>
      <c r="AI39" s="532"/>
      <c r="AJ39" s="532"/>
      <c r="AK39" s="532"/>
      <c r="AL39" s="532"/>
      <c r="AM39" s="532"/>
      <c r="AN39" s="532"/>
      <c r="AO39" s="532"/>
      <c r="AP39" s="532"/>
      <c r="AQ39" s="532"/>
      <c r="AR39" s="532"/>
      <c r="AS39" s="532"/>
      <c r="AT39" s="532"/>
      <c r="AU39" s="532"/>
      <c r="AV39" s="532"/>
      <c r="AW39" s="532"/>
      <c r="AX39" s="532"/>
      <c r="AY39" s="532"/>
      <c r="AZ39" s="532"/>
      <c r="BA39" s="532"/>
      <c r="BB39" s="532"/>
      <c r="BC39" s="532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  <c r="AD40" s="532"/>
      <c r="AE40" s="532"/>
      <c r="AF40" s="532"/>
      <c r="AG40" s="532"/>
      <c r="AH40" s="532"/>
      <c r="AI40" s="532"/>
      <c r="AJ40" s="532"/>
      <c r="AK40" s="532"/>
      <c r="AL40" s="532"/>
      <c r="AM40" s="532"/>
      <c r="AN40" s="532"/>
      <c r="AO40" s="532"/>
      <c r="AP40" s="532"/>
      <c r="AQ40" s="532"/>
      <c r="AR40" s="532"/>
      <c r="AS40" s="532"/>
      <c r="AT40" s="532"/>
      <c r="AU40" s="532"/>
      <c r="AV40" s="532"/>
      <c r="AW40" s="532"/>
      <c r="AX40" s="532"/>
      <c r="AY40" s="532"/>
      <c r="AZ40" s="532"/>
      <c r="BA40" s="532"/>
      <c r="BB40" s="532"/>
      <c r="BC40" s="532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  <c r="AD41" s="532"/>
      <c r="AE41" s="532"/>
      <c r="AF41" s="532"/>
      <c r="AG41" s="532"/>
      <c r="AH41" s="532"/>
      <c r="AI41" s="532"/>
      <c r="AJ41" s="532"/>
      <c r="AK41" s="532"/>
      <c r="AL41" s="532"/>
      <c r="AM41" s="532"/>
      <c r="AN41" s="532"/>
      <c r="AO41" s="532"/>
      <c r="AP41" s="532"/>
      <c r="AQ41" s="532"/>
      <c r="AR41" s="532"/>
      <c r="AS41" s="532"/>
      <c r="AT41" s="532"/>
      <c r="AU41" s="532"/>
      <c r="AV41" s="532"/>
      <c r="AW41" s="532"/>
      <c r="AX41" s="532"/>
      <c r="AY41" s="532"/>
      <c r="AZ41" s="532"/>
      <c r="BA41" s="532"/>
      <c r="BB41" s="532"/>
      <c r="BC41" s="532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  <c r="AD42" s="532"/>
      <c r="AE42" s="532"/>
      <c r="AF42" s="532"/>
      <c r="AG42" s="532"/>
      <c r="AH42" s="532"/>
      <c r="AI42" s="532"/>
      <c r="AJ42" s="532"/>
      <c r="AK42" s="532"/>
      <c r="AL42" s="532"/>
      <c r="AM42" s="532"/>
      <c r="AN42" s="532"/>
      <c r="AO42" s="532"/>
      <c r="AP42" s="532"/>
      <c r="AQ42" s="532"/>
      <c r="AR42" s="532"/>
      <c r="AS42" s="532"/>
      <c r="AT42" s="532"/>
      <c r="AU42" s="532"/>
      <c r="AV42" s="532"/>
      <c r="AW42" s="532"/>
      <c r="AX42" s="532"/>
      <c r="AY42" s="532"/>
      <c r="AZ42" s="532"/>
      <c r="BA42" s="532"/>
      <c r="BB42" s="532"/>
      <c r="BC42" s="532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  <c r="AD43" s="532"/>
      <c r="AE43" s="532"/>
      <c r="AF43" s="532"/>
      <c r="AG43" s="532"/>
      <c r="AH43" s="532"/>
      <c r="AI43" s="532"/>
      <c r="AJ43" s="532"/>
      <c r="AK43" s="532"/>
      <c r="AL43" s="532"/>
      <c r="AM43" s="532"/>
      <c r="AN43" s="532"/>
      <c r="AO43" s="532"/>
      <c r="AP43" s="532"/>
      <c r="AQ43" s="532"/>
      <c r="AR43" s="532"/>
      <c r="AS43" s="532"/>
      <c r="AT43" s="532"/>
      <c r="AU43" s="532"/>
      <c r="AV43" s="532"/>
      <c r="AW43" s="532"/>
      <c r="AX43" s="532"/>
      <c r="AY43" s="532"/>
      <c r="AZ43" s="532"/>
      <c r="BA43" s="532"/>
      <c r="BB43" s="532"/>
      <c r="BC43" s="532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  <c r="AD44" s="532"/>
      <c r="AE44" s="532"/>
      <c r="AF44" s="532"/>
      <c r="AG44" s="532"/>
      <c r="AH44" s="532"/>
      <c r="AI44" s="532"/>
      <c r="AJ44" s="532"/>
      <c r="AK44" s="532"/>
      <c r="AL44" s="532"/>
      <c r="AM44" s="532"/>
      <c r="AN44" s="532"/>
      <c r="AO44" s="532"/>
      <c r="AP44" s="532"/>
      <c r="AQ44" s="532"/>
      <c r="AR44" s="532"/>
      <c r="AS44" s="532"/>
      <c r="AT44" s="532"/>
      <c r="AU44" s="532"/>
      <c r="AV44" s="532"/>
      <c r="AW44" s="532"/>
      <c r="AX44" s="532"/>
      <c r="AY44" s="532"/>
      <c r="AZ44" s="532"/>
      <c r="BA44" s="532"/>
      <c r="BB44" s="532"/>
      <c r="BC44" s="532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  <c r="AD45" s="532"/>
      <c r="AE45" s="532"/>
      <c r="AF45" s="532"/>
      <c r="AG45" s="532"/>
      <c r="AH45" s="532"/>
      <c r="AI45" s="532"/>
      <c r="AJ45" s="532"/>
      <c r="AK45" s="532"/>
      <c r="AL45" s="532"/>
      <c r="AM45" s="532"/>
      <c r="AN45" s="532"/>
      <c r="AO45" s="532"/>
      <c r="AP45" s="532"/>
      <c r="AQ45" s="532"/>
      <c r="AR45" s="532"/>
      <c r="AS45" s="532"/>
      <c r="AT45" s="532"/>
      <c r="AU45" s="532"/>
      <c r="AV45" s="532"/>
      <c r="AW45" s="532"/>
      <c r="AX45" s="532"/>
      <c r="AY45" s="532"/>
      <c r="AZ45" s="532"/>
      <c r="BA45" s="532"/>
      <c r="BB45" s="532"/>
      <c r="BC45" s="532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  <c r="AD46" s="532"/>
      <c r="AE46" s="532"/>
      <c r="AF46" s="532"/>
      <c r="AG46" s="532"/>
      <c r="AH46" s="532"/>
      <c r="AI46" s="532"/>
      <c r="AJ46" s="532"/>
      <c r="AK46" s="532"/>
      <c r="AL46" s="532"/>
      <c r="AM46" s="532"/>
      <c r="AN46" s="532"/>
      <c r="AO46" s="532"/>
      <c r="AP46" s="532"/>
      <c r="AQ46" s="532"/>
      <c r="AR46" s="532"/>
      <c r="AS46" s="532"/>
      <c r="AT46" s="532"/>
      <c r="AU46" s="532"/>
      <c r="AV46" s="532"/>
      <c r="AW46" s="532"/>
      <c r="AX46" s="532"/>
      <c r="AY46" s="532"/>
      <c r="AZ46" s="532"/>
      <c r="BA46" s="532"/>
      <c r="BB46" s="532"/>
      <c r="BC46" s="532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  <c r="AD47" s="532"/>
      <c r="AE47" s="532"/>
      <c r="AF47" s="532"/>
      <c r="AG47" s="532"/>
      <c r="AH47" s="532"/>
      <c r="AI47" s="532"/>
      <c r="AJ47" s="532"/>
      <c r="AK47" s="532"/>
      <c r="AL47" s="532"/>
      <c r="AM47" s="532"/>
      <c r="AN47" s="532"/>
      <c r="AO47" s="532"/>
      <c r="AP47" s="532"/>
      <c r="AQ47" s="532"/>
      <c r="AR47" s="532"/>
      <c r="AS47" s="532"/>
      <c r="AT47" s="532"/>
      <c r="AU47" s="532"/>
      <c r="AV47" s="532"/>
      <c r="AW47" s="532"/>
      <c r="AX47" s="532"/>
      <c r="AY47" s="532"/>
      <c r="AZ47" s="532"/>
      <c r="BA47" s="532"/>
      <c r="BB47" s="532"/>
      <c r="BC47" s="532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  <c r="AD48" s="532"/>
      <c r="AE48" s="532"/>
      <c r="AF48" s="532"/>
      <c r="AG48" s="532"/>
      <c r="AH48" s="532"/>
      <c r="AI48" s="532"/>
      <c r="AJ48" s="532"/>
      <c r="AK48" s="532"/>
      <c r="AL48" s="532"/>
      <c r="AM48" s="532"/>
      <c r="AN48" s="532"/>
      <c r="AO48" s="532"/>
      <c r="AP48" s="532"/>
      <c r="AQ48" s="532"/>
      <c r="AR48" s="532"/>
      <c r="AS48" s="532"/>
      <c r="AT48" s="532"/>
      <c r="AU48" s="532"/>
      <c r="AV48" s="532"/>
      <c r="AW48" s="532"/>
      <c r="AX48" s="532"/>
      <c r="AY48" s="532"/>
      <c r="AZ48" s="532"/>
      <c r="BA48" s="532"/>
      <c r="BB48" s="532"/>
      <c r="BC48" s="532"/>
    </row>
    <row r="49" customFormat="false" ht="14.25" hidden="false" customHeight="false" outlineLevel="0" collapsed="false">
      <c r="A49" s="405"/>
      <c r="B49" s="444"/>
      <c r="C49" s="445"/>
      <c r="D49" s="292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  <c r="AD49" s="532"/>
      <c r="AE49" s="532"/>
      <c r="AF49" s="532"/>
      <c r="AG49" s="532"/>
      <c r="AH49" s="532"/>
      <c r="AI49" s="532"/>
      <c r="AJ49" s="532"/>
      <c r="AK49" s="532"/>
      <c r="AL49" s="532"/>
      <c r="AM49" s="532"/>
      <c r="AN49" s="532"/>
      <c r="AO49" s="532"/>
      <c r="AP49" s="532"/>
      <c r="AQ49" s="532"/>
      <c r="AR49" s="532"/>
      <c r="AS49" s="532"/>
      <c r="AT49" s="532"/>
      <c r="AU49" s="532"/>
      <c r="AV49" s="532"/>
      <c r="AW49" s="532"/>
      <c r="AX49" s="532"/>
      <c r="AY49" s="532"/>
      <c r="AZ49" s="532"/>
      <c r="BA49" s="532"/>
      <c r="BB49" s="532"/>
      <c r="BC49" s="532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529"/>
      <c r="AE50" s="529"/>
      <c r="AF50" s="529"/>
      <c r="AG50" s="529"/>
      <c r="AH50" s="529"/>
      <c r="AI50" s="529"/>
      <c r="AJ50" s="529"/>
      <c r="AK50" s="529"/>
      <c r="AL50" s="529"/>
      <c r="AM50" s="529"/>
      <c r="AN50" s="529"/>
      <c r="AO50" s="529"/>
      <c r="AP50" s="529"/>
      <c r="AQ50" s="529"/>
      <c r="AR50" s="529"/>
      <c r="AS50" s="529"/>
      <c r="AT50" s="529"/>
      <c r="AU50" s="529"/>
      <c r="AV50" s="529"/>
      <c r="AW50" s="529"/>
      <c r="AX50" s="529"/>
      <c r="AY50" s="529"/>
      <c r="AZ50" s="529"/>
      <c r="BA50" s="529"/>
      <c r="BB50" s="529"/>
      <c r="BC50" s="529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  <c r="AD51" s="532"/>
      <c r="AE51" s="532"/>
      <c r="AF51" s="532"/>
      <c r="AG51" s="532"/>
      <c r="AH51" s="532"/>
      <c r="AI51" s="532"/>
      <c r="AJ51" s="532"/>
      <c r="AK51" s="532"/>
      <c r="AL51" s="532"/>
      <c r="AM51" s="532"/>
      <c r="AN51" s="532"/>
      <c r="AO51" s="532"/>
      <c r="AP51" s="532"/>
      <c r="AQ51" s="532"/>
      <c r="AR51" s="532"/>
      <c r="AS51" s="532"/>
      <c r="AT51" s="532"/>
      <c r="AU51" s="532"/>
      <c r="AV51" s="532"/>
      <c r="AW51" s="532"/>
      <c r="AX51" s="532"/>
      <c r="AY51" s="532"/>
      <c r="AZ51" s="532"/>
      <c r="BA51" s="532"/>
      <c r="BB51" s="532"/>
      <c r="BC51" s="532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  <c r="AD52" s="532"/>
      <c r="AE52" s="532"/>
      <c r="AF52" s="532"/>
      <c r="AG52" s="532"/>
      <c r="AH52" s="532"/>
      <c r="AI52" s="532"/>
      <c r="AJ52" s="532"/>
      <c r="AK52" s="532"/>
      <c r="AL52" s="532"/>
      <c r="AM52" s="532"/>
      <c r="AN52" s="532"/>
      <c r="AO52" s="532"/>
      <c r="AP52" s="532"/>
      <c r="AQ52" s="532"/>
      <c r="AR52" s="532"/>
      <c r="AS52" s="532"/>
      <c r="AT52" s="532"/>
      <c r="AU52" s="532"/>
      <c r="AV52" s="532"/>
      <c r="AW52" s="532"/>
      <c r="AX52" s="532"/>
      <c r="AY52" s="532"/>
      <c r="AZ52" s="532"/>
      <c r="BA52" s="532"/>
      <c r="BB52" s="532"/>
      <c r="BC52" s="532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  <c r="AD53" s="532"/>
      <c r="AE53" s="532"/>
      <c r="AF53" s="532"/>
      <c r="AG53" s="532"/>
      <c r="AH53" s="532"/>
      <c r="AI53" s="532"/>
      <c r="AJ53" s="532"/>
      <c r="AK53" s="532"/>
      <c r="AL53" s="532"/>
      <c r="AM53" s="532"/>
      <c r="AN53" s="532"/>
      <c r="AO53" s="532"/>
      <c r="AP53" s="532"/>
      <c r="AQ53" s="532"/>
      <c r="AR53" s="532"/>
      <c r="AS53" s="532"/>
      <c r="AT53" s="532"/>
      <c r="AU53" s="532"/>
      <c r="AV53" s="532"/>
      <c r="AW53" s="532"/>
      <c r="AX53" s="532"/>
      <c r="AY53" s="532"/>
      <c r="AZ53" s="532"/>
      <c r="BA53" s="532"/>
      <c r="BB53" s="532"/>
      <c r="BC53" s="53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  <c r="AD54" s="532"/>
      <c r="AE54" s="532"/>
      <c r="AF54" s="532"/>
      <c r="AG54" s="532"/>
      <c r="AH54" s="532"/>
      <c r="AI54" s="532"/>
      <c r="AJ54" s="532"/>
      <c r="AK54" s="532"/>
      <c r="AL54" s="532"/>
      <c r="AM54" s="532"/>
      <c r="AN54" s="532"/>
      <c r="AO54" s="532"/>
      <c r="AP54" s="532"/>
      <c r="AQ54" s="532"/>
      <c r="AR54" s="532"/>
      <c r="AS54" s="532"/>
      <c r="AT54" s="532"/>
      <c r="AU54" s="532"/>
      <c r="AV54" s="532"/>
      <c r="AW54" s="532"/>
      <c r="AX54" s="532"/>
      <c r="AY54" s="532"/>
      <c r="AZ54" s="532"/>
      <c r="BA54" s="532"/>
      <c r="BB54" s="532"/>
      <c r="BC54" s="53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  <c r="AD55" s="532"/>
      <c r="AE55" s="532"/>
      <c r="AF55" s="532"/>
      <c r="AG55" s="532"/>
      <c r="AH55" s="532"/>
      <c r="AI55" s="532"/>
      <c r="AJ55" s="532"/>
      <c r="AK55" s="532"/>
      <c r="AL55" s="532"/>
      <c r="AM55" s="532"/>
      <c r="AN55" s="532"/>
      <c r="AO55" s="532"/>
      <c r="AP55" s="532"/>
      <c r="AQ55" s="532"/>
      <c r="AR55" s="532"/>
      <c r="AS55" s="532"/>
      <c r="AT55" s="532"/>
      <c r="AU55" s="532"/>
      <c r="AV55" s="532"/>
      <c r="AW55" s="532"/>
      <c r="AX55" s="532"/>
      <c r="AY55" s="532"/>
      <c r="AZ55" s="532"/>
      <c r="BA55" s="532"/>
      <c r="BB55" s="532"/>
      <c r="BC55" s="53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523"/>
      <c r="AE56" s="525"/>
      <c r="AF56" s="525"/>
      <c r="AG56" s="523"/>
      <c r="AH56" s="525"/>
      <c r="AI56" s="525"/>
      <c r="AJ56" s="523"/>
      <c r="AK56" s="523"/>
      <c r="AL56" s="523"/>
      <c r="AM56" s="523"/>
      <c r="AN56" s="523"/>
      <c r="AO56" s="523"/>
      <c r="AP56" s="523"/>
      <c r="AQ56" s="523"/>
      <c r="AR56" s="523"/>
      <c r="AS56" s="523"/>
      <c r="AT56" s="523"/>
      <c r="AU56" s="523"/>
      <c r="AV56" s="523"/>
      <c r="AW56" s="523"/>
      <c r="AX56" s="523"/>
      <c r="AY56" s="524"/>
      <c r="AZ56" s="524"/>
      <c r="BA56" s="523"/>
      <c r="BB56" s="523"/>
      <c r="BC56" s="532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526"/>
      <c r="AE57" s="527"/>
      <c r="AF57" s="527"/>
      <c r="AG57" s="526"/>
      <c r="AH57" s="527"/>
      <c r="AI57" s="527"/>
      <c r="AJ57" s="526"/>
      <c r="AK57" s="526"/>
      <c r="AL57" s="526"/>
      <c r="AM57" s="526"/>
      <c r="AN57" s="526"/>
      <c r="AO57" s="526"/>
      <c r="AP57" s="526"/>
      <c r="AQ57" s="526"/>
      <c r="AR57" s="526"/>
      <c r="AS57" s="526"/>
      <c r="AT57" s="526"/>
      <c r="AU57" s="526"/>
      <c r="AV57" s="526"/>
      <c r="AW57" s="526"/>
      <c r="AX57" s="526"/>
      <c r="AY57" s="524"/>
      <c r="AZ57" s="524"/>
      <c r="BA57" s="528"/>
      <c r="BB57" s="526"/>
      <c r="BC57" s="532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530"/>
      <c r="AE58" s="531"/>
      <c r="AF58" s="531"/>
      <c r="AG58" s="531"/>
      <c r="AH58" s="531"/>
      <c r="AI58" s="531"/>
      <c r="AJ58" s="524"/>
      <c r="AK58" s="524"/>
      <c r="AL58" s="524"/>
      <c r="AM58" s="524"/>
      <c r="AN58" s="524"/>
      <c r="AO58" s="524"/>
      <c r="AP58" s="524"/>
      <c r="AQ58" s="524"/>
      <c r="AR58" s="524"/>
      <c r="AS58" s="524"/>
      <c r="AT58" s="524"/>
      <c r="AU58" s="524"/>
      <c r="AV58" s="524"/>
      <c r="AW58" s="524"/>
      <c r="AX58" s="524"/>
      <c r="AY58" s="524"/>
      <c r="AZ58" s="524"/>
      <c r="BA58" s="524"/>
      <c r="BB58" s="524"/>
      <c r="BC58" s="532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530"/>
      <c r="AE59" s="533"/>
      <c r="AF59" s="533"/>
      <c r="AG59" s="533"/>
      <c r="AH59" s="533"/>
      <c r="AI59" s="533"/>
      <c r="AJ59" s="524"/>
      <c r="AK59" s="524"/>
      <c r="AL59" s="524"/>
      <c r="AM59" s="524"/>
      <c r="AN59" s="524"/>
      <c r="AO59" s="524"/>
      <c r="AP59" s="524"/>
      <c r="AQ59" s="524"/>
      <c r="AR59" s="524"/>
      <c r="AS59" s="524"/>
      <c r="AT59" s="524"/>
      <c r="AU59" s="524"/>
      <c r="AV59" s="524"/>
      <c r="AW59" s="524"/>
      <c r="AX59" s="524"/>
      <c r="AY59" s="524"/>
      <c r="AZ59" s="524"/>
      <c r="BA59" s="524"/>
      <c r="BB59" s="524"/>
      <c r="BC59" s="532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530"/>
      <c r="AE60" s="533"/>
      <c r="AF60" s="533"/>
      <c r="AG60" s="533"/>
      <c r="AH60" s="533"/>
      <c r="AI60" s="533"/>
      <c r="AJ60" s="523"/>
      <c r="AK60" s="534"/>
      <c r="AL60" s="523"/>
      <c r="AM60" s="523"/>
      <c r="AN60" s="523"/>
      <c r="AO60" s="523"/>
      <c r="AP60" s="523"/>
      <c r="AQ60" s="523"/>
      <c r="AR60" s="523"/>
      <c r="AS60" s="523"/>
      <c r="AT60" s="523"/>
      <c r="AU60" s="523"/>
      <c r="AV60" s="523"/>
      <c r="AW60" s="523"/>
      <c r="AX60" s="523"/>
      <c r="AY60" s="523"/>
      <c r="AZ60" s="523"/>
      <c r="BA60" s="524"/>
      <c r="BB60" s="524"/>
      <c r="BC60" s="532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530"/>
      <c r="AE61" s="533"/>
      <c r="AF61" s="533"/>
      <c r="AG61" s="533"/>
      <c r="AH61" s="533"/>
      <c r="AI61" s="533"/>
      <c r="AJ61" s="524"/>
      <c r="AK61" s="524"/>
      <c r="AL61" s="524"/>
      <c r="AM61" s="524"/>
      <c r="AN61" s="524"/>
      <c r="AO61" s="524"/>
      <c r="AP61" s="524"/>
      <c r="AQ61" s="524"/>
      <c r="AR61" s="524"/>
      <c r="AS61" s="524"/>
      <c r="AT61" s="524"/>
      <c r="AU61" s="524"/>
      <c r="AV61" s="524"/>
      <c r="AW61" s="524"/>
      <c r="AX61" s="524"/>
      <c r="AY61" s="524"/>
      <c r="AZ61" s="524"/>
      <c r="BA61" s="524"/>
      <c r="BB61" s="524"/>
      <c r="BC61" s="532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530"/>
      <c r="AE62" s="533"/>
      <c r="AF62" s="533"/>
      <c r="AG62" s="533"/>
      <c r="AH62" s="533"/>
      <c r="AI62" s="533"/>
      <c r="AJ62" s="524"/>
      <c r="AK62" s="524"/>
      <c r="AL62" s="524"/>
      <c r="AM62" s="524"/>
      <c r="AN62" s="524"/>
      <c r="AO62" s="524"/>
      <c r="AP62" s="524"/>
      <c r="AQ62" s="524"/>
      <c r="AR62" s="524"/>
      <c r="AS62" s="524"/>
      <c r="AT62" s="524"/>
      <c r="AU62" s="524"/>
      <c r="AV62" s="524"/>
      <c r="AW62" s="524"/>
      <c r="AX62" s="524"/>
      <c r="AY62" s="524"/>
      <c r="AZ62" s="524"/>
      <c r="BA62" s="524"/>
      <c r="BB62" s="524"/>
      <c r="BC62" s="532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530"/>
      <c r="AE63" s="533"/>
      <c r="AF63" s="533"/>
      <c r="AG63" s="533"/>
      <c r="AH63" s="533"/>
      <c r="AI63" s="533"/>
      <c r="AJ63" s="524"/>
      <c r="AK63" s="524"/>
      <c r="AL63" s="524"/>
      <c r="AM63" s="524"/>
      <c r="AN63" s="524"/>
      <c r="AO63" s="524"/>
      <c r="AP63" s="524"/>
      <c r="AQ63" s="524"/>
      <c r="AR63" s="524"/>
      <c r="AS63" s="524"/>
      <c r="AT63" s="524"/>
      <c r="AU63" s="524"/>
      <c r="AV63" s="524"/>
      <c r="AW63" s="524"/>
      <c r="AX63" s="524"/>
      <c r="AY63" s="524"/>
      <c r="AZ63" s="524"/>
      <c r="BA63" s="524"/>
      <c r="BB63" s="524"/>
      <c r="BC63" s="532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539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416"/>
      <c r="AA64" s="540"/>
      <c r="AB64" s="541"/>
      <c r="AC64" s="396"/>
      <c r="AD64" s="530"/>
      <c r="AE64" s="533"/>
      <c r="AF64" s="533"/>
      <c r="AG64" s="533"/>
      <c r="AH64" s="533"/>
      <c r="AI64" s="533"/>
      <c r="AJ64" s="524"/>
      <c r="AK64" s="524"/>
      <c r="AL64" s="524"/>
      <c r="AM64" s="524"/>
      <c r="AN64" s="524"/>
      <c r="AO64" s="524"/>
      <c r="AP64" s="524"/>
      <c r="AQ64" s="524"/>
      <c r="AR64" s="524"/>
      <c r="AS64" s="524"/>
      <c r="AT64" s="524"/>
      <c r="AU64" s="524"/>
      <c r="AV64" s="524"/>
      <c r="AW64" s="524"/>
      <c r="AX64" s="524"/>
      <c r="AY64" s="524"/>
      <c r="AZ64" s="524"/>
      <c r="BA64" s="524"/>
      <c r="BB64" s="524"/>
      <c r="BC64" s="532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22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22"/>
      <c r="AA65" s="399"/>
      <c r="AB65" s="401"/>
      <c r="AC65" s="396"/>
      <c r="AD65" s="530"/>
      <c r="AE65" s="533"/>
      <c r="AF65" s="533"/>
      <c r="AG65" s="533"/>
      <c r="AH65" s="533"/>
      <c r="AI65" s="533"/>
      <c r="AJ65" s="524"/>
      <c r="AK65" s="524"/>
      <c r="AL65" s="524"/>
      <c r="AM65" s="524"/>
      <c r="AN65" s="524"/>
      <c r="AO65" s="524"/>
      <c r="AP65" s="524"/>
      <c r="AQ65" s="524"/>
      <c r="AR65" s="524"/>
      <c r="AS65" s="524"/>
      <c r="AT65" s="524"/>
      <c r="AU65" s="524"/>
      <c r="AV65" s="524"/>
      <c r="AW65" s="524"/>
      <c r="AX65" s="524"/>
      <c r="AY65" s="524"/>
      <c r="AZ65" s="524"/>
      <c r="BA65" s="524"/>
      <c r="BB65" s="524"/>
      <c r="BC65" s="532"/>
    </row>
    <row r="66" customFormat="false" ht="14.25" hidden="false" customHeight="false" outlineLevel="0" collapsed="false">
      <c r="A66" s="348"/>
      <c r="B66" s="397"/>
      <c r="C66" s="398"/>
      <c r="D66" s="141"/>
      <c r="E66" s="399"/>
      <c r="F66" s="399"/>
      <c r="G66" s="399"/>
      <c r="H66" s="399"/>
      <c r="I66" s="399"/>
      <c r="J66" s="399"/>
      <c r="K66" s="399"/>
      <c r="L66" s="399"/>
      <c r="M66" s="399"/>
      <c r="N66" s="399"/>
      <c r="O66" s="399"/>
      <c r="P66" s="399"/>
      <c r="Q66" s="399"/>
      <c r="R66" s="399"/>
      <c r="S66" s="399"/>
      <c r="T66" s="399"/>
      <c r="U66" s="399"/>
      <c r="V66" s="399"/>
      <c r="W66" s="399"/>
      <c r="X66" s="399"/>
      <c r="Y66" s="399"/>
      <c r="Z66" s="399"/>
      <c r="AA66" s="399"/>
      <c r="AB66" s="399"/>
      <c r="AC66" s="396"/>
      <c r="AD66" s="530"/>
      <c r="AE66" s="533"/>
      <c r="AF66" s="533"/>
      <c r="AG66" s="533"/>
      <c r="AH66" s="533"/>
      <c r="AI66" s="533"/>
      <c r="AJ66" s="524"/>
      <c r="AK66" s="524"/>
      <c r="AL66" s="524"/>
      <c r="AM66" s="524"/>
      <c r="AN66" s="524"/>
      <c r="AO66" s="524"/>
      <c r="AP66" s="524"/>
      <c r="AQ66" s="524"/>
      <c r="AR66" s="524"/>
      <c r="AS66" s="524"/>
      <c r="AT66" s="524"/>
      <c r="AU66" s="524"/>
      <c r="AV66" s="524"/>
      <c r="AW66" s="524"/>
      <c r="AX66" s="524"/>
      <c r="AY66" s="524"/>
      <c r="AZ66" s="524"/>
      <c r="BA66" s="524"/>
      <c r="BB66" s="524"/>
      <c r="BC66" s="532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0"/>
      <c r="G67" s="400"/>
      <c r="H67" s="400"/>
      <c r="I67" s="400"/>
      <c r="J67" s="422"/>
      <c r="K67" s="399"/>
      <c r="L67" s="399"/>
      <c r="M67" s="399"/>
      <c r="N67" s="399"/>
      <c r="O67" s="399"/>
      <c r="P67" s="399"/>
      <c r="Q67" s="399"/>
      <c r="R67" s="399"/>
      <c r="S67" s="399"/>
      <c r="T67" s="399"/>
      <c r="U67" s="399"/>
      <c r="V67" s="399"/>
      <c r="W67" s="399"/>
      <c r="X67" s="399"/>
      <c r="Y67" s="399"/>
      <c r="Z67" s="399"/>
      <c r="AA67" s="399"/>
      <c r="AB67" s="401"/>
      <c r="AC67" s="396"/>
      <c r="AD67" s="530"/>
      <c r="AE67" s="533"/>
      <c r="AF67" s="533"/>
      <c r="AG67" s="533"/>
      <c r="AH67" s="533"/>
      <c r="AI67" s="533"/>
      <c r="AJ67" s="524"/>
      <c r="AK67" s="524"/>
      <c r="AL67" s="524"/>
      <c r="AM67" s="524"/>
      <c r="AN67" s="524"/>
      <c r="AO67" s="524"/>
      <c r="AP67" s="524"/>
      <c r="AQ67" s="524"/>
      <c r="AR67" s="524"/>
      <c r="AS67" s="524"/>
      <c r="AT67" s="524"/>
      <c r="AU67" s="524"/>
      <c r="AV67" s="524"/>
      <c r="AW67" s="524"/>
      <c r="AX67" s="524"/>
      <c r="AY67" s="524"/>
      <c r="AZ67" s="524"/>
      <c r="BA67" s="524"/>
      <c r="BB67" s="524"/>
      <c r="BC67" s="532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0"/>
      <c r="G68" s="400"/>
      <c r="H68" s="400"/>
      <c r="I68" s="400"/>
      <c r="J68" s="422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22"/>
      <c r="AA68" s="399"/>
      <c r="AB68" s="401"/>
      <c r="AC68" s="396"/>
      <c r="AD68" s="530"/>
      <c r="AE68" s="533"/>
      <c r="AF68" s="533"/>
      <c r="AG68" s="533"/>
      <c r="AH68" s="533"/>
      <c r="AI68" s="533"/>
      <c r="AJ68" s="524"/>
      <c r="AK68" s="524"/>
      <c r="AL68" s="524"/>
      <c r="AM68" s="524"/>
      <c r="AN68" s="524"/>
      <c r="AO68" s="524"/>
      <c r="AP68" s="524"/>
      <c r="AQ68" s="524"/>
      <c r="AR68" s="524"/>
      <c r="AS68" s="524"/>
      <c r="AT68" s="524"/>
      <c r="AU68" s="524"/>
      <c r="AV68" s="524"/>
      <c r="AW68" s="524"/>
      <c r="AX68" s="524"/>
      <c r="AY68" s="524"/>
      <c r="AZ68" s="524"/>
      <c r="BA68" s="524"/>
      <c r="BB68" s="524"/>
      <c r="BC68" s="532"/>
    </row>
    <row r="69" customFormat="false" ht="1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22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22"/>
      <c r="AA69" s="399"/>
      <c r="AB69" s="401"/>
      <c r="AC69" s="396"/>
      <c r="AD69" s="530"/>
      <c r="AE69" s="533"/>
      <c r="AF69" s="533"/>
      <c r="AG69" s="533"/>
      <c r="AH69" s="533"/>
      <c r="AI69" s="533"/>
      <c r="AJ69" s="535"/>
      <c r="AK69" s="524"/>
      <c r="AL69" s="524"/>
      <c r="AM69" s="524"/>
      <c r="AN69" s="524"/>
      <c r="AO69" s="535"/>
      <c r="AP69" s="524"/>
      <c r="AQ69" s="524"/>
      <c r="AR69" s="524"/>
      <c r="AS69" s="524"/>
      <c r="AT69" s="524"/>
      <c r="AU69" s="524"/>
      <c r="AV69" s="524"/>
      <c r="AW69" s="524"/>
      <c r="AX69" s="524"/>
      <c r="AY69" s="524"/>
      <c r="AZ69" s="524"/>
      <c r="BA69" s="524"/>
      <c r="BB69" s="524"/>
      <c r="BC69" s="532"/>
    </row>
    <row r="70" customFormat="false" ht="14.25" hidden="false" customHeight="false" outlineLevel="0" collapsed="false">
      <c r="A70" s="348"/>
      <c r="B70" s="397"/>
      <c r="C70" s="398"/>
      <c r="D70" s="160"/>
      <c r="E70" s="399"/>
      <c r="F70" s="400"/>
      <c r="G70" s="400"/>
      <c r="H70" s="400"/>
      <c r="I70" s="400"/>
      <c r="J70" s="422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22"/>
      <c r="AA70" s="399"/>
      <c r="AB70" s="401"/>
      <c r="AC70" s="396"/>
      <c r="AD70" s="530"/>
      <c r="AE70" s="533"/>
      <c r="AF70" s="533"/>
      <c r="AG70" s="533"/>
      <c r="AH70" s="533"/>
      <c r="AI70" s="533"/>
      <c r="AJ70" s="524"/>
      <c r="AK70" s="524"/>
      <c r="AL70" s="524"/>
      <c r="AM70" s="524"/>
      <c r="AN70" s="524"/>
      <c r="AO70" s="524"/>
      <c r="AP70" s="524"/>
      <c r="AQ70" s="524"/>
      <c r="AR70" s="524"/>
      <c r="AS70" s="524"/>
      <c r="AT70" s="524"/>
      <c r="AU70" s="524"/>
      <c r="AV70" s="524"/>
      <c r="AW70" s="524"/>
      <c r="AX70" s="524"/>
      <c r="AY70" s="524"/>
      <c r="AZ70" s="524"/>
      <c r="BA70" s="524"/>
      <c r="BB70" s="524"/>
      <c r="BC70" s="532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22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22"/>
      <c r="AA71" s="399"/>
      <c r="AB71" s="401"/>
      <c r="AC71" s="396"/>
      <c r="AD71" s="530"/>
      <c r="AE71" s="533"/>
      <c r="AF71" s="533"/>
      <c r="AG71" s="533"/>
      <c r="AH71" s="533"/>
      <c r="AI71" s="533"/>
      <c r="AJ71" s="524"/>
      <c r="AK71" s="524"/>
      <c r="AL71" s="524"/>
      <c r="AM71" s="524"/>
      <c r="AN71" s="524"/>
      <c r="AO71" s="524"/>
      <c r="AP71" s="524"/>
      <c r="AQ71" s="524"/>
      <c r="AR71" s="524"/>
      <c r="AS71" s="524"/>
      <c r="AT71" s="524"/>
      <c r="AU71" s="524"/>
      <c r="AV71" s="524"/>
      <c r="AW71" s="524"/>
      <c r="AX71" s="524"/>
      <c r="AY71" s="524"/>
      <c r="AZ71" s="524"/>
      <c r="BA71" s="524"/>
      <c r="BB71" s="524"/>
      <c r="BC71" s="532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22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22"/>
      <c r="AA72" s="399"/>
      <c r="AB72" s="401"/>
      <c r="AC72" s="396"/>
      <c r="AD72" s="530"/>
      <c r="AE72" s="533"/>
      <c r="AF72" s="533"/>
      <c r="AG72" s="533"/>
      <c r="AH72" s="533"/>
      <c r="AI72" s="533"/>
      <c r="AJ72" s="524"/>
      <c r="AK72" s="524"/>
      <c r="AL72" s="524"/>
      <c r="AM72" s="524"/>
      <c r="AN72" s="524"/>
      <c r="AO72" s="524"/>
      <c r="AP72" s="524"/>
      <c r="AQ72" s="524"/>
      <c r="AR72" s="524"/>
      <c r="AS72" s="524"/>
      <c r="AT72" s="524"/>
      <c r="AU72" s="524"/>
      <c r="AV72" s="524"/>
      <c r="AW72" s="524"/>
      <c r="AX72" s="524"/>
      <c r="AY72" s="524"/>
      <c r="AZ72" s="524"/>
      <c r="BA72" s="524"/>
      <c r="BB72" s="524"/>
      <c r="BC72" s="532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22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22"/>
      <c r="AA73" s="399"/>
      <c r="AB73" s="401"/>
      <c r="AC73" s="396"/>
      <c r="AD73" s="530"/>
      <c r="AE73" s="533"/>
      <c r="AF73" s="533"/>
      <c r="AG73" s="533"/>
      <c r="AH73" s="533"/>
      <c r="AI73" s="533"/>
      <c r="AJ73" s="524"/>
      <c r="AK73" s="524"/>
      <c r="AL73" s="524"/>
      <c r="AM73" s="524"/>
      <c r="AN73" s="524"/>
      <c r="AO73" s="524"/>
      <c r="AP73" s="524"/>
      <c r="AQ73" s="524"/>
      <c r="AR73" s="524"/>
      <c r="AS73" s="524"/>
      <c r="AT73" s="524"/>
      <c r="AU73" s="524"/>
      <c r="AV73" s="524"/>
      <c r="AW73" s="524"/>
      <c r="AX73" s="524"/>
      <c r="AY73" s="524"/>
      <c r="AZ73" s="524"/>
      <c r="BA73" s="524"/>
      <c r="BB73" s="524"/>
      <c r="BC73" s="532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22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22"/>
      <c r="AA74" s="399"/>
      <c r="AB74" s="401"/>
      <c r="AC74" s="396"/>
      <c r="AD74" s="530"/>
      <c r="AE74" s="533"/>
      <c r="AF74" s="533"/>
      <c r="AG74" s="533"/>
      <c r="AH74" s="533"/>
      <c r="AI74" s="533"/>
      <c r="AJ74" s="524"/>
      <c r="AK74" s="524"/>
      <c r="AL74" s="524"/>
      <c r="AM74" s="524"/>
      <c r="AN74" s="524"/>
      <c r="AO74" s="524"/>
      <c r="AP74" s="524"/>
      <c r="AQ74" s="524"/>
      <c r="AR74" s="524"/>
      <c r="AS74" s="524"/>
      <c r="AT74" s="524"/>
      <c r="AU74" s="524"/>
      <c r="AV74" s="524"/>
      <c r="AW74" s="524"/>
      <c r="AX74" s="524"/>
      <c r="AY74" s="524"/>
      <c r="AZ74" s="524"/>
      <c r="BA74" s="524"/>
      <c r="BB74" s="524"/>
      <c r="BC74" s="532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22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22"/>
      <c r="AA75" s="399"/>
      <c r="AB75" s="401"/>
      <c r="AC75" s="396"/>
      <c r="AD75" s="530"/>
      <c r="AE75" s="533"/>
      <c r="AF75" s="533"/>
      <c r="AG75" s="533"/>
      <c r="AH75" s="533"/>
      <c r="AI75" s="533"/>
      <c r="AJ75" s="524"/>
      <c r="AK75" s="524"/>
      <c r="AL75" s="524"/>
      <c r="AM75" s="524"/>
      <c r="AN75" s="524"/>
      <c r="AO75" s="524"/>
      <c r="AP75" s="524"/>
      <c r="AQ75" s="524"/>
      <c r="AR75" s="524"/>
      <c r="AS75" s="524"/>
      <c r="AT75" s="524"/>
      <c r="AU75" s="524"/>
      <c r="AV75" s="524"/>
      <c r="AW75" s="524"/>
      <c r="AX75" s="524"/>
      <c r="AY75" s="524"/>
      <c r="AZ75" s="524"/>
      <c r="BA75" s="524"/>
      <c r="BB75" s="524"/>
      <c r="BC75" s="532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22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22"/>
      <c r="AA76" s="399"/>
      <c r="AB76" s="401"/>
      <c r="AC76" s="396"/>
      <c r="AD76" s="530"/>
      <c r="AE76" s="533"/>
      <c r="AF76" s="533"/>
      <c r="AG76" s="533"/>
      <c r="AH76" s="533"/>
      <c r="AI76" s="533"/>
      <c r="AJ76" s="524"/>
      <c r="AK76" s="524"/>
      <c r="AL76" s="524"/>
      <c r="AM76" s="524"/>
      <c r="AN76" s="524"/>
      <c r="AO76" s="524"/>
      <c r="AP76" s="524"/>
      <c r="AQ76" s="524"/>
      <c r="AR76" s="524"/>
      <c r="AS76" s="524"/>
      <c r="AT76" s="524"/>
      <c r="AU76" s="524"/>
      <c r="AV76" s="524"/>
      <c r="AW76" s="524"/>
      <c r="AX76" s="524"/>
      <c r="AY76" s="524"/>
      <c r="AZ76" s="524"/>
      <c r="BA76" s="524"/>
      <c r="BB76" s="524"/>
      <c r="BC76" s="532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22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22"/>
      <c r="AA77" s="399"/>
      <c r="AB77" s="401"/>
      <c r="AC77" s="396"/>
      <c r="AD77" s="530"/>
      <c r="AE77" s="533"/>
      <c r="AF77" s="533"/>
      <c r="AG77" s="533"/>
      <c r="AH77" s="533"/>
      <c r="AI77" s="533"/>
      <c r="AJ77" s="524"/>
      <c r="AK77" s="524"/>
      <c r="AL77" s="524"/>
      <c r="AM77" s="524"/>
      <c r="AN77" s="524"/>
      <c r="AO77" s="524"/>
      <c r="AP77" s="524"/>
      <c r="AQ77" s="524"/>
      <c r="AR77" s="524"/>
      <c r="AS77" s="524"/>
      <c r="AT77" s="524"/>
      <c r="AU77" s="524"/>
      <c r="AV77" s="524"/>
      <c r="AW77" s="524"/>
      <c r="AX77" s="524"/>
      <c r="AY77" s="524"/>
      <c r="AZ77" s="524"/>
      <c r="BA77" s="524"/>
      <c r="BB77" s="524"/>
      <c r="BC77" s="532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22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22"/>
      <c r="AA78" s="399"/>
      <c r="AB78" s="401"/>
      <c r="AC78" s="396"/>
      <c r="AD78" s="530"/>
      <c r="AE78" s="533"/>
      <c r="AF78" s="533"/>
      <c r="AG78" s="533"/>
      <c r="AH78" s="533"/>
      <c r="AI78" s="533"/>
      <c r="AJ78" s="535"/>
      <c r="AK78" s="524"/>
      <c r="AL78" s="524"/>
      <c r="AM78" s="524"/>
      <c r="AN78" s="524"/>
      <c r="AO78" s="535"/>
      <c r="AP78" s="524"/>
      <c r="AQ78" s="524"/>
      <c r="AR78" s="524"/>
      <c r="AS78" s="524"/>
      <c r="AT78" s="535"/>
      <c r="AU78" s="524"/>
      <c r="AV78" s="524"/>
      <c r="AW78" s="524"/>
      <c r="AX78" s="524"/>
      <c r="AY78" s="524"/>
      <c r="AZ78" s="524"/>
      <c r="BA78" s="524"/>
      <c r="BB78" s="524"/>
      <c r="BC78" s="532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22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22"/>
      <c r="AA79" s="399"/>
      <c r="AB79" s="401"/>
      <c r="AC79" s="396"/>
      <c r="AD79" s="530"/>
      <c r="AE79" s="533"/>
      <c r="AF79" s="533"/>
      <c r="AG79" s="533"/>
      <c r="AH79" s="533"/>
      <c r="AI79" s="533"/>
      <c r="AJ79" s="524"/>
      <c r="AK79" s="524"/>
      <c r="AL79" s="524"/>
      <c r="AM79" s="524"/>
      <c r="AN79" s="524"/>
      <c r="AO79" s="524"/>
      <c r="AP79" s="524"/>
      <c r="AQ79" s="524"/>
      <c r="AR79" s="524"/>
      <c r="AS79" s="524"/>
      <c r="AT79" s="524"/>
      <c r="AU79" s="524"/>
      <c r="AV79" s="524"/>
      <c r="AW79" s="524"/>
      <c r="AX79" s="524"/>
      <c r="AY79" s="524"/>
      <c r="AZ79" s="524"/>
      <c r="BA79" s="524"/>
      <c r="BB79" s="524"/>
      <c r="BC79" s="532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27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27"/>
      <c r="AA80" s="410"/>
      <c r="AB80" s="412"/>
      <c r="AC80" s="413"/>
      <c r="AD80" s="530"/>
      <c r="AE80" s="533"/>
      <c r="AF80" s="533"/>
      <c r="AG80" s="533"/>
      <c r="AH80" s="533"/>
      <c r="AI80" s="533"/>
      <c r="AJ80" s="524"/>
      <c r="AK80" s="524"/>
      <c r="AL80" s="524"/>
      <c r="AM80" s="524"/>
      <c r="AN80" s="524"/>
      <c r="AO80" s="524"/>
      <c r="AP80" s="524"/>
      <c r="AQ80" s="524"/>
      <c r="AR80" s="524"/>
      <c r="AS80" s="524"/>
      <c r="AT80" s="524"/>
      <c r="AU80" s="524"/>
      <c r="AV80" s="524"/>
      <c r="AW80" s="524"/>
      <c r="AX80" s="524"/>
      <c r="AY80" s="524"/>
      <c r="AZ80" s="524"/>
      <c r="BA80" s="524"/>
      <c r="BB80" s="524"/>
      <c r="BC80" s="532"/>
    </row>
    <row r="81" customFormat="false" ht="15" hidden="false" customHeight="false" outlineLevel="0" collapsed="false">
      <c r="A81" s="390"/>
      <c r="B81" s="391"/>
      <c r="C81" s="414"/>
      <c r="D81" s="286"/>
      <c r="E81" s="486"/>
      <c r="F81" s="418"/>
      <c r="G81" s="418"/>
      <c r="H81" s="418"/>
      <c r="I81" s="418"/>
      <c r="J81" s="542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86"/>
      <c r="AB81" s="419"/>
      <c r="AC81" s="420"/>
      <c r="AD81" s="530"/>
      <c r="AE81" s="536"/>
      <c r="AF81" s="536"/>
      <c r="AG81" s="536"/>
      <c r="AH81" s="536"/>
      <c r="AI81" s="536"/>
      <c r="AJ81" s="524"/>
      <c r="AK81" s="524"/>
      <c r="AL81" s="524"/>
      <c r="AM81" s="524"/>
      <c r="AN81" s="524"/>
      <c r="AO81" s="524"/>
      <c r="AP81" s="524"/>
      <c r="AQ81" s="524"/>
      <c r="AR81" s="524"/>
      <c r="AS81" s="524"/>
      <c r="AT81" s="524"/>
      <c r="AU81" s="524"/>
      <c r="AV81" s="524"/>
      <c r="AW81" s="524"/>
      <c r="AX81" s="524"/>
      <c r="AY81" s="524"/>
      <c r="AZ81" s="524"/>
      <c r="BA81" s="524"/>
      <c r="BB81" s="524"/>
      <c r="BC81" s="532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D82" s="532"/>
      <c r="AE82" s="532"/>
      <c r="AF82" s="532"/>
      <c r="AG82" s="532"/>
      <c r="AH82" s="532"/>
      <c r="AI82" s="532"/>
      <c r="AJ82" s="524"/>
      <c r="AK82" s="524"/>
      <c r="AL82" s="524"/>
      <c r="AM82" s="524"/>
      <c r="AN82" s="532"/>
      <c r="AO82" s="524"/>
      <c r="AP82" s="524"/>
      <c r="AQ82" s="524"/>
      <c r="AR82" s="524"/>
      <c r="AS82" s="532"/>
      <c r="AT82" s="524"/>
      <c r="AU82" s="524"/>
      <c r="AV82" s="524"/>
      <c r="AW82" s="524"/>
      <c r="AX82" s="532"/>
      <c r="AY82" s="532"/>
      <c r="AZ82" s="532"/>
      <c r="BA82" s="532"/>
      <c r="BB82" s="532"/>
      <c r="BC82" s="532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D83" s="532"/>
      <c r="AE83" s="532"/>
      <c r="AF83" s="532"/>
      <c r="AG83" s="532"/>
      <c r="AH83" s="532"/>
      <c r="AI83" s="532"/>
      <c r="AJ83" s="524"/>
      <c r="AK83" s="524"/>
      <c r="AL83" s="524"/>
      <c r="AM83" s="524"/>
      <c r="AN83" s="532"/>
      <c r="AO83" s="524"/>
      <c r="AP83" s="524"/>
      <c r="AQ83" s="524"/>
      <c r="AR83" s="524"/>
      <c r="AS83" s="532"/>
      <c r="AT83" s="524"/>
      <c r="AU83" s="524"/>
      <c r="AV83" s="524"/>
      <c r="AW83" s="524"/>
      <c r="AX83" s="532"/>
      <c r="AY83" s="532"/>
      <c r="AZ83" s="532"/>
      <c r="BA83" s="532"/>
      <c r="BB83" s="532"/>
      <c r="BC83" s="532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D84" s="532"/>
      <c r="AE84" s="532"/>
      <c r="AF84" s="532"/>
      <c r="AG84" s="532"/>
      <c r="AH84" s="532"/>
      <c r="AI84" s="532"/>
      <c r="AJ84" s="524"/>
      <c r="AK84" s="524"/>
      <c r="AL84" s="524"/>
      <c r="AM84" s="524"/>
      <c r="AN84" s="532"/>
      <c r="AO84" s="524"/>
      <c r="AP84" s="524"/>
      <c r="AQ84" s="524"/>
      <c r="AR84" s="524"/>
      <c r="AS84" s="532"/>
      <c r="AT84" s="524"/>
      <c r="AU84" s="524"/>
      <c r="AV84" s="524"/>
      <c r="AW84" s="524"/>
      <c r="AX84" s="532"/>
      <c r="AY84" s="532"/>
      <c r="AZ84" s="532"/>
      <c r="BA84" s="532"/>
      <c r="BB84" s="532"/>
      <c r="BC84" s="532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D85" s="532"/>
      <c r="AE85" s="532"/>
      <c r="AF85" s="532"/>
      <c r="AG85" s="532"/>
      <c r="AH85" s="532"/>
      <c r="AI85" s="532"/>
      <c r="AJ85" s="524"/>
      <c r="AK85" s="524"/>
      <c r="AL85" s="524"/>
      <c r="AM85" s="524"/>
      <c r="AN85" s="532"/>
      <c r="AO85" s="524"/>
      <c r="AP85" s="524"/>
      <c r="AQ85" s="524"/>
      <c r="AR85" s="524"/>
      <c r="AS85" s="532"/>
      <c r="AT85" s="524"/>
      <c r="AU85" s="524"/>
      <c r="AV85" s="524"/>
      <c r="AW85" s="524"/>
      <c r="AX85" s="532"/>
      <c r="AY85" s="532"/>
      <c r="AZ85" s="532"/>
      <c r="BA85" s="532"/>
      <c r="BB85" s="532"/>
      <c r="BC85" s="532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  <c r="AD86" s="532"/>
      <c r="AE86" s="532"/>
      <c r="AF86" s="532"/>
      <c r="AG86" s="532"/>
      <c r="AH86" s="532"/>
      <c r="AI86" s="532"/>
      <c r="AJ86" s="532"/>
      <c r="AK86" s="532"/>
      <c r="AL86" s="532"/>
      <c r="AM86" s="532"/>
      <c r="AN86" s="532"/>
      <c r="AO86" s="532"/>
      <c r="AP86" s="532"/>
      <c r="AQ86" s="532"/>
      <c r="AR86" s="532"/>
      <c r="AS86" s="532"/>
      <c r="AT86" s="532"/>
      <c r="AU86" s="532"/>
      <c r="AV86" s="532"/>
      <c r="AW86" s="532"/>
      <c r="AX86" s="532"/>
      <c r="AY86" s="532"/>
      <c r="AZ86" s="532"/>
      <c r="BA86" s="532"/>
      <c r="BB86" s="532"/>
      <c r="BC86" s="532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  <c r="AD87" s="532"/>
      <c r="AE87" s="532"/>
      <c r="AF87" s="532"/>
      <c r="AG87" s="532"/>
      <c r="AH87" s="532"/>
      <c r="AI87" s="532"/>
      <c r="AJ87" s="532"/>
      <c r="AK87" s="532"/>
      <c r="AL87" s="532"/>
      <c r="AM87" s="532"/>
      <c r="AN87" s="532"/>
      <c r="AO87" s="532"/>
      <c r="AP87" s="532"/>
      <c r="AQ87" s="532"/>
      <c r="AR87" s="532"/>
      <c r="AS87" s="532"/>
      <c r="AT87" s="532"/>
      <c r="AU87" s="532"/>
      <c r="AV87" s="532"/>
      <c r="AW87" s="532"/>
      <c r="AX87" s="532"/>
      <c r="AY87" s="532"/>
      <c r="AZ87" s="532"/>
      <c r="BA87" s="532"/>
      <c r="BB87" s="532"/>
      <c r="BC87" s="532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  <c r="AD88" s="532"/>
      <c r="AE88" s="532"/>
      <c r="AF88" s="532"/>
      <c r="AG88" s="532"/>
      <c r="AH88" s="532"/>
      <c r="AI88" s="532"/>
      <c r="AJ88" s="532"/>
      <c r="AK88" s="532"/>
      <c r="AL88" s="532"/>
      <c r="AM88" s="532"/>
      <c r="AN88" s="532"/>
      <c r="AO88" s="532"/>
      <c r="AP88" s="532"/>
      <c r="AQ88" s="532"/>
      <c r="AR88" s="532"/>
      <c r="AS88" s="532"/>
      <c r="AT88" s="532"/>
      <c r="AU88" s="532"/>
      <c r="AV88" s="532"/>
      <c r="AW88" s="532"/>
      <c r="AX88" s="532"/>
      <c r="AY88" s="532"/>
      <c r="AZ88" s="532"/>
      <c r="BA88" s="532"/>
      <c r="BB88" s="532"/>
      <c r="BC88" s="532"/>
    </row>
    <row r="89" customFormat="false" ht="14.25" hidden="false" customHeight="false" outlineLevel="0" collapsed="false">
      <c r="A89" s="405"/>
      <c r="B89" s="543"/>
      <c r="C89" s="544"/>
      <c r="D89" s="545"/>
      <c r="E89" s="461"/>
      <c r="F89" s="461"/>
      <c r="G89" s="461"/>
      <c r="H89" s="461"/>
      <c r="I89" s="461"/>
      <c r="J89" s="461"/>
      <c r="K89" s="461"/>
      <c r="L89" s="461"/>
      <c r="M89" s="461"/>
      <c r="N89" s="461"/>
      <c r="O89" s="461"/>
      <c r="P89" s="461"/>
      <c r="Q89" s="461"/>
      <c r="R89" s="461"/>
      <c r="S89" s="461"/>
      <c r="T89" s="461"/>
      <c r="U89" s="461"/>
      <c r="V89" s="461"/>
      <c r="W89" s="461"/>
      <c r="X89" s="461"/>
      <c r="Y89" s="461"/>
      <c r="Z89" s="461"/>
      <c r="AA89" s="461"/>
      <c r="AB89" s="461"/>
      <c r="AC89" s="396"/>
      <c r="AD89" s="532"/>
      <c r="AE89" s="532"/>
      <c r="AF89" s="532"/>
      <c r="AG89" s="532"/>
      <c r="AH89" s="532"/>
      <c r="AI89" s="532"/>
      <c r="AJ89" s="532"/>
      <c r="AK89" s="532"/>
      <c r="AL89" s="532"/>
      <c r="AM89" s="532"/>
      <c r="AN89" s="532"/>
      <c r="AO89" s="532"/>
      <c r="AP89" s="532"/>
      <c r="AQ89" s="532"/>
      <c r="AR89" s="532"/>
      <c r="AS89" s="532"/>
      <c r="AT89" s="532"/>
      <c r="AU89" s="532"/>
      <c r="AV89" s="532"/>
      <c r="AW89" s="532"/>
      <c r="AX89" s="532"/>
      <c r="AY89" s="532"/>
      <c r="AZ89" s="532"/>
      <c r="BA89" s="532"/>
      <c r="BB89" s="532"/>
      <c r="BC89" s="532"/>
    </row>
    <row r="90" customFormat="false" ht="14.25" hidden="false" customHeight="false" outlineLevel="0" collapsed="false">
      <c r="A90" s="348"/>
      <c r="B90" s="444"/>
      <c r="C90" s="445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  <c r="AD90" s="532"/>
      <c r="AE90" s="532"/>
      <c r="AF90" s="532"/>
      <c r="AG90" s="532"/>
      <c r="AH90" s="532"/>
      <c r="AI90" s="532"/>
      <c r="AJ90" s="532"/>
      <c r="AK90" s="532"/>
      <c r="AL90" s="532"/>
      <c r="AM90" s="532"/>
      <c r="AN90" s="532"/>
      <c r="AO90" s="532"/>
      <c r="AP90" s="532"/>
      <c r="AQ90" s="532"/>
      <c r="AR90" s="532"/>
      <c r="AS90" s="532"/>
      <c r="AT90" s="532"/>
      <c r="AU90" s="532"/>
      <c r="AV90" s="532"/>
      <c r="AW90" s="532"/>
      <c r="AX90" s="532"/>
      <c r="AY90" s="532"/>
      <c r="AZ90" s="532"/>
      <c r="BA90" s="532"/>
      <c r="BB90" s="532"/>
      <c r="BC90" s="532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  <c r="AD91" s="532"/>
      <c r="AE91" s="532"/>
      <c r="AF91" s="532"/>
      <c r="AG91" s="532"/>
      <c r="AH91" s="532"/>
      <c r="AI91" s="532"/>
      <c r="AJ91" s="532"/>
      <c r="AK91" s="532"/>
      <c r="AL91" s="532"/>
      <c r="AM91" s="532"/>
      <c r="AN91" s="532"/>
      <c r="AO91" s="532"/>
      <c r="AP91" s="532"/>
      <c r="AQ91" s="532"/>
      <c r="AR91" s="532"/>
      <c r="AS91" s="532"/>
      <c r="AT91" s="532"/>
      <c r="AU91" s="532"/>
      <c r="AV91" s="532"/>
      <c r="AW91" s="532"/>
      <c r="AX91" s="532"/>
      <c r="AY91" s="532"/>
      <c r="AZ91" s="532"/>
      <c r="BA91" s="532"/>
      <c r="BB91" s="532"/>
      <c r="BC91" s="532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  <c r="AD92" s="532"/>
      <c r="AE92" s="532"/>
      <c r="AF92" s="532"/>
      <c r="AG92" s="532"/>
      <c r="AH92" s="532"/>
      <c r="AI92" s="532"/>
      <c r="AJ92" s="532"/>
      <c r="AK92" s="532"/>
      <c r="AL92" s="532"/>
      <c r="AM92" s="532"/>
      <c r="AN92" s="532"/>
      <c r="AO92" s="532"/>
      <c r="AP92" s="532"/>
      <c r="AQ92" s="532"/>
      <c r="AR92" s="532"/>
      <c r="AS92" s="532"/>
      <c r="AT92" s="532"/>
      <c r="AU92" s="532"/>
      <c r="AV92" s="532"/>
      <c r="AW92" s="532"/>
      <c r="AX92" s="532"/>
      <c r="AY92" s="532"/>
      <c r="AZ92" s="532"/>
      <c r="BA92" s="532"/>
      <c r="BB92" s="532"/>
      <c r="BC92" s="532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  <c r="AD93" s="532"/>
      <c r="AE93" s="532"/>
      <c r="AF93" s="532"/>
      <c r="AG93" s="532"/>
      <c r="AH93" s="532"/>
      <c r="AI93" s="532"/>
      <c r="AJ93" s="532"/>
      <c r="AK93" s="532"/>
      <c r="AL93" s="532"/>
      <c r="AM93" s="532"/>
      <c r="AN93" s="532"/>
      <c r="AO93" s="532"/>
      <c r="AP93" s="532"/>
      <c r="AQ93" s="532"/>
      <c r="AR93" s="532"/>
      <c r="AS93" s="532"/>
      <c r="AT93" s="532"/>
      <c r="AU93" s="532"/>
      <c r="AV93" s="532"/>
      <c r="AW93" s="532"/>
      <c r="AX93" s="532"/>
      <c r="AY93" s="532"/>
      <c r="AZ93" s="532"/>
      <c r="BA93" s="532"/>
      <c r="BB93" s="532"/>
      <c r="BC93" s="532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  <c r="AD94" s="532"/>
      <c r="AE94" s="532"/>
      <c r="AF94" s="532"/>
      <c r="AG94" s="532"/>
      <c r="AH94" s="532"/>
      <c r="AI94" s="532"/>
      <c r="AJ94" s="532"/>
      <c r="AK94" s="532"/>
      <c r="AL94" s="532"/>
      <c r="AM94" s="532"/>
      <c r="AN94" s="532"/>
      <c r="AO94" s="532"/>
      <c r="AP94" s="532"/>
      <c r="AQ94" s="532"/>
      <c r="AR94" s="532"/>
      <c r="AS94" s="532"/>
      <c r="AT94" s="532"/>
      <c r="AU94" s="532"/>
      <c r="AV94" s="532"/>
      <c r="AW94" s="532"/>
      <c r="AX94" s="532"/>
      <c r="AY94" s="532"/>
      <c r="AZ94" s="532"/>
      <c r="BA94" s="532"/>
      <c r="BB94" s="532"/>
      <c r="BC94" s="532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  <c r="AD95" s="532"/>
      <c r="AE95" s="532"/>
      <c r="AF95" s="532"/>
      <c r="AG95" s="532"/>
      <c r="AH95" s="532"/>
      <c r="AI95" s="532"/>
      <c r="AJ95" s="532"/>
      <c r="AK95" s="532"/>
      <c r="AL95" s="532"/>
      <c r="AM95" s="532"/>
      <c r="AN95" s="532"/>
      <c r="AO95" s="532"/>
      <c r="AP95" s="532"/>
      <c r="AQ95" s="532"/>
      <c r="AR95" s="532"/>
      <c r="AS95" s="532"/>
      <c r="AT95" s="532"/>
      <c r="AU95" s="532"/>
      <c r="AV95" s="532"/>
      <c r="AW95" s="532"/>
      <c r="AX95" s="532"/>
      <c r="AY95" s="532"/>
      <c r="AZ95" s="532"/>
      <c r="BA95" s="532"/>
      <c r="BB95" s="532"/>
      <c r="BC95" s="532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0"/>
      <c r="AC96" s="396"/>
      <c r="AD96" s="532"/>
      <c r="AE96" s="532"/>
      <c r="AF96" s="532"/>
      <c r="AG96" s="532"/>
      <c r="AH96" s="532"/>
      <c r="AI96" s="532"/>
      <c r="AJ96" s="532"/>
      <c r="AK96" s="532"/>
      <c r="AL96" s="532"/>
      <c r="AM96" s="532"/>
      <c r="AN96" s="532"/>
      <c r="AO96" s="532"/>
      <c r="AP96" s="532"/>
      <c r="AQ96" s="532"/>
      <c r="AR96" s="532"/>
      <c r="AS96" s="532"/>
      <c r="AT96" s="532"/>
      <c r="AU96" s="532"/>
      <c r="AV96" s="532"/>
      <c r="AW96" s="532"/>
      <c r="AX96" s="532"/>
      <c r="AY96" s="532"/>
      <c r="AZ96" s="532"/>
      <c r="BA96" s="532"/>
      <c r="BB96" s="532"/>
      <c r="BC96" s="532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529"/>
      <c r="AE97" s="529"/>
      <c r="AF97" s="529"/>
      <c r="AG97" s="529"/>
      <c r="AH97" s="529"/>
      <c r="AI97" s="529"/>
      <c r="AJ97" s="529"/>
      <c r="AK97" s="529"/>
      <c r="AL97" s="529"/>
      <c r="AM97" s="529"/>
      <c r="AN97" s="529"/>
      <c r="AO97" s="529"/>
      <c r="AP97" s="529"/>
      <c r="AQ97" s="529"/>
      <c r="AR97" s="529"/>
      <c r="AS97" s="529"/>
      <c r="AT97" s="529"/>
      <c r="AU97" s="529"/>
      <c r="AV97" s="529"/>
      <c r="AW97" s="529"/>
      <c r="AX97" s="529"/>
      <c r="AY97" s="529"/>
      <c r="AZ97" s="529"/>
      <c r="BA97" s="529"/>
      <c r="BB97" s="529"/>
      <c r="BC97" s="529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  <c r="AD98" s="532"/>
      <c r="AE98" s="532"/>
      <c r="AF98" s="532"/>
      <c r="AG98" s="532"/>
      <c r="AH98" s="532"/>
      <c r="AI98" s="532"/>
      <c r="AJ98" s="532"/>
      <c r="AK98" s="532"/>
      <c r="AL98" s="532"/>
      <c r="AM98" s="532"/>
      <c r="AN98" s="532"/>
      <c r="AO98" s="532"/>
      <c r="AP98" s="532"/>
      <c r="AQ98" s="532"/>
      <c r="AR98" s="532"/>
      <c r="AS98" s="532"/>
      <c r="AT98" s="532"/>
      <c r="AU98" s="532"/>
      <c r="AV98" s="532"/>
      <c r="AW98" s="532"/>
      <c r="AX98" s="532"/>
      <c r="AY98" s="532"/>
      <c r="AZ98" s="532"/>
      <c r="BA98" s="532"/>
      <c r="BB98" s="532"/>
      <c r="BC98" s="532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  <c r="AD99" s="532"/>
      <c r="AE99" s="532"/>
      <c r="AF99" s="532"/>
      <c r="AG99" s="532"/>
      <c r="AH99" s="532"/>
      <c r="AI99" s="532"/>
      <c r="AJ99" s="532"/>
      <c r="AK99" s="532"/>
      <c r="AL99" s="532"/>
      <c r="AM99" s="532"/>
      <c r="AN99" s="532"/>
      <c r="AO99" s="532"/>
      <c r="AP99" s="532"/>
      <c r="AQ99" s="532"/>
      <c r="AR99" s="532"/>
      <c r="AS99" s="532"/>
      <c r="AT99" s="532"/>
      <c r="AU99" s="532"/>
      <c r="AV99" s="532"/>
      <c r="AW99" s="532"/>
      <c r="AX99" s="532"/>
      <c r="AY99" s="532"/>
      <c r="AZ99" s="532"/>
      <c r="BA99" s="532"/>
      <c r="BB99" s="532"/>
      <c r="BC99" s="532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  <c r="AD100" s="532"/>
      <c r="AE100" s="532"/>
      <c r="AF100" s="532"/>
      <c r="AG100" s="532"/>
      <c r="AH100" s="532"/>
      <c r="AI100" s="532"/>
      <c r="AJ100" s="532"/>
      <c r="AK100" s="532"/>
      <c r="AL100" s="532"/>
      <c r="AM100" s="532"/>
      <c r="AN100" s="532"/>
      <c r="AO100" s="532"/>
      <c r="AP100" s="532"/>
      <c r="AQ100" s="532"/>
      <c r="AR100" s="532"/>
      <c r="AS100" s="532"/>
      <c r="AT100" s="532"/>
      <c r="AU100" s="532"/>
      <c r="AV100" s="532"/>
      <c r="AW100" s="532"/>
      <c r="AX100" s="532"/>
      <c r="AY100" s="532"/>
      <c r="AZ100" s="532"/>
      <c r="BA100" s="532"/>
      <c r="BB100" s="532"/>
      <c r="BC100" s="53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  <c r="AD101" s="532"/>
      <c r="AE101" s="532"/>
      <c r="AF101" s="532"/>
      <c r="AG101" s="532"/>
      <c r="AH101" s="532"/>
      <c r="AI101" s="532"/>
      <c r="AJ101" s="532"/>
      <c r="AK101" s="532"/>
      <c r="AL101" s="532"/>
      <c r="AM101" s="532"/>
      <c r="AN101" s="532"/>
      <c r="AO101" s="532"/>
      <c r="AP101" s="532"/>
      <c r="AQ101" s="532"/>
      <c r="AR101" s="532"/>
      <c r="AS101" s="532"/>
      <c r="AT101" s="532"/>
      <c r="AU101" s="532"/>
      <c r="AV101" s="532"/>
      <c r="AW101" s="532"/>
      <c r="AX101" s="532"/>
      <c r="AY101" s="532"/>
      <c r="AZ101" s="532"/>
      <c r="BA101" s="532"/>
      <c r="BB101" s="532"/>
      <c r="BC101" s="53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  <c r="AD102" s="532"/>
      <c r="AE102" s="532"/>
      <c r="AF102" s="532"/>
      <c r="AG102" s="532"/>
      <c r="AH102" s="532"/>
      <c r="AI102" s="532"/>
      <c r="AJ102" s="532"/>
      <c r="AK102" s="532"/>
      <c r="AL102" s="532"/>
      <c r="AM102" s="532"/>
      <c r="AN102" s="532"/>
      <c r="AO102" s="532"/>
      <c r="AP102" s="532"/>
      <c r="AQ102" s="532"/>
      <c r="AR102" s="532"/>
      <c r="AS102" s="532"/>
      <c r="AT102" s="532"/>
      <c r="AU102" s="532"/>
      <c r="AV102" s="532"/>
      <c r="AW102" s="532"/>
      <c r="AX102" s="532"/>
      <c r="AY102" s="532"/>
      <c r="AZ102" s="532"/>
      <c r="BA102" s="532"/>
      <c r="BB102" s="532"/>
      <c r="BC102" s="53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  <c r="AD103" s="532"/>
      <c r="AE103" s="532"/>
      <c r="AF103" s="532"/>
      <c r="AG103" s="532"/>
      <c r="AH103" s="532"/>
      <c r="AI103" s="532"/>
      <c r="AJ103" s="532"/>
      <c r="AK103" s="532"/>
      <c r="AL103" s="532"/>
      <c r="AM103" s="532"/>
      <c r="AN103" s="532"/>
      <c r="AO103" s="532"/>
      <c r="AP103" s="532"/>
      <c r="AQ103" s="532"/>
      <c r="AR103" s="532"/>
      <c r="AS103" s="532"/>
      <c r="AT103" s="532"/>
      <c r="AU103" s="532"/>
      <c r="AV103" s="532"/>
      <c r="AW103" s="532"/>
      <c r="AX103" s="532"/>
      <c r="AY103" s="532"/>
      <c r="AZ103" s="532"/>
      <c r="BA103" s="532"/>
      <c r="BB103" s="532"/>
      <c r="BC103" s="5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  <c r="AD104" s="532"/>
      <c r="AE104" s="532"/>
      <c r="AF104" s="532"/>
      <c r="AG104" s="532"/>
      <c r="AH104" s="532"/>
      <c r="AI104" s="532"/>
      <c r="AJ104" s="532"/>
      <c r="AK104" s="532"/>
      <c r="AL104" s="532"/>
      <c r="AM104" s="532"/>
      <c r="AN104" s="532"/>
      <c r="AO104" s="532"/>
      <c r="AP104" s="532"/>
      <c r="AQ104" s="532"/>
      <c r="AR104" s="532"/>
      <c r="AS104" s="532"/>
      <c r="AT104" s="532"/>
      <c r="AU104" s="532"/>
      <c r="AV104" s="532"/>
      <c r="AW104" s="532"/>
      <c r="AX104" s="532"/>
      <c r="AY104" s="532"/>
      <c r="AZ104" s="532"/>
      <c r="BA104" s="532"/>
      <c r="BB104" s="532"/>
      <c r="BC104" s="532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  <c r="AD105" s="532"/>
      <c r="AE105" s="532"/>
      <c r="AF105" s="532"/>
      <c r="AG105" s="532"/>
      <c r="AH105" s="532"/>
      <c r="AI105" s="532"/>
      <c r="AJ105" s="532"/>
      <c r="AK105" s="532"/>
      <c r="AL105" s="532"/>
      <c r="AM105" s="532"/>
      <c r="AN105" s="532"/>
      <c r="AO105" s="532"/>
      <c r="AP105" s="532"/>
      <c r="AQ105" s="532"/>
      <c r="AR105" s="532"/>
      <c r="AS105" s="532"/>
      <c r="AT105" s="532"/>
      <c r="AU105" s="532"/>
      <c r="AV105" s="532"/>
      <c r="AW105" s="532"/>
      <c r="AX105" s="532"/>
      <c r="AY105" s="532"/>
      <c r="AZ105" s="532"/>
      <c r="BA105" s="532"/>
      <c r="BB105" s="532"/>
      <c r="BC105" s="532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  <c r="AD106" s="532"/>
      <c r="AE106" s="532"/>
      <c r="AF106" s="532"/>
      <c r="AG106" s="532"/>
      <c r="AH106" s="532"/>
      <c r="AI106" s="532"/>
      <c r="AJ106" s="532"/>
      <c r="AK106" s="532"/>
      <c r="AL106" s="532"/>
      <c r="AM106" s="532"/>
      <c r="AN106" s="532"/>
      <c r="AO106" s="532"/>
      <c r="AP106" s="532"/>
      <c r="AQ106" s="532"/>
      <c r="AR106" s="532"/>
      <c r="AS106" s="532"/>
      <c r="AT106" s="532"/>
      <c r="AU106" s="532"/>
      <c r="AV106" s="532"/>
      <c r="AW106" s="532"/>
      <c r="AX106" s="532"/>
      <c r="AY106" s="532"/>
      <c r="AZ106" s="532"/>
      <c r="BA106" s="532"/>
      <c r="BB106" s="532"/>
      <c r="BC106" s="532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  <c r="AD107" s="532"/>
      <c r="AE107" s="532"/>
      <c r="AF107" s="532"/>
      <c r="AG107" s="532"/>
      <c r="AH107" s="532"/>
      <c r="AI107" s="532"/>
      <c r="AJ107" s="532"/>
      <c r="AK107" s="532"/>
      <c r="AL107" s="532"/>
      <c r="AM107" s="532"/>
      <c r="AN107" s="532"/>
      <c r="AO107" s="532"/>
      <c r="AP107" s="532"/>
      <c r="AQ107" s="532"/>
      <c r="AR107" s="532"/>
      <c r="AS107" s="532"/>
      <c r="AT107" s="532"/>
      <c r="AU107" s="532"/>
      <c r="AV107" s="532"/>
      <c r="AW107" s="532"/>
      <c r="AX107" s="532"/>
      <c r="AY107" s="532"/>
      <c r="AZ107" s="532"/>
      <c r="BA107" s="532"/>
      <c r="BB107" s="532"/>
      <c r="BC107" s="532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  <c r="AD108" s="532"/>
      <c r="AE108" s="532"/>
      <c r="AF108" s="532"/>
      <c r="AG108" s="532"/>
      <c r="AH108" s="532"/>
      <c r="AI108" s="532"/>
      <c r="AJ108" s="532"/>
      <c r="AK108" s="532"/>
      <c r="AL108" s="532"/>
      <c r="AM108" s="532"/>
      <c r="AN108" s="532"/>
      <c r="AO108" s="532"/>
      <c r="AP108" s="532"/>
      <c r="AQ108" s="532"/>
      <c r="AR108" s="532"/>
      <c r="AS108" s="532"/>
      <c r="AT108" s="532"/>
      <c r="AU108" s="532"/>
      <c r="AV108" s="532"/>
      <c r="AW108" s="532"/>
      <c r="AX108" s="532"/>
      <c r="AY108" s="532"/>
      <c r="AZ108" s="532"/>
      <c r="BA108" s="532"/>
      <c r="BB108" s="532"/>
      <c r="BC108" s="532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  <c r="AD109" s="532"/>
      <c r="AE109" s="532"/>
      <c r="AF109" s="532"/>
      <c r="AG109" s="532"/>
      <c r="AH109" s="532"/>
      <c r="AI109" s="532"/>
      <c r="AJ109" s="532"/>
      <c r="AK109" s="532"/>
      <c r="AL109" s="532"/>
      <c r="AM109" s="532"/>
      <c r="AN109" s="532"/>
      <c r="AO109" s="532"/>
      <c r="AP109" s="532"/>
      <c r="AQ109" s="532"/>
      <c r="AR109" s="532"/>
      <c r="AS109" s="532"/>
      <c r="AT109" s="532"/>
      <c r="AU109" s="532"/>
      <c r="AV109" s="532"/>
      <c r="AW109" s="532"/>
      <c r="AX109" s="532"/>
      <c r="AY109" s="532"/>
      <c r="AZ109" s="532"/>
      <c r="BA109" s="532"/>
      <c r="BB109" s="532"/>
      <c r="BC109" s="532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  <c r="AD110" s="532"/>
      <c r="AE110" s="532"/>
      <c r="AF110" s="532"/>
      <c r="AG110" s="532"/>
      <c r="AH110" s="532"/>
      <c r="AI110" s="532"/>
      <c r="AJ110" s="532"/>
      <c r="AK110" s="532"/>
      <c r="AL110" s="532"/>
      <c r="AM110" s="532"/>
      <c r="AN110" s="532"/>
      <c r="AO110" s="532"/>
      <c r="AP110" s="532"/>
      <c r="AQ110" s="532"/>
      <c r="AR110" s="532"/>
      <c r="AS110" s="532"/>
      <c r="AT110" s="532"/>
      <c r="AU110" s="532"/>
      <c r="AV110" s="532"/>
      <c r="AW110" s="532"/>
      <c r="AX110" s="532"/>
      <c r="AY110" s="532"/>
      <c r="AZ110" s="532"/>
      <c r="BA110" s="532"/>
      <c r="BB110" s="532"/>
      <c r="BC110" s="532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  <c r="AD111" s="532"/>
      <c r="AE111" s="532"/>
      <c r="AF111" s="532"/>
      <c r="AG111" s="532"/>
      <c r="AH111" s="532"/>
      <c r="AI111" s="532"/>
      <c r="AJ111" s="532"/>
      <c r="AK111" s="532"/>
      <c r="AL111" s="532"/>
      <c r="AM111" s="532"/>
      <c r="AN111" s="532"/>
      <c r="AO111" s="532"/>
      <c r="AP111" s="532"/>
      <c r="AQ111" s="532"/>
      <c r="AR111" s="532"/>
      <c r="AS111" s="532"/>
      <c r="AT111" s="532"/>
      <c r="AU111" s="532"/>
      <c r="AV111" s="532"/>
      <c r="AW111" s="532"/>
      <c r="AX111" s="532"/>
      <c r="AY111" s="532"/>
      <c r="AZ111" s="532"/>
      <c r="BA111" s="532"/>
      <c r="BB111" s="532"/>
      <c r="BC111" s="532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  <c r="AD112" s="532"/>
      <c r="AE112" s="532"/>
      <c r="AF112" s="532"/>
      <c r="AG112" s="532"/>
      <c r="AH112" s="532"/>
      <c r="AI112" s="532"/>
      <c r="AJ112" s="532"/>
      <c r="AK112" s="532"/>
      <c r="AL112" s="532"/>
      <c r="AM112" s="532"/>
      <c r="AN112" s="532"/>
      <c r="AO112" s="532"/>
      <c r="AP112" s="532"/>
      <c r="AQ112" s="532"/>
      <c r="AR112" s="532"/>
      <c r="AS112" s="532"/>
      <c r="AT112" s="532"/>
      <c r="AU112" s="532"/>
      <c r="AV112" s="532"/>
      <c r="AW112" s="532"/>
      <c r="AX112" s="532"/>
      <c r="AY112" s="532"/>
      <c r="AZ112" s="532"/>
      <c r="BA112" s="532"/>
      <c r="BB112" s="532"/>
      <c r="BC112" s="532"/>
    </row>
    <row r="113" customFormat="false" ht="14.25" hidden="false" customHeight="false" outlineLevel="0" collapsed="false">
      <c r="A113" s="66"/>
      <c r="B113" s="397"/>
      <c r="C113" s="398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  <c r="AD113" s="532"/>
      <c r="AE113" s="532"/>
      <c r="AF113" s="532"/>
      <c r="AG113" s="532"/>
      <c r="AH113" s="532"/>
      <c r="AI113" s="532"/>
      <c r="AJ113" s="532"/>
      <c r="AK113" s="532"/>
      <c r="AL113" s="532"/>
      <c r="AM113" s="532"/>
      <c r="AN113" s="532"/>
      <c r="AO113" s="532"/>
      <c r="AP113" s="532"/>
      <c r="AQ113" s="532"/>
      <c r="AR113" s="532"/>
      <c r="AS113" s="532"/>
      <c r="AT113" s="532"/>
      <c r="AU113" s="532"/>
      <c r="AV113" s="532"/>
      <c r="AW113" s="532"/>
      <c r="AX113" s="532"/>
      <c r="AY113" s="532"/>
      <c r="AZ113" s="532"/>
      <c r="BA113" s="532"/>
      <c r="BB113" s="532"/>
      <c r="BC113" s="532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  <c r="AD114" s="532"/>
      <c r="AE114" s="532"/>
      <c r="AF114" s="532"/>
      <c r="AG114" s="532"/>
      <c r="AH114" s="532"/>
      <c r="AI114" s="532"/>
      <c r="AJ114" s="532"/>
      <c r="AK114" s="532"/>
      <c r="AL114" s="532"/>
      <c r="AM114" s="532"/>
      <c r="AN114" s="532"/>
      <c r="AO114" s="532"/>
      <c r="AP114" s="532"/>
      <c r="AQ114" s="532"/>
      <c r="AR114" s="532"/>
      <c r="AS114" s="532"/>
      <c r="AT114" s="532"/>
      <c r="AU114" s="532"/>
      <c r="AV114" s="532"/>
      <c r="AW114" s="532"/>
      <c r="AX114" s="532"/>
      <c r="AY114" s="532"/>
      <c r="AZ114" s="532"/>
      <c r="BA114" s="532"/>
      <c r="BB114" s="532"/>
      <c r="BC114" s="532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  <c r="AD115" s="532"/>
      <c r="AE115" s="532"/>
      <c r="AF115" s="532"/>
      <c r="AG115" s="532"/>
      <c r="AH115" s="532"/>
      <c r="AI115" s="532"/>
      <c r="AJ115" s="532"/>
      <c r="AK115" s="532"/>
      <c r="AL115" s="532"/>
      <c r="AM115" s="532"/>
      <c r="AN115" s="532"/>
      <c r="AO115" s="532"/>
      <c r="AP115" s="532"/>
      <c r="AQ115" s="532"/>
      <c r="AR115" s="532"/>
      <c r="AS115" s="532"/>
      <c r="AT115" s="532"/>
      <c r="AU115" s="532"/>
      <c r="AV115" s="532"/>
      <c r="AW115" s="532"/>
      <c r="AX115" s="532"/>
      <c r="AY115" s="532"/>
      <c r="AZ115" s="532"/>
      <c r="BA115" s="532"/>
      <c r="BB115" s="532"/>
      <c r="BC115" s="532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  <c r="AD116" s="532"/>
      <c r="AE116" s="532"/>
      <c r="AF116" s="532"/>
      <c r="AG116" s="532"/>
      <c r="AH116" s="532"/>
      <c r="AI116" s="532"/>
      <c r="AJ116" s="532"/>
      <c r="AK116" s="532"/>
      <c r="AL116" s="532"/>
      <c r="AM116" s="532"/>
      <c r="AN116" s="532"/>
      <c r="AO116" s="532"/>
      <c r="AP116" s="532"/>
      <c r="AQ116" s="532"/>
      <c r="AR116" s="532"/>
      <c r="AS116" s="532"/>
      <c r="AT116" s="532"/>
      <c r="AU116" s="532"/>
      <c r="AV116" s="532"/>
      <c r="AW116" s="532"/>
      <c r="AX116" s="532"/>
      <c r="AY116" s="532"/>
      <c r="AZ116" s="532"/>
      <c r="BA116" s="532"/>
      <c r="BB116" s="532"/>
      <c r="BC116" s="532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  <c r="AD117" s="532"/>
      <c r="AE117" s="532"/>
      <c r="AF117" s="532"/>
      <c r="AG117" s="532"/>
      <c r="AH117" s="532"/>
      <c r="AI117" s="532"/>
      <c r="AJ117" s="532"/>
      <c r="AK117" s="532"/>
      <c r="AL117" s="532"/>
      <c r="AM117" s="532"/>
      <c r="AN117" s="532"/>
      <c r="AO117" s="532"/>
      <c r="AP117" s="532"/>
      <c r="AQ117" s="532"/>
      <c r="AR117" s="532"/>
      <c r="AS117" s="532"/>
      <c r="AT117" s="532"/>
      <c r="AU117" s="532"/>
      <c r="AV117" s="532"/>
      <c r="AW117" s="532"/>
      <c r="AX117" s="532"/>
      <c r="AY117" s="532"/>
      <c r="AZ117" s="532"/>
      <c r="BA117" s="532"/>
      <c r="BB117" s="532"/>
      <c r="BC117" s="532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  <c r="AD118" s="532"/>
      <c r="AE118" s="532"/>
      <c r="AF118" s="532"/>
      <c r="AG118" s="532"/>
      <c r="AH118" s="532"/>
      <c r="AI118" s="532"/>
      <c r="AJ118" s="532"/>
      <c r="AK118" s="532"/>
      <c r="AL118" s="532"/>
      <c r="AM118" s="532"/>
      <c r="AN118" s="532"/>
      <c r="AO118" s="532"/>
      <c r="AP118" s="532"/>
      <c r="AQ118" s="532"/>
      <c r="AR118" s="532"/>
      <c r="AS118" s="532"/>
      <c r="AT118" s="532"/>
      <c r="AU118" s="532"/>
      <c r="AV118" s="532"/>
      <c r="AW118" s="532"/>
      <c r="AX118" s="532"/>
      <c r="AY118" s="532"/>
      <c r="AZ118" s="532"/>
      <c r="BA118" s="532"/>
      <c r="BB118" s="532"/>
      <c r="BC118" s="532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  <c r="AD119" s="532"/>
      <c r="AE119" s="532"/>
      <c r="AF119" s="532"/>
      <c r="AG119" s="532"/>
      <c r="AH119" s="532"/>
      <c r="AI119" s="532"/>
      <c r="AJ119" s="532"/>
      <c r="AK119" s="532"/>
      <c r="AL119" s="532"/>
      <c r="AM119" s="532"/>
      <c r="AN119" s="532"/>
      <c r="AO119" s="532"/>
      <c r="AP119" s="532"/>
      <c r="AQ119" s="532"/>
      <c r="AR119" s="532"/>
      <c r="AS119" s="532"/>
      <c r="AT119" s="532"/>
      <c r="AU119" s="532"/>
      <c r="AV119" s="532"/>
      <c r="AW119" s="532"/>
      <c r="AX119" s="532"/>
      <c r="AY119" s="532"/>
      <c r="AZ119" s="532"/>
      <c r="BA119" s="532"/>
      <c r="BB119" s="532"/>
      <c r="BC119" s="532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  <c r="AD120" s="532"/>
      <c r="AE120" s="532"/>
      <c r="AF120" s="532"/>
      <c r="AG120" s="532"/>
      <c r="AH120" s="532"/>
      <c r="AI120" s="532"/>
      <c r="AJ120" s="532"/>
      <c r="AK120" s="532"/>
      <c r="AL120" s="532"/>
      <c r="AM120" s="532"/>
      <c r="AN120" s="532"/>
      <c r="AO120" s="532"/>
      <c r="AP120" s="532"/>
      <c r="AQ120" s="532"/>
      <c r="AR120" s="532"/>
      <c r="AS120" s="532"/>
      <c r="AT120" s="532"/>
      <c r="AU120" s="532"/>
      <c r="AV120" s="532"/>
      <c r="AW120" s="532"/>
      <c r="AX120" s="532"/>
      <c r="AY120" s="532"/>
      <c r="AZ120" s="532"/>
      <c r="BA120" s="532"/>
      <c r="BB120" s="532"/>
      <c r="BC120" s="532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  <c r="AD121" s="532"/>
      <c r="AE121" s="532"/>
      <c r="AF121" s="532"/>
      <c r="AG121" s="532"/>
      <c r="AH121" s="532"/>
      <c r="AI121" s="532"/>
      <c r="AJ121" s="532"/>
      <c r="AK121" s="532"/>
      <c r="AL121" s="532"/>
      <c r="AM121" s="532"/>
      <c r="AN121" s="532"/>
      <c r="AO121" s="532"/>
      <c r="AP121" s="532"/>
      <c r="AQ121" s="532"/>
      <c r="AR121" s="532"/>
      <c r="AS121" s="532"/>
      <c r="AT121" s="532"/>
      <c r="AU121" s="532"/>
      <c r="AV121" s="532"/>
      <c r="AW121" s="532"/>
      <c r="AX121" s="532"/>
      <c r="AY121" s="532"/>
      <c r="AZ121" s="532"/>
      <c r="BA121" s="532"/>
      <c r="BB121" s="532"/>
      <c r="BC121" s="532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  <c r="AD122" s="532"/>
      <c r="AE122" s="532"/>
      <c r="AF122" s="532"/>
      <c r="AG122" s="532"/>
      <c r="AH122" s="532"/>
      <c r="AI122" s="532"/>
      <c r="AJ122" s="532"/>
      <c r="AK122" s="532"/>
      <c r="AL122" s="532"/>
      <c r="AM122" s="532"/>
      <c r="AN122" s="532"/>
      <c r="AO122" s="532"/>
      <c r="AP122" s="532"/>
      <c r="AQ122" s="532"/>
      <c r="AR122" s="532"/>
      <c r="AS122" s="532"/>
      <c r="AT122" s="532"/>
      <c r="AU122" s="532"/>
      <c r="AV122" s="532"/>
      <c r="AW122" s="532"/>
      <c r="AX122" s="532"/>
      <c r="AY122" s="532"/>
      <c r="AZ122" s="532"/>
      <c r="BA122" s="532"/>
      <c r="BB122" s="532"/>
      <c r="BC122" s="532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  <c r="AD123" s="532"/>
      <c r="AE123" s="532"/>
      <c r="AF123" s="532"/>
      <c r="AG123" s="532"/>
      <c r="AH123" s="532"/>
      <c r="AI123" s="532"/>
      <c r="AJ123" s="532"/>
      <c r="AK123" s="532"/>
      <c r="AL123" s="532"/>
      <c r="AM123" s="532"/>
      <c r="AN123" s="532"/>
      <c r="AO123" s="532"/>
      <c r="AP123" s="532"/>
      <c r="AQ123" s="532"/>
      <c r="AR123" s="532"/>
      <c r="AS123" s="532"/>
      <c r="AT123" s="532"/>
      <c r="AU123" s="532"/>
      <c r="AV123" s="532"/>
      <c r="AW123" s="532"/>
      <c r="AX123" s="532"/>
      <c r="AY123" s="532"/>
      <c r="AZ123" s="532"/>
      <c r="BA123" s="532"/>
      <c r="BB123" s="532"/>
      <c r="BC123" s="532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  <c r="AD124" s="532"/>
      <c r="AE124" s="532"/>
      <c r="AF124" s="532"/>
      <c r="AG124" s="532"/>
      <c r="AH124" s="532"/>
      <c r="AI124" s="532"/>
      <c r="AJ124" s="532"/>
      <c r="AK124" s="532"/>
      <c r="AL124" s="532"/>
      <c r="AM124" s="532"/>
      <c r="AN124" s="532"/>
      <c r="AO124" s="532"/>
      <c r="AP124" s="532"/>
      <c r="AQ124" s="532"/>
      <c r="AR124" s="532"/>
      <c r="AS124" s="532"/>
      <c r="AT124" s="532"/>
      <c r="AU124" s="532"/>
      <c r="AV124" s="532"/>
      <c r="AW124" s="532"/>
      <c r="AX124" s="532"/>
      <c r="AY124" s="532"/>
      <c r="AZ124" s="532"/>
      <c r="BA124" s="532"/>
      <c r="BB124" s="532"/>
      <c r="BC124" s="532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  <c r="AD125" s="532"/>
      <c r="AE125" s="532"/>
      <c r="AF125" s="532"/>
      <c r="AG125" s="532"/>
      <c r="AH125" s="532"/>
      <c r="AI125" s="532"/>
      <c r="AJ125" s="532"/>
      <c r="AK125" s="532"/>
      <c r="AL125" s="532"/>
      <c r="AM125" s="532"/>
      <c r="AN125" s="532"/>
      <c r="AO125" s="532"/>
      <c r="AP125" s="532"/>
      <c r="AQ125" s="532"/>
      <c r="AR125" s="532"/>
      <c r="AS125" s="532"/>
      <c r="AT125" s="532"/>
      <c r="AU125" s="532"/>
      <c r="AV125" s="532"/>
      <c r="AW125" s="532"/>
      <c r="AX125" s="532"/>
      <c r="AY125" s="532"/>
      <c r="AZ125" s="532"/>
      <c r="BA125" s="532"/>
      <c r="BB125" s="532"/>
      <c r="BC125" s="532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  <c r="AD126" s="532"/>
      <c r="AE126" s="532"/>
      <c r="AF126" s="532"/>
      <c r="AG126" s="532"/>
      <c r="AH126" s="532"/>
      <c r="AI126" s="532"/>
      <c r="AJ126" s="532"/>
      <c r="AK126" s="532"/>
      <c r="AL126" s="532"/>
      <c r="AM126" s="532"/>
      <c r="AN126" s="532"/>
      <c r="AO126" s="532"/>
      <c r="AP126" s="532"/>
      <c r="AQ126" s="532"/>
      <c r="AR126" s="532"/>
      <c r="AS126" s="532"/>
      <c r="AT126" s="532"/>
      <c r="AU126" s="532"/>
      <c r="AV126" s="532"/>
      <c r="AW126" s="532"/>
      <c r="AX126" s="532"/>
      <c r="AY126" s="532"/>
      <c r="AZ126" s="532"/>
      <c r="BA126" s="532"/>
      <c r="BB126" s="532"/>
      <c r="BC126" s="532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  <c r="AD127" s="532"/>
      <c r="AE127" s="532"/>
      <c r="AF127" s="532"/>
      <c r="AG127" s="532"/>
      <c r="AH127" s="532"/>
      <c r="AI127" s="532"/>
      <c r="AJ127" s="532"/>
      <c r="AK127" s="532"/>
      <c r="AL127" s="532"/>
      <c r="AM127" s="532"/>
      <c r="AN127" s="532"/>
      <c r="AO127" s="532"/>
      <c r="AP127" s="532"/>
      <c r="AQ127" s="532"/>
      <c r="AR127" s="532"/>
      <c r="AS127" s="532"/>
      <c r="AT127" s="532"/>
      <c r="AU127" s="532"/>
      <c r="AV127" s="532"/>
      <c r="AW127" s="532"/>
      <c r="AX127" s="532"/>
      <c r="AY127" s="532"/>
      <c r="AZ127" s="532"/>
      <c r="BA127" s="532"/>
      <c r="BB127" s="532"/>
      <c r="BC127" s="532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  <c r="AD128" s="532"/>
      <c r="AE128" s="532"/>
      <c r="AF128" s="532"/>
      <c r="AG128" s="532"/>
      <c r="AH128" s="532"/>
      <c r="AI128" s="532"/>
      <c r="AJ128" s="532"/>
      <c r="AK128" s="532"/>
      <c r="AL128" s="532"/>
      <c r="AM128" s="532"/>
      <c r="AN128" s="532"/>
      <c r="AO128" s="532"/>
      <c r="AP128" s="532"/>
      <c r="AQ128" s="532"/>
      <c r="AR128" s="532"/>
      <c r="AS128" s="532"/>
      <c r="AT128" s="532"/>
      <c r="AU128" s="532"/>
      <c r="AV128" s="532"/>
      <c r="AW128" s="532"/>
      <c r="AX128" s="532"/>
      <c r="AY128" s="532"/>
      <c r="AZ128" s="532"/>
      <c r="BA128" s="532"/>
      <c r="BB128" s="532"/>
      <c r="BC128" s="532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  <c r="AD129" s="532"/>
      <c r="AE129" s="532"/>
      <c r="AF129" s="532"/>
      <c r="AG129" s="532"/>
      <c r="AH129" s="532"/>
      <c r="AI129" s="532"/>
      <c r="AJ129" s="532"/>
      <c r="AK129" s="532"/>
      <c r="AL129" s="532"/>
      <c r="AM129" s="532"/>
      <c r="AN129" s="532"/>
      <c r="AO129" s="532"/>
      <c r="AP129" s="532"/>
      <c r="AQ129" s="532"/>
      <c r="AR129" s="532"/>
      <c r="AS129" s="532"/>
      <c r="AT129" s="532"/>
      <c r="AU129" s="532"/>
      <c r="AV129" s="532"/>
      <c r="AW129" s="532"/>
      <c r="AX129" s="532"/>
      <c r="AY129" s="532"/>
      <c r="AZ129" s="532"/>
      <c r="BA129" s="532"/>
      <c r="BB129" s="532"/>
      <c r="BC129" s="532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  <c r="AD130" s="532"/>
      <c r="AE130" s="532"/>
      <c r="AF130" s="532"/>
      <c r="AG130" s="532"/>
      <c r="AH130" s="532"/>
      <c r="AI130" s="532"/>
      <c r="AJ130" s="532"/>
      <c r="AK130" s="532"/>
      <c r="AL130" s="532"/>
      <c r="AM130" s="532"/>
      <c r="AN130" s="532"/>
      <c r="AO130" s="532"/>
      <c r="AP130" s="532"/>
      <c r="AQ130" s="532"/>
      <c r="AR130" s="532"/>
      <c r="AS130" s="532"/>
      <c r="AT130" s="532"/>
      <c r="AU130" s="532"/>
      <c r="AV130" s="532"/>
      <c r="AW130" s="532"/>
      <c r="AX130" s="532"/>
      <c r="AY130" s="532"/>
      <c r="AZ130" s="532"/>
      <c r="BA130" s="532"/>
      <c r="BB130" s="532"/>
      <c r="BC130" s="532"/>
    </row>
    <row r="131" customFormat="false" ht="14.25" hidden="false" customHeight="false" outlineLevel="0" collapsed="false">
      <c r="A131" s="495"/>
      <c r="B131" s="496"/>
      <c r="C131" s="496"/>
      <c r="D131" s="546"/>
      <c r="E131" s="547"/>
      <c r="F131" s="548"/>
      <c r="G131" s="548"/>
      <c r="H131" s="548"/>
      <c r="I131" s="548"/>
      <c r="J131" s="549"/>
      <c r="K131" s="550"/>
      <c r="L131" s="548"/>
      <c r="M131" s="548"/>
      <c r="N131" s="548"/>
      <c r="O131" s="548"/>
      <c r="P131" s="548"/>
      <c r="Q131" s="548"/>
      <c r="R131" s="548"/>
      <c r="S131" s="548"/>
      <c r="T131" s="548"/>
      <c r="U131" s="548"/>
      <c r="V131" s="548"/>
      <c r="W131" s="548"/>
      <c r="X131" s="548"/>
      <c r="Y131" s="548"/>
      <c r="Z131" s="551"/>
      <c r="AA131" s="547"/>
      <c r="AB131" s="548"/>
      <c r="AC131" s="482"/>
      <c r="AD131" s="532"/>
      <c r="AE131" s="532"/>
      <c r="AF131" s="532"/>
      <c r="AG131" s="532"/>
      <c r="AH131" s="532"/>
      <c r="AI131" s="532"/>
      <c r="AJ131" s="532"/>
      <c r="AK131" s="532"/>
      <c r="AL131" s="532"/>
      <c r="AM131" s="532"/>
      <c r="AN131" s="532"/>
      <c r="AO131" s="532"/>
      <c r="AP131" s="532"/>
      <c r="AQ131" s="532"/>
      <c r="AR131" s="532"/>
      <c r="AS131" s="532"/>
      <c r="AT131" s="532"/>
      <c r="AU131" s="532"/>
      <c r="AV131" s="532"/>
      <c r="AW131" s="532"/>
      <c r="AX131" s="532"/>
      <c r="AY131" s="532"/>
      <c r="AZ131" s="532"/>
      <c r="BA131" s="532"/>
      <c r="BB131" s="532"/>
      <c r="BC131" s="53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dcterms:modified xsi:type="dcterms:W3CDTF">2001-12-12T19:35:57Z</dcterms:modified>
  <cp:revision>0</cp:revision>
  <dc:subject/>
  <dc:title/>
</cp:coreProperties>
</file>