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-Schedule day 1" sheetId="1" state="visible" r:id="rId3"/>
    <sheet name="day 2" sheetId="2" state="visible" r:id="rId4"/>
    <sheet name="day 3" sheetId="3" state="visible" r:id="rId5"/>
    <sheet name="day 4" sheetId="4" state="visible" r:id="rId6"/>
    <sheet name="day 5" sheetId="5" state="visible" r:id="rId7"/>
    <sheet name="day 6" sheetId="6" state="visible" r:id="rId8"/>
    <sheet name="day 7" sheetId="7" state="visible" r:id="rId9"/>
    <sheet name="day 8" sheetId="8" state="visible" r:id="rId10"/>
    <sheet name="day 9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<sst xmlns="http://schemas.openxmlformats.org/spreadsheetml/2006/main" count="615" uniqueCount="86">
  <si>
    <t xml:space="preserve">California EES RETAIL Scheduling</t>
  </si>
  <si>
    <t xml:space="preserve">EEMC = ENRON ENERGY MARKETING CORP. (PGES)</t>
  </si>
  <si>
    <t xml:space="preserve"> </t>
  </si>
  <si>
    <t xml:space="preserve">EES = ENRON ENERGY SERVICES</t>
  </si>
  <si>
    <t xml:space="preserve">NP15</t>
  </si>
  <si>
    <t xml:space="preserve">APX</t>
  </si>
  <si>
    <t xml:space="preserve">Other</t>
  </si>
  <si>
    <t xml:space="preserve">EPMI</t>
  </si>
  <si>
    <t xml:space="preserve">Schedule Type</t>
  </si>
  <si>
    <t xml:space="preserve">Loc.</t>
  </si>
  <si>
    <t xml:space="preserve">Counterparty</t>
  </si>
  <si>
    <t xml:space="preserve">Total Volume</t>
  </si>
  <si>
    <t xml:space="preserve">Notes</t>
  </si>
  <si>
    <t xml:space="preserve">Purchase</t>
  </si>
  <si>
    <t xml:space="preserve">Sale</t>
  </si>
  <si>
    <t xml:space="preserve">EX-Post</t>
  </si>
  <si>
    <t xml:space="preserve">APX Purchases</t>
  </si>
  <si>
    <t xml:space="preserve">APX Sales</t>
  </si>
  <si>
    <t xml:space="preserve">Other Purchases</t>
  </si>
  <si>
    <t xml:space="preserve">Other Sales</t>
  </si>
  <si>
    <t xml:space="preserve">PGE1</t>
  </si>
  <si>
    <t xml:space="preserve">EES</t>
  </si>
  <si>
    <t xml:space="preserve">Load may vary slightly from file sent by FTP (This</t>
  </si>
  <si>
    <t xml:space="preserve">PGE2</t>
  </si>
  <si>
    <t xml:space="preserve">Schedule does not replace FTP Server File)</t>
  </si>
  <si>
    <t xml:space="preserve">PGE3</t>
  </si>
  <si>
    <t xml:space="preserve"> load forecasting group</t>
  </si>
  <si>
    <t xml:space="preserve">NP15 RETAIL LOAD</t>
  </si>
  <si>
    <t xml:space="preserve">EEMC (PGES)</t>
  </si>
  <si>
    <t xml:space="preserve">Total Load EEMC</t>
  </si>
  <si>
    <t xml:space="preserve">Total Load EES</t>
  </si>
  <si>
    <t xml:space="preserve">Total Load Combined</t>
  </si>
  <si>
    <t xml:space="preserve">EES/EEMC(PGES)</t>
  </si>
  <si>
    <t xml:space="preserve">EES NEW (PGES) LOAD PGE1</t>
  </si>
  <si>
    <t xml:space="preserve">EES NEW (PGES) LOAD PGE2</t>
  </si>
  <si>
    <t xml:space="preserve">EES NEW (PGES) LOAD PGE3</t>
  </si>
  <si>
    <t xml:space="preserve">EES NEW (PGES PURCHASE PGET)</t>
  </si>
  <si>
    <t xml:space="preserve">Month Long Fixed Price Purchase</t>
  </si>
  <si>
    <t xml:space="preserve">Month Long Index Purchase</t>
  </si>
  <si>
    <t xml:space="preserve">Month Long Index Purchase (Green Power)</t>
  </si>
  <si>
    <t xml:space="preserve">PURCHASES NP15</t>
  </si>
  <si>
    <t xml:space="preserve">EX-Post Position with EPMI</t>
  </si>
  <si>
    <t xml:space="preserve">Month Long Fixed Price Purchase from New Power Company</t>
  </si>
  <si>
    <t xml:space="preserve">IMPORTS to NP15</t>
  </si>
  <si>
    <t xml:space="preserve">Month Long Fixed Price Sale</t>
  </si>
  <si>
    <t xml:space="preserve">Montlh Long Index Sale</t>
  </si>
  <si>
    <t xml:space="preserve">Sales NP15</t>
  </si>
  <si>
    <t xml:space="preserve">EXPORTS from NP15</t>
  </si>
  <si>
    <r>
      <rPr>
        <b val="true"/>
        <i val="true"/>
        <sz val="9"/>
        <rFont val="Book Antiqua"/>
        <family val="1"/>
      </rPr>
      <t xml:space="preserve">Balance Open</t>
    </r>
    <r>
      <rPr>
        <b val="true"/>
        <i val="true"/>
        <sz val="12"/>
        <color rgb="FFFF0000"/>
        <rFont val="Book Antiqua"/>
        <family val="1"/>
      </rPr>
      <t xml:space="preserve">**</t>
    </r>
  </si>
  <si>
    <t xml:space="preserve">Contract is PX index + (in contract) </t>
  </si>
  <si>
    <t xml:space="preserve">** As of 09/01/01, "Balance Open" will represent a long position as positive (+) and a short position as negative (-).</t>
  </si>
  <si>
    <t xml:space="preserve">SP15</t>
  </si>
  <si>
    <t xml:space="preserve">SP15 </t>
  </si>
  <si>
    <t xml:space="preserve">SCE</t>
  </si>
  <si>
    <t xml:space="preserve">SP15 RETAIL LOAD</t>
  </si>
  <si>
    <t xml:space="preserve">SDGE</t>
  </si>
  <si>
    <t xml:space="preserve">Month Long Index Pruchase</t>
  </si>
  <si>
    <t xml:space="preserve">EES NEW (PGES) LOAD SCE1</t>
  </si>
  <si>
    <t xml:space="preserve">EES NEW (PGES) LOAD SDGE</t>
  </si>
  <si>
    <t xml:space="preserve">EES NEW (PGES PURCHASE CDWR)</t>
  </si>
  <si>
    <t xml:space="preserve">Riverside Generation Purchase</t>
  </si>
  <si>
    <t xml:space="preserve">PURCHASES SP15</t>
  </si>
  <si>
    <t xml:space="preserve">Riverside Generation</t>
  </si>
  <si>
    <t xml:space="preserve">IMPORTS to SP15</t>
  </si>
  <si>
    <t xml:space="preserve">Sales SP15</t>
  </si>
  <si>
    <t xml:space="preserve">CALLOWAY</t>
  </si>
  <si>
    <t xml:space="preserve">Month Long Fixed Price Sale to Calloway</t>
  </si>
  <si>
    <t xml:space="preserve">Month Long Fixed Price Sale to New Power Company</t>
  </si>
  <si>
    <t xml:space="preserve">EXPORTS from SP15</t>
  </si>
  <si>
    <t xml:space="preserve">Contract is PX index + (in contract)</t>
  </si>
  <si>
    <t xml:space="preserve">ZP26 RETAIL LOAD</t>
  </si>
  <si>
    <t xml:space="preserve">PGE4</t>
  </si>
  <si>
    <t xml:space="preserve">Sunday</t>
  </si>
  <si>
    <t xml:space="preserve">Monday</t>
  </si>
  <si>
    <t xml:space="preserve">ZP26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</si>
  <si>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</si>
  <si>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</si>
  <si>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</si>
  <si>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</si>
  <si>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</si>
  <si>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PURCHASES ZP26</t>
  </si>
  <si>
    <t xml:space="preserve">IMPORTS to ZP26</t>
  </si>
  <si>
    <t xml:space="preserve">Sales ZP26</t>
  </si>
  <si>
    <t xml:space="preserve">EXPORTS from ZP26</t>
  </si>
  <si>
    <t xml:space="preserve">On Peak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</si>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</sst>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d\-mmm\-yy"/>
    <numFmt numFmtId="167" formatCode="0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  <font>
      <sz val="8"/>
      <name val="Book Antiqua"/>
      <family val="1"/>
    </font>
    <font>
      <sz val="9"/>
      <color rgb="FFFFFFFF"/>
      <name val="Book Antiqua"/>
      <family val="1"/>
    </font>
    <font>
      <b val="true"/>
      <i val="true"/>
      <sz val="16"/>
      <color rgb="FFFFFFFF"/>
      <name val="Book Antiqua"/>
      <family val="1"/>
    </font>
    <font>
      <b val="true"/>
      <i val="true"/>
      <sz val="9"/>
      <color rgb="FFFFFFFF"/>
      <name val="Book Antiqua"/>
      <family val="1"/>
    </font>
    <font>
      <b val="true"/>
      <sz val="9"/>
      <color rgb="FF00FF00"/>
      <name val="Book Antiqua"/>
      <family val="1"/>
    </font>
    <font>
      <b val="true"/>
      <sz val="9"/>
      <color rgb="FFFFFFFF"/>
      <name val="Book Antiqua"/>
      <family val="1"/>
    </font>
    <font>
      <b val="true"/>
      <sz val="8"/>
      <color rgb="FFFFFFFF"/>
      <name val="Book Antiqua"/>
      <family val="1"/>
    </font>
    <font>
      <b val="true"/>
      <sz val="10"/>
      <name val="Book Antiqua"/>
      <family val="1"/>
    </font>
    <font>
      <b val="true"/>
      <i val="true"/>
      <sz val="9"/>
      <color rgb="FF00FF00"/>
      <name val="Book Antiqua"/>
      <family val="1"/>
    </font>
    <font>
      <b val="true"/>
      <i val="true"/>
      <sz val="18"/>
      <color rgb="FFFFFFFF"/>
      <name val="Book Antiqua"/>
      <family val="1"/>
    </font>
    <font>
      <b val="true"/>
      <i val="true"/>
      <sz val="14"/>
      <color rgb="FFFFFFFF"/>
      <name val="Book Antiqua"/>
      <family val="1"/>
    </font>
    <font>
      <b val="true"/>
      <u val="single"/>
      <sz val="9"/>
      <name val="Book Antiqua"/>
      <family val="1"/>
    </font>
    <font>
      <b val="true"/>
      <sz val="8"/>
      <name val="Book Antiqua"/>
      <family val="1"/>
    </font>
    <font>
      <b val="true"/>
      <i val="true"/>
      <sz val="8"/>
      <color rgb="FFFFFFFF"/>
      <name val="Book Antiqua"/>
      <family val="1"/>
    </font>
    <font>
      <b val="true"/>
      <i val="true"/>
      <sz val="14"/>
      <name val="Book Antiqua"/>
      <family val="1"/>
    </font>
    <font>
      <b val="true"/>
      <i val="true"/>
      <sz val="8"/>
      <name val="Book Antiqua"/>
      <family val="1"/>
    </font>
    <font>
      <b val="true"/>
      <i val="true"/>
      <sz val="9"/>
      <name val="Book Antiqua"/>
      <family val="1"/>
    </font>
    <font>
      <sz val="10"/>
      <name val="Book Antiqua"/>
      <family val="1"/>
    </font>
    <font>
      <b val="true"/>
      <i val="true"/>
      <sz val="9"/>
      <color rgb="FF000000"/>
      <name val="Book Antiqua"/>
      <family val="1"/>
    </font>
    <font>
      <b val="true"/>
      <sz val="8"/>
      <color rgb="FFFF0000"/>
      <name val="Book Antiqua"/>
      <family val="1"/>
    </font>
    <font>
      <sz val="8"/>
      <color rgb="FFFF0000"/>
      <name val="Book Antiqua"/>
      <family val="1"/>
    </font>
    <font>
      <b val="true"/>
      <i val="true"/>
      <sz val="10"/>
      <name val="Book Antiqua"/>
      <family val="1"/>
    </font>
    <font>
      <i val="true"/>
      <sz val="10"/>
      <name val="Book Antiqua"/>
      <family val="1"/>
    </font>
    <font>
      <b val="true"/>
      <i val="true"/>
      <sz val="9"/>
      <color rgb="FF0000FF"/>
      <name val="Book Antiqua"/>
      <family val="1"/>
    </font>
    <font>
      <b val="true"/>
      <i val="true"/>
      <sz val="9"/>
      <color rgb="FFFF0000"/>
      <name val="Book Antiqua"/>
      <family val="1"/>
    </font>
    <font>
      <b val="true"/>
      <sz val="9"/>
      <color rgb="FFFF0000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Book Antiqua"/>
      <family val="0"/>
    </font>
    <font>
      <b val="true"/>
      <i val="true"/>
      <sz val="12"/>
      <color rgb="FFFF0000"/>
      <name val="Book Antiqua"/>
      <family val="1"/>
    </font>
    <font>
      <sz val="8"/>
      <color rgb="FFFFFFFF"/>
      <name val="Book Antiqua"/>
      <family val="1"/>
    </font>
    <font>
      <sz val="9"/>
      <name val="Book Antiqua"/>
      <family val="0"/>
    </font>
    <font>
      <i val="true"/>
      <sz val="9"/>
      <color rgb="FFFFFFFF"/>
      <name val="Book Antiqua"/>
      <family val="1"/>
    </font>
    <font>
      <b val="true"/>
      <sz val="10"/>
      <color rgb="FF000000"/>
      <name val="Book Antiqua"/>
      <family val="1"/>
    </font>
    <font>
      <sz val="10"/>
      <color rgb="FF000000"/>
      <name val="Book Antiqua"/>
      <family val="1"/>
    </font>
    <font>
      <b val="true"/>
      <sz val="9"/>
      <color rgb="FF000000"/>
      <name val="Book Antiqua"/>
      <family val="1"/>
    </font>
    <font>
      <b val="true"/>
      <sz val="10"/>
      <color rgb="FFFFFFFF"/>
      <name val="Book Antiqua"/>
      <family val="1"/>
    </font>
    <font>
      <b val="true"/>
      <i val="true"/>
      <sz val="14"/>
      <color rgb="FF000000"/>
      <name val="Book Antiqua"/>
      <family val="1"/>
    </font>
    <font>
      <b val="true"/>
      <i val="true"/>
      <sz val="10"/>
      <color rgb="FF000000"/>
      <name val="Book Antiqua"/>
      <family val="1"/>
    </font>
    <font>
      <sz val="10"/>
      <color rgb="FFFFFFFF"/>
      <name val="Book Antiqua"/>
      <family val="1"/>
    </font>
    <font>
      <b val="true"/>
      <i val="true"/>
      <sz val="10"/>
      <color rgb="FFFFFFFF"/>
      <name val="Book Antiqua"/>
      <family val="1"/>
    </font>
    <font>
      <b val="true"/>
      <sz val="9"/>
      <name val="Book Antiqua"/>
      <family val="0"/>
    </font>
    <font>
      <b val="true"/>
      <sz val="10"/>
      <name val="Book Antiqua"/>
      <family val="0"/>
    </font>
    <font>
      <sz val="10"/>
      <name val="Book Antiqua"/>
      <family val="0"/>
    </font>
    <font>
      <b val="true"/>
      <sz val="8"/>
      <name val="Book Antiqua"/>
      <family val="0"/>
    </font>
    <font>
      <b val="true"/>
      <i val="true"/>
      <sz val="14"/>
      <name val="Book Antiqua"/>
      <family val="0"/>
    </font>
    <font>
      <b val="true"/>
      <i val="true"/>
      <sz val="8"/>
      <name val="Book Antiqua"/>
      <family val="0"/>
    </font>
    <font>
      <b val="true"/>
      <i val="true"/>
      <sz val="10"/>
      <name val="Book Antiqua"/>
      <family val="0"/>
    </font>
    <font>
      <b val="true"/>
      <i val="true"/>
      <sz val="9"/>
      <name val="Book Antiqua"/>
      <family val="0"/>
    </font>
    <font>
      <b val="true"/>
      <i val="true"/>
      <sz val="9"/>
      <color rgb="FFFF0000"/>
      <name val="Book Antiqua"/>
      <family val="0"/>
    </font>
    <font>
      <b val="true"/>
      <sz val="9"/>
      <color rgb="FFFF0000"/>
      <name val="Book Antiqua"/>
      <family val="0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8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3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7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5" fillId="2" borderId="26" xfId="0" applyFont="true" applyBorder="true" applyAlignment="true" applyProtection="false">
      <alignment horizontal="left" vertical="bottom" textRotation="0" wrapText="false" indent="10" shrinkToFit="false"/>
      <protection locked="true" hidden="false"/>
    </xf>
    <xf numFmtId="165" fontId="10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6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7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7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3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8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7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0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5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3" borderId="7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7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7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7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4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4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7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5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5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6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190800</xdr:colOff>
      <xdr:row>1</xdr:row>
      <xdr:rowOff>105120</xdr:rowOff>
    </xdr:from>
    <xdr:to>
      <xdr:col>2</xdr:col>
      <xdr:colOff>757080</xdr:colOff>
      <xdr:row>5</xdr:row>
      <xdr:rowOff>180720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791000" y="381240"/>
          <a:ext cx="107928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 t="s">
        <v>1</v>
      </c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 t="n">
        <v>37265</v>
      </c>
      <c r="B3" s="20" t="s">
        <v>2</v>
      </c>
      <c r="C3" s="20"/>
      <c r="D3" s="31" t="s">
        <v>3</v>
      </c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 t="str">
        <f aca="false">VLOOKUP(WEEKDAY(A3),AD104:AE110,2)</f>
        <v>Wednesday</v>
      </c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29.25" hidden="false" customHeight="false" outlineLevel="0" collapsed="false">
      <c r="A7" s="19" t="s">
        <v>8</v>
      </c>
      <c r="B7" s="20" t="s">
        <v>9</v>
      </c>
      <c r="C7" s="20" t="s">
        <v>10</v>
      </c>
      <c r="D7" s="39" t="s">
        <v>11</v>
      </c>
      <c r="E7" s="40" t="n">
        <v>1</v>
      </c>
      <c r="F7" s="41" t="n">
        <v>2</v>
      </c>
      <c r="G7" s="41" t="n">
        <v>3</v>
      </c>
      <c r="H7" s="41" t="n">
        <v>4</v>
      </c>
      <c r="I7" s="41" t="n">
        <v>5</v>
      </c>
      <c r="J7" s="42" t="n">
        <v>6</v>
      </c>
      <c r="K7" s="43" t="n">
        <v>7</v>
      </c>
      <c r="L7" s="41" t="n">
        <v>8</v>
      </c>
      <c r="M7" s="41" t="n">
        <v>9</v>
      </c>
      <c r="N7" s="41" t="n">
        <v>10</v>
      </c>
      <c r="O7" s="41" t="n">
        <v>11</v>
      </c>
      <c r="P7" s="41" t="n">
        <v>12</v>
      </c>
      <c r="Q7" s="41" t="n">
        <v>13</v>
      </c>
      <c r="R7" s="41" t="n">
        <v>14</v>
      </c>
      <c r="S7" s="41" t="n">
        <v>15</v>
      </c>
      <c r="T7" s="41" t="n">
        <v>16</v>
      </c>
      <c r="U7" s="41" t="n">
        <v>17</v>
      </c>
      <c r="V7" s="41" t="n">
        <v>18</v>
      </c>
      <c r="W7" s="41" t="n">
        <v>19</v>
      </c>
      <c r="X7" s="41" t="n">
        <v>20</v>
      </c>
      <c r="Y7" s="41" t="n">
        <v>21</v>
      </c>
      <c r="Z7" s="44" t="n">
        <v>22</v>
      </c>
      <c r="AA7" s="40" t="n">
        <v>23</v>
      </c>
      <c r="AB7" s="41" t="n">
        <v>24</v>
      </c>
      <c r="AC7" s="45" t="s">
        <v>12</v>
      </c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 t="s">
        <v>20</v>
      </c>
      <c r="C8" s="53" t="s">
        <v>21</v>
      </c>
      <c r="D8" s="54" t="n">
        <f aca="false">SUM(E8:AB8)</f>
        <v>48.0232888897883</v>
      </c>
      <c r="E8" s="55" t="n">
        <v>1.7598802422045</v>
      </c>
      <c r="F8" s="56" t="n">
        <v>1.7339777116964</v>
      </c>
      <c r="G8" s="56" t="n">
        <v>1.70574915407492</v>
      </c>
      <c r="H8" s="56" t="n">
        <v>1.70304544732654</v>
      </c>
      <c r="I8" s="56" t="n">
        <v>1.73076051254718</v>
      </c>
      <c r="J8" s="57" t="n">
        <v>1.82045637120927</v>
      </c>
      <c r="K8" s="58" t="n">
        <v>1.96412862282038</v>
      </c>
      <c r="L8" s="56" t="n">
        <v>2.08684986938203</v>
      </c>
      <c r="M8" s="56" t="n">
        <v>2.159390516559</v>
      </c>
      <c r="N8" s="56" t="n">
        <v>2.19473707987026</v>
      </c>
      <c r="O8" s="56" t="n">
        <v>2.21500468875303</v>
      </c>
      <c r="P8" s="56" t="n">
        <v>2.21648386842478</v>
      </c>
      <c r="Q8" s="56" t="n">
        <v>2.2141708008699</v>
      </c>
      <c r="R8" s="56" t="n">
        <v>2.21447398442456</v>
      </c>
      <c r="S8" s="56" t="n">
        <v>2.18880984398996</v>
      </c>
      <c r="T8" s="56" t="n">
        <v>2.14786415485687</v>
      </c>
      <c r="U8" s="56" t="n">
        <v>2.10535445403761</v>
      </c>
      <c r="V8" s="56" t="n">
        <v>2.09214428025537</v>
      </c>
      <c r="W8" s="56" t="n">
        <v>2.06239136793834</v>
      </c>
      <c r="X8" s="56" t="n">
        <v>2.03128880794736</v>
      </c>
      <c r="Y8" s="56" t="n">
        <v>1.9896687744775</v>
      </c>
      <c r="Z8" s="59" t="n">
        <v>1.95451001255436</v>
      </c>
      <c r="AA8" s="55" t="n">
        <v>1.8941794958311</v>
      </c>
      <c r="AB8" s="57" t="n">
        <v>1.83796882773706</v>
      </c>
      <c r="AC8" s="60" t="s">
        <v>22</v>
      </c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475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 t="s">
        <v>23</v>
      </c>
      <c r="C9" s="67" t="s">
        <v>21</v>
      </c>
      <c r="D9" s="68" t="n">
        <f aca="false">SUM(E9:AB9)</f>
        <v>865.097675881417</v>
      </c>
      <c r="E9" s="69" t="n">
        <v>28.9748546431023</v>
      </c>
      <c r="F9" s="70" t="n">
        <v>28.378650487416</v>
      </c>
      <c r="G9" s="70" t="n">
        <v>27.9677370537671</v>
      </c>
      <c r="H9" s="70" t="n">
        <v>27.9482455368442</v>
      </c>
      <c r="I9" s="70" t="n">
        <v>28.8208444677681</v>
      </c>
      <c r="J9" s="71" t="n">
        <v>30.8365523237234</v>
      </c>
      <c r="K9" s="72" t="n">
        <v>34.5814867222588</v>
      </c>
      <c r="L9" s="70" t="n">
        <v>38.1967347372027</v>
      </c>
      <c r="M9" s="70" t="n">
        <v>40.6656600163126</v>
      </c>
      <c r="N9" s="70" t="n">
        <v>41.8324557280079</v>
      </c>
      <c r="O9" s="70" t="n">
        <v>42.6594125724549</v>
      </c>
      <c r="P9" s="70" t="n">
        <v>42.7851642210298</v>
      </c>
      <c r="Q9" s="70" t="n">
        <v>42.6543383880718</v>
      </c>
      <c r="R9" s="70" t="n">
        <v>42.8571697208634</v>
      </c>
      <c r="S9" s="70" t="n">
        <v>42.5292227841612</v>
      </c>
      <c r="T9" s="70" t="n">
        <v>41.5899649174572</v>
      </c>
      <c r="U9" s="70" t="n">
        <v>40.413684446635</v>
      </c>
      <c r="V9" s="70" t="n">
        <v>39.0416495175991</v>
      </c>
      <c r="W9" s="70" t="n">
        <v>36.9183395724578</v>
      </c>
      <c r="X9" s="70" t="n">
        <v>35.6892707992325</v>
      </c>
      <c r="Y9" s="70" t="n">
        <v>34.5657509690289</v>
      </c>
      <c r="Z9" s="73" t="n">
        <v>33.1970985230737</v>
      </c>
      <c r="AA9" s="69" t="n">
        <v>31.6264699652383</v>
      </c>
      <c r="AB9" s="71" t="n">
        <v>30.3669177677098</v>
      </c>
      <c r="AC9" s="74" t="s">
        <v>24</v>
      </c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475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 t="s">
        <v>25</v>
      </c>
      <c r="C10" s="78" t="s">
        <v>21</v>
      </c>
      <c r="D10" s="79" t="n">
        <f aca="false">SUM(E10:AB10)</f>
        <v>6103.26164107113</v>
      </c>
      <c r="E10" s="80" t="n">
        <v>220.267186446813</v>
      </c>
      <c r="F10" s="81" t="n">
        <v>217.256710211528</v>
      </c>
      <c r="G10" s="81" t="n">
        <v>215.099045306212</v>
      </c>
      <c r="H10" s="81" t="n">
        <v>214.27838670152</v>
      </c>
      <c r="I10" s="81" t="n">
        <v>217.755304411686</v>
      </c>
      <c r="J10" s="82" t="n">
        <v>229.242301613529</v>
      </c>
      <c r="K10" s="83" t="n">
        <v>248.621378039033</v>
      </c>
      <c r="L10" s="81" t="n">
        <v>265.999926408153</v>
      </c>
      <c r="M10" s="81" t="n">
        <v>276.89828760691</v>
      </c>
      <c r="N10" s="81" t="n">
        <v>282.167111712716</v>
      </c>
      <c r="O10" s="81" t="n">
        <v>285.664346644527</v>
      </c>
      <c r="P10" s="81" t="n">
        <v>285.453207505781</v>
      </c>
      <c r="Q10" s="81" t="n">
        <v>285.916772597948</v>
      </c>
      <c r="R10" s="81" t="n">
        <v>286.520275823714</v>
      </c>
      <c r="S10" s="81" t="n">
        <v>284.113888469216</v>
      </c>
      <c r="T10" s="81" t="n">
        <v>277.951397663037</v>
      </c>
      <c r="U10" s="81" t="n">
        <v>271.581061110569</v>
      </c>
      <c r="V10" s="81" t="n">
        <v>267.803192546694</v>
      </c>
      <c r="W10" s="81" t="n">
        <v>260.424121450413</v>
      </c>
      <c r="X10" s="81" t="n">
        <v>254.751272323295</v>
      </c>
      <c r="Y10" s="81" t="n">
        <v>249.116610739624</v>
      </c>
      <c r="Z10" s="84" t="n">
        <v>242.790512804071</v>
      </c>
      <c r="AA10" s="80" t="n">
        <v>234.818156406216</v>
      </c>
      <c r="AB10" s="82" t="n">
        <v>228.771186527922</v>
      </c>
      <c r="AC10" s="74" t="s">
        <v>26</v>
      </c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475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 t="s">
        <v>27</v>
      </c>
      <c r="B11" s="86" t="s">
        <v>20</v>
      </c>
      <c r="C11" s="86" t="s">
        <v>28</v>
      </c>
      <c r="D11" s="87" t="n">
        <f aca="false">SUM(E11:AB11)</f>
        <v>18.6853979358416</v>
      </c>
      <c r="E11" s="88" t="n">
        <v>0.582352417487499</v>
      </c>
      <c r="F11" s="89" t="n">
        <v>0.57027052282448</v>
      </c>
      <c r="G11" s="89" t="n">
        <v>0.56210591482889</v>
      </c>
      <c r="H11" s="89" t="n">
        <v>0.559931728631435</v>
      </c>
      <c r="I11" s="89" t="n">
        <v>0.582427689776777</v>
      </c>
      <c r="J11" s="90" t="n">
        <v>0.638740109747531</v>
      </c>
      <c r="K11" s="91" t="n">
        <v>0.740100759471535</v>
      </c>
      <c r="L11" s="89" t="n">
        <v>0.842878018614147</v>
      </c>
      <c r="M11" s="89" t="n">
        <v>0.910994252459492</v>
      </c>
      <c r="N11" s="89" t="n">
        <v>0.941369316981105</v>
      </c>
      <c r="O11" s="89" t="n">
        <v>0.966801910418006</v>
      </c>
      <c r="P11" s="89" t="n">
        <v>0.966662885497361</v>
      </c>
      <c r="Q11" s="89" t="n">
        <v>0.963186710637476</v>
      </c>
      <c r="R11" s="89" t="n">
        <v>0.966781502187223</v>
      </c>
      <c r="S11" s="89" t="n">
        <v>0.954928873783796</v>
      </c>
      <c r="T11" s="89" t="n">
        <v>0.922514398034483</v>
      </c>
      <c r="U11" s="89" t="n">
        <v>0.88914510107466</v>
      </c>
      <c r="V11" s="89" t="n">
        <v>0.854991273968906</v>
      </c>
      <c r="W11" s="89" t="n">
        <v>0.802271835482036</v>
      </c>
      <c r="X11" s="89" t="n">
        <v>0.769319288198836</v>
      </c>
      <c r="Y11" s="89" t="n">
        <v>0.742596728390887</v>
      </c>
      <c r="Z11" s="92" t="n">
        <v>0.695163888733711</v>
      </c>
      <c r="AA11" s="88" t="n">
        <v>0.648175153985504</v>
      </c>
      <c r="AB11" s="90" t="n">
        <v>0.611687654625859</v>
      </c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475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 t="s">
        <v>23</v>
      </c>
      <c r="C12" s="94" t="s">
        <v>28</v>
      </c>
      <c r="D12" s="95" t="n">
        <f aca="false">SUM(E12:AB12)</f>
        <v>285.470636992445</v>
      </c>
      <c r="E12" s="96" t="n">
        <v>9.17546734345499</v>
      </c>
      <c r="F12" s="97" t="n">
        <v>8.97003897477723</v>
      </c>
      <c r="G12" s="97" t="n">
        <v>8.84705440704724</v>
      </c>
      <c r="H12" s="97" t="n">
        <v>8.84785938876295</v>
      </c>
      <c r="I12" s="97" t="n">
        <v>9.18820475830651</v>
      </c>
      <c r="J12" s="98" t="n">
        <v>9.93832055537962</v>
      </c>
      <c r="K12" s="99" t="n">
        <v>11.3397215053242</v>
      </c>
      <c r="L12" s="97" t="n">
        <v>12.7321706786282</v>
      </c>
      <c r="M12" s="97" t="n">
        <v>13.6737526677142</v>
      </c>
      <c r="N12" s="97" t="n">
        <v>14.0925984218414</v>
      </c>
      <c r="O12" s="97" t="n">
        <v>14.4198493083355</v>
      </c>
      <c r="P12" s="97" t="n">
        <v>14.4665568910799</v>
      </c>
      <c r="Q12" s="97" t="n">
        <v>14.4101949014192</v>
      </c>
      <c r="R12" s="97" t="n">
        <v>14.4772893997504</v>
      </c>
      <c r="S12" s="97" t="n">
        <v>14.3636842111586</v>
      </c>
      <c r="T12" s="97" t="n">
        <v>14.0038515369084</v>
      </c>
      <c r="U12" s="97" t="n">
        <v>13.5652960262772</v>
      </c>
      <c r="V12" s="97" t="n">
        <v>13.0462914047912</v>
      </c>
      <c r="W12" s="97" t="n">
        <v>12.2499466636196</v>
      </c>
      <c r="X12" s="97" t="n">
        <v>11.7709490895363</v>
      </c>
      <c r="Y12" s="97" t="n">
        <v>11.346612462988</v>
      </c>
      <c r="Z12" s="100" t="n">
        <v>10.7611087746186</v>
      </c>
      <c r="AA12" s="96" t="n">
        <v>10.1322423468405</v>
      </c>
      <c r="AB12" s="98" t="n">
        <v>9.65157527388453</v>
      </c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475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 t="s">
        <v>25</v>
      </c>
      <c r="C13" s="101" t="s">
        <v>28</v>
      </c>
      <c r="D13" s="102" t="n">
        <f aca="false">SUM(E13:AB13)</f>
        <v>3387.45231560781</v>
      </c>
      <c r="E13" s="103" t="n">
        <v>118.963573915675</v>
      </c>
      <c r="F13" s="104" t="n">
        <v>117.111520919905</v>
      </c>
      <c r="G13" s="104" t="n">
        <v>115.582781094564</v>
      </c>
      <c r="H13" s="104" t="n">
        <v>115.220747871142</v>
      </c>
      <c r="I13" s="104" t="n">
        <v>117.706281859923</v>
      </c>
      <c r="J13" s="105" t="n">
        <v>125.199295973164</v>
      </c>
      <c r="K13" s="106" t="n">
        <v>137.69233304116</v>
      </c>
      <c r="L13" s="104" t="n">
        <v>149.037423576574</v>
      </c>
      <c r="M13" s="104" t="n">
        <v>155.657866054761</v>
      </c>
      <c r="N13" s="104" t="n">
        <v>158.512986036717</v>
      </c>
      <c r="O13" s="104" t="n">
        <v>160.717661925629</v>
      </c>
      <c r="P13" s="104" t="n">
        <v>160.777535851671</v>
      </c>
      <c r="Q13" s="104" t="n">
        <v>161.012148647767</v>
      </c>
      <c r="R13" s="104" t="n">
        <v>161.074055947316</v>
      </c>
      <c r="S13" s="104" t="n">
        <v>159.538869651173</v>
      </c>
      <c r="T13" s="104" t="n">
        <v>155.639022501546</v>
      </c>
      <c r="U13" s="104" t="n">
        <v>151.804091014457</v>
      </c>
      <c r="V13" s="104" t="n">
        <v>150.035660400877</v>
      </c>
      <c r="W13" s="104" t="n">
        <v>146.239653947558</v>
      </c>
      <c r="X13" s="104" t="n">
        <v>142.887418843539</v>
      </c>
      <c r="Y13" s="104" t="n">
        <v>139.362352308725</v>
      </c>
      <c r="Z13" s="107" t="n">
        <v>134.624149233315</v>
      </c>
      <c r="AA13" s="103" t="n">
        <v>128.787508433568</v>
      </c>
      <c r="AB13" s="105" t="n">
        <v>124.267376557085</v>
      </c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475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 t="s">
        <v>29</v>
      </c>
      <c r="B14" s="110" t="s">
        <v>4</v>
      </c>
      <c r="C14" s="110" t="s">
        <v>28</v>
      </c>
      <c r="D14" s="111" t="n">
        <f aca="false">SUM(E14:AB14)</f>
        <v>3691.6083505361</v>
      </c>
      <c r="E14" s="112" t="n">
        <f aca="false">SUM(E11:E13)</f>
        <v>128.721393676618</v>
      </c>
      <c r="F14" s="113" t="n">
        <f aca="false">SUM(F11:F13)</f>
        <v>126.651830417507</v>
      </c>
      <c r="G14" s="113" t="n">
        <f aca="false">SUM(G11:G13)</f>
        <v>124.99194141644</v>
      </c>
      <c r="H14" s="113" t="n">
        <f aca="false">SUM(H11:H13)</f>
        <v>124.628538988536</v>
      </c>
      <c r="I14" s="113" t="n">
        <f aca="false">SUM(I11:I13)</f>
        <v>127.476914308006</v>
      </c>
      <c r="J14" s="114" t="n">
        <f aca="false">SUM(J11:J13)</f>
        <v>135.776356638291</v>
      </c>
      <c r="K14" s="115" t="n">
        <f aca="false">SUM(K11:K13)</f>
        <v>149.772155305956</v>
      </c>
      <c r="L14" s="113" t="n">
        <f aca="false">SUM(L11:L13)</f>
        <v>162.612472273816</v>
      </c>
      <c r="M14" s="113" t="n">
        <f aca="false">SUM(M11:M13)</f>
        <v>170.242612974935</v>
      </c>
      <c r="N14" s="113" t="n">
        <f aca="false">SUM(N11:N13)</f>
        <v>173.546953775539</v>
      </c>
      <c r="O14" s="113" t="n">
        <f aca="false">SUM(O11:O13)</f>
        <v>176.104313144383</v>
      </c>
      <c r="P14" s="113" t="n">
        <f aca="false">SUM(P11:P13)</f>
        <v>176.210755628248</v>
      </c>
      <c r="Q14" s="113" t="n">
        <f aca="false">SUM(Q11:Q13)</f>
        <v>176.385530259824</v>
      </c>
      <c r="R14" s="113" t="n">
        <f aca="false">SUM(R11:R13)</f>
        <v>176.518126849254</v>
      </c>
      <c r="S14" s="113" t="n">
        <f aca="false">SUM(S11:S13)</f>
        <v>174.857482736115</v>
      </c>
      <c r="T14" s="113" t="n">
        <f aca="false">SUM(T11:T13)</f>
        <v>170.565388436488</v>
      </c>
      <c r="U14" s="113" t="n">
        <f aca="false">SUM(U11:U13)</f>
        <v>166.258532141809</v>
      </c>
      <c r="V14" s="113" t="n">
        <f aca="false">SUM(V11:V13)</f>
        <v>163.936943079637</v>
      </c>
      <c r="W14" s="113" t="n">
        <f aca="false">SUM(W11:W13)</f>
        <v>159.29187244666</v>
      </c>
      <c r="X14" s="113" t="n">
        <f aca="false">SUM(X11:X13)</f>
        <v>155.427687221274</v>
      </c>
      <c r="Y14" s="113" t="n">
        <f aca="false">SUM(Y11:Y13)</f>
        <v>151.451561500104</v>
      </c>
      <c r="Z14" s="116" t="n">
        <f aca="false">SUM(Z11:Z13)</f>
        <v>146.080421896668</v>
      </c>
      <c r="AA14" s="112" t="n">
        <f aca="false">SUM(AA11:AA13)</f>
        <v>139.567925934394</v>
      </c>
      <c r="AB14" s="114" t="n">
        <f aca="false">SUM(AB11:AB13)</f>
        <v>134.530639485596</v>
      </c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661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 t="s">
        <v>30</v>
      </c>
      <c r="B15" s="110" t="s">
        <v>4</v>
      </c>
      <c r="C15" s="110" t="s">
        <v>21</v>
      </c>
      <c r="D15" s="111" t="n">
        <f aca="false">SUM(E15:AB15)</f>
        <v>7016.38260584234</v>
      </c>
      <c r="E15" s="112" t="n">
        <f aca="false">SUM(E8:E10)</f>
        <v>251.00192133212</v>
      </c>
      <c r="F15" s="113" t="n">
        <f aca="false">SUM(F8:F10)</f>
        <v>247.369338410641</v>
      </c>
      <c r="G15" s="113" t="n">
        <f aca="false">SUM(G8:G10)</f>
        <v>244.772531514054</v>
      </c>
      <c r="H15" s="113" t="n">
        <f aca="false">SUM(H8:H10)</f>
        <v>243.929677685691</v>
      </c>
      <c r="I15" s="113" t="n">
        <f aca="false">SUM(I8:I10)</f>
        <v>248.306909392002</v>
      </c>
      <c r="J15" s="114" t="n">
        <f aca="false">SUM(J8:J10)</f>
        <v>261.899310308462</v>
      </c>
      <c r="K15" s="115" t="n">
        <f aca="false">SUM(K8:K10)</f>
        <v>285.166993384113</v>
      </c>
      <c r="L15" s="113" t="n">
        <f aca="false">SUM(L8:L10)</f>
        <v>306.283511014738</v>
      </c>
      <c r="M15" s="113" t="n">
        <f aca="false">SUM(M8:M10)</f>
        <v>319.723338139781</v>
      </c>
      <c r="N15" s="113" t="n">
        <f aca="false">SUM(N8:N10)</f>
        <v>326.194304520594</v>
      </c>
      <c r="O15" s="113" t="n">
        <f aca="false">SUM(O8:O10)</f>
        <v>330.538763905735</v>
      </c>
      <c r="P15" s="113" t="n">
        <f aca="false">SUM(P8:P10)</f>
        <v>330.454855595235</v>
      </c>
      <c r="Q15" s="113" t="n">
        <f aca="false">SUM(Q8:Q10)</f>
        <v>330.785281786889</v>
      </c>
      <c r="R15" s="113" t="n">
        <f aca="false">SUM(R8:R10)</f>
        <v>331.591919529002</v>
      </c>
      <c r="S15" s="113" t="n">
        <f aca="false">SUM(S8:S10)</f>
        <v>328.831921097367</v>
      </c>
      <c r="T15" s="113" t="n">
        <f aca="false">SUM(T8:T10)</f>
        <v>321.689226735351</v>
      </c>
      <c r="U15" s="113" t="n">
        <f aca="false">SUM(U8:U10)</f>
        <v>314.100100011242</v>
      </c>
      <c r="V15" s="113" t="n">
        <f aca="false">SUM(V8:V10)</f>
        <v>308.936986344549</v>
      </c>
      <c r="W15" s="113" t="n">
        <f aca="false">SUM(W8:W10)</f>
        <v>299.404852390809</v>
      </c>
      <c r="X15" s="113" t="n">
        <f aca="false">SUM(X8:X10)</f>
        <v>292.471831930475</v>
      </c>
      <c r="Y15" s="113" t="n">
        <f aca="false">SUM(Y8:Y10)</f>
        <v>285.67203048313</v>
      </c>
      <c r="Z15" s="116" t="n">
        <f aca="false">SUM(Z8:Z10)</f>
        <v>277.942121339699</v>
      </c>
      <c r="AA15" s="112" t="n">
        <f aca="false">SUM(AA8:AA10)</f>
        <v>268.338805867286</v>
      </c>
      <c r="AB15" s="114" t="n">
        <f aca="false">SUM(AB8:AB10)</f>
        <v>260.976073123369</v>
      </c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661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 t="s">
        <v>31</v>
      </c>
      <c r="B16" s="110" t="s">
        <v>4</v>
      </c>
      <c r="C16" s="110" t="s">
        <v>32</v>
      </c>
      <c r="D16" s="111" t="n">
        <f aca="false">SUM(E16:AB16)</f>
        <v>10707.9909563784</v>
      </c>
      <c r="E16" s="120" t="n">
        <f aca="false">E14+E15</f>
        <v>379.723315008737</v>
      </c>
      <c r="F16" s="121" t="n">
        <f aca="false">F14+F15</f>
        <v>374.021168828148</v>
      </c>
      <c r="G16" s="121" t="n">
        <f aca="false">G14+G15</f>
        <v>369.764472930494</v>
      </c>
      <c r="H16" s="121" t="n">
        <f aca="false">H14+H15</f>
        <v>368.558216674227</v>
      </c>
      <c r="I16" s="121" t="n">
        <f aca="false">I14+I15</f>
        <v>375.783823700008</v>
      </c>
      <c r="J16" s="122" t="n">
        <f aca="false">J14+J15</f>
        <v>397.675666946753</v>
      </c>
      <c r="K16" s="123" t="n">
        <f aca="false">K14+K15</f>
        <v>434.939148690068</v>
      </c>
      <c r="L16" s="124" t="n">
        <f aca="false">L14+L15</f>
        <v>468.895983288554</v>
      </c>
      <c r="M16" s="124" t="n">
        <f aca="false">M14+M15</f>
        <v>489.965951114716</v>
      </c>
      <c r="N16" s="124" t="n">
        <f aca="false">N14+N15</f>
        <v>499.741258296133</v>
      </c>
      <c r="O16" s="124" t="n">
        <f aca="false">O14+O15</f>
        <v>506.643077050118</v>
      </c>
      <c r="P16" s="124" t="n">
        <f aca="false">P14+P15</f>
        <v>506.665611223483</v>
      </c>
      <c r="Q16" s="124" t="n">
        <f aca="false">Q14+Q15</f>
        <v>507.170812046713</v>
      </c>
      <c r="R16" s="124" t="n">
        <f aca="false">R14+R15</f>
        <v>508.110046378256</v>
      </c>
      <c r="S16" s="124" t="n">
        <f aca="false">S14+S15</f>
        <v>503.689403833483</v>
      </c>
      <c r="T16" s="124" t="n">
        <f aca="false">T14+T15</f>
        <v>492.25461517184</v>
      </c>
      <c r="U16" s="124" t="n">
        <f aca="false">U14+U15</f>
        <v>480.35863215305</v>
      </c>
      <c r="V16" s="124" t="n">
        <f aca="false">V14+V15</f>
        <v>472.873929424186</v>
      </c>
      <c r="W16" s="124" t="n">
        <f aca="false">W14+W15</f>
        <v>458.696724837469</v>
      </c>
      <c r="X16" s="124" t="n">
        <f aca="false">X14+X15</f>
        <v>447.899519151749</v>
      </c>
      <c r="Y16" s="124" t="n">
        <f aca="false">Y14+Y15</f>
        <v>437.123591983234</v>
      </c>
      <c r="Z16" s="125" t="n">
        <f aca="false">Z14+Z15</f>
        <v>424.022543236367</v>
      </c>
      <c r="AA16" s="126" t="n">
        <f aca="false">AA14+AA15</f>
        <v>407.90673180168</v>
      </c>
      <c r="AB16" s="127" t="n">
        <f aca="false">AB14+AB15</f>
        <v>395.506712608965</v>
      </c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661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 t="s">
        <v>4</v>
      </c>
      <c r="C17" s="131" t="s">
        <v>7</v>
      </c>
      <c r="D17" s="132" t="n">
        <f aca="false">SUM(E17:AB17)</f>
        <v>14352</v>
      </c>
      <c r="E17" s="133" t="n">
        <v>474</v>
      </c>
      <c r="F17" s="134" t="n">
        <v>474</v>
      </c>
      <c r="G17" s="134" t="n">
        <v>474</v>
      </c>
      <c r="H17" s="134" t="n">
        <v>474</v>
      </c>
      <c r="I17" s="134" t="n">
        <v>474</v>
      </c>
      <c r="J17" s="135" t="n">
        <v>474</v>
      </c>
      <c r="K17" s="136" t="n">
        <v>660</v>
      </c>
      <c r="L17" s="137" t="n">
        <v>660</v>
      </c>
      <c r="M17" s="137" t="n">
        <v>660</v>
      </c>
      <c r="N17" s="137" t="n">
        <v>660</v>
      </c>
      <c r="O17" s="137" t="n">
        <v>660</v>
      </c>
      <c r="P17" s="137" t="n">
        <v>660</v>
      </c>
      <c r="Q17" s="137" t="n">
        <v>660</v>
      </c>
      <c r="R17" s="137" t="n">
        <v>660</v>
      </c>
      <c r="S17" s="137" t="n">
        <v>660</v>
      </c>
      <c r="T17" s="137" t="n">
        <v>660</v>
      </c>
      <c r="U17" s="137" t="n">
        <v>660</v>
      </c>
      <c r="V17" s="137" t="n">
        <v>660</v>
      </c>
      <c r="W17" s="137" t="n">
        <v>660</v>
      </c>
      <c r="X17" s="137" t="n">
        <v>660</v>
      </c>
      <c r="Y17" s="137" t="n">
        <v>660</v>
      </c>
      <c r="Z17" s="138" t="n">
        <v>660</v>
      </c>
      <c r="AA17" s="136" t="n">
        <v>474</v>
      </c>
      <c r="AB17" s="138" t="n">
        <v>474</v>
      </c>
      <c r="AC17" s="139" t="s">
        <v>37</v>
      </c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661</v>
      </c>
      <c r="AK17" s="129" t="n">
        <f aca="false">$E11</f>
        <v>0.582352417487499</v>
      </c>
      <c r="AL17" s="129" t="n">
        <f aca="false">$F11</f>
        <v>0.57027052282448</v>
      </c>
      <c r="AM17" s="129" t="n">
        <f aca="false">$G11</f>
        <v>0.56210591482889</v>
      </c>
      <c r="AN17" s="129" t="n">
        <f aca="false">$H11</f>
        <v>0.559931728631435</v>
      </c>
      <c r="AO17" s="129"/>
      <c r="AP17" s="129" t="n">
        <f aca="false">$E12</f>
        <v>9.17546734345499</v>
      </c>
      <c r="AQ17" s="129" t="n">
        <f aca="false">$F12</f>
        <v>8.97003897477723</v>
      </c>
      <c r="AR17" s="129" t="n">
        <f aca="false">$G12</f>
        <v>8.84705440704724</v>
      </c>
      <c r="AS17" s="129" t="n">
        <f aca="false">$H12</f>
        <v>8.84785938876295</v>
      </c>
      <c r="AT17" s="129"/>
      <c r="AU17" s="129" t="n">
        <f aca="false">$E13</f>
        <v>118.963573915675</v>
      </c>
      <c r="AV17" s="129" t="n">
        <f aca="false">$F13</f>
        <v>117.111520919905</v>
      </c>
      <c r="AW17" s="129" t="n">
        <f aca="false">$G13</f>
        <v>115.582781094564</v>
      </c>
      <c r="AX17" s="129" t="n">
        <f aca="false">$H13</f>
        <v>115.220747871142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 t="s">
        <v>4</v>
      </c>
      <c r="C18" s="140" t="s">
        <v>7</v>
      </c>
      <c r="D18" s="141" t="n">
        <f aca="false">SUM(E18:AB18)</f>
        <v>0</v>
      </c>
      <c r="E18" s="142" t="n">
        <v>0</v>
      </c>
      <c r="F18" s="143" t="n">
        <v>0</v>
      </c>
      <c r="G18" s="143" t="n">
        <v>0</v>
      </c>
      <c r="H18" s="143" t="n">
        <v>0</v>
      </c>
      <c r="I18" s="143" t="n">
        <v>0</v>
      </c>
      <c r="J18" s="144" t="n">
        <v>0</v>
      </c>
      <c r="K18" s="142" t="n">
        <v>0</v>
      </c>
      <c r="L18" s="143" t="n">
        <v>0</v>
      </c>
      <c r="M18" s="143" t="n">
        <v>0</v>
      </c>
      <c r="N18" s="143" t="n">
        <v>0</v>
      </c>
      <c r="O18" s="143" t="n">
        <v>0</v>
      </c>
      <c r="P18" s="143" t="n">
        <v>0</v>
      </c>
      <c r="Q18" s="143" t="n">
        <v>0</v>
      </c>
      <c r="R18" s="143" t="n">
        <v>0</v>
      </c>
      <c r="S18" s="143" t="n">
        <v>0</v>
      </c>
      <c r="T18" s="143" t="n">
        <v>0</v>
      </c>
      <c r="U18" s="143" t="n">
        <v>0</v>
      </c>
      <c r="V18" s="143" t="n">
        <v>0</v>
      </c>
      <c r="W18" s="143" t="n">
        <v>0</v>
      </c>
      <c r="X18" s="143" t="n">
        <v>0</v>
      </c>
      <c r="Y18" s="143" t="n">
        <v>0</v>
      </c>
      <c r="Z18" s="145" t="n">
        <v>0</v>
      </c>
      <c r="AA18" s="142" t="n">
        <v>0</v>
      </c>
      <c r="AB18" s="145" t="n">
        <v>0</v>
      </c>
      <c r="AC18" s="139" t="s">
        <v>38</v>
      </c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661</v>
      </c>
      <c r="AK18" s="129" t="n">
        <f aca="false">$I11</f>
        <v>0.582427689776777</v>
      </c>
      <c r="AL18" s="129" t="n">
        <f aca="false">$J11</f>
        <v>0.638740109747531</v>
      </c>
      <c r="AM18" s="129" t="n">
        <f aca="false">$K11</f>
        <v>0.740100759471535</v>
      </c>
      <c r="AN18" s="129" t="n">
        <f aca="false">$L11</f>
        <v>0.842878018614147</v>
      </c>
      <c r="AO18" s="129"/>
      <c r="AP18" s="129" t="n">
        <f aca="false">$I12</f>
        <v>9.18820475830651</v>
      </c>
      <c r="AQ18" s="129" t="n">
        <f aca="false">$J12</f>
        <v>9.93832055537962</v>
      </c>
      <c r="AR18" s="129" t="n">
        <f aca="false">$K12</f>
        <v>11.3397215053242</v>
      </c>
      <c r="AS18" s="129" t="n">
        <f aca="false">$L12</f>
        <v>12.7321706786282</v>
      </c>
      <c r="AT18" s="129"/>
      <c r="AU18" s="146" t="n">
        <f aca="false">$I13</f>
        <v>117.706281859923</v>
      </c>
      <c r="AV18" s="146" t="n">
        <f aca="false">$J13</f>
        <v>125.199295973164</v>
      </c>
      <c r="AW18" s="146" t="n">
        <f aca="false">$K13</f>
        <v>137.69233304116</v>
      </c>
      <c r="AX18" s="146" t="n">
        <f aca="false">$L13</f>
        <v>149.037423576574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 t="s">
        <v>4</v>
      </c>
      <c r="C19" s="140" t="s">
        <v>7</v>
      </c>
      <c r="D19" s="141" t="n">
        <f aca="false">SUM(E19:AB19)</f>
        <v>24</v>
      </c>
      <c r="E19" s="142" t="n">
        <v>1</v>
      </c>
      <c r="F19" s="143" t="n">
        <v>1</v>
      </c>
      <c r="G19" s="143" t="n">
        <v>1</v>
      </c>
      <c r="H19" s="143" t="n">
        <v>1</v>
      </c>
      <c r="I19" s="143" t="n">
        <v>1</v>
      </c>
      <c r="J19" s="144" t="n">
        <v>1</v>
      </c>
      <c r="K19" s="142" t="n">
        <v>1</v>
      </c>
      <c r="L19" s="143" t="n">
        <v>1</v>
      </c>
      <c r="M19" s="143" t="n">
        <v>1</v>
      </c>
      <c r="N19" s="143" t="n">
        <v>1</v>
      </c>
      <c r="O19" s="143" t="n">
        <v>1</v>
      </c>
      <c r="P19" s="143" t="n">
        <v>1</v>
      </c>
      <c r="Q19" s="143" t="n">
        <v>1</v>
      </c>
      <c r="R19" s="143" t="n">
        <v>1</v>
      </c>
      <c r="S19" s="143" t="n">
        <v>1</v>
      </c>
      <c r="T19" s="143" t="n">
        <v>1</v>
      </c>
      <c r="U19" s="143" t="n">
        <v>1</v>
      </c>
      <c r="V19" s="143" t="n">
        <v>1</v>
      </c>
      <c r="W19" s="143" t="n">
        <v>1</v>
      </c>
      <c r="X19" s="143" t="n">
        <v>1</v>
      </c>
      <c r="Y19" s="143" t="n">
        <v>1</v>
      </c>
      <c r="Z19" s="145" t="n">
        <v>1</v>
      </c>
      <c r="AA19" s="142" t="n">
        <v>1</v>
      </c>
      <c r="AB19" s="145" t="n">
        <v>1</v>
      </c>
      <c r="AC19" s="139" t="s">
        <v>39</v>
      </c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661</v>
      </c>
      <c r="AK19" s="129" t="n">
        <f aca="false">$M11</f>
        <v>0.910994252459492</v>
      </c>
      <c r="AL19" s="129" t="n">
        <f aca="false">$N11</f>
        <v>0.941369316981105</v>
      </c>
      <c r="AM19" s="129" t="n">
        <f aca="false">$O11</f>
        <v>0.966801910418006</v>
      </c>
      <c r="AN19" s="129" t="n">
        <f aca="false">$P11</f>
        <v>0.966662885497361</v>
      </c>
      <c r="AO19" s="129"/>
      <c r="AP19" s="129" t="n">
        <f aca="false">$M12</f>
        <v>13.6737526677142</v>
      </c>
      <c r="AQ19" s="129" t="n">
        <f aca="false">$N12</f>
        <v>14.0925984218414</v>
      </c>
      <c r="AR19" s="129" t="n">
        <f aca="false">$O12</f>
        <v>14.4198493083355</v>
      </c>
      <c r="AS19" s="129" t="n">
        <f aca="false">$P12</f>
        <v>14.4665568910799</v>
      </c>
      <c r="AT19" s="129"/>
      <c r="AU19" s="129" t="n">
        <f aca="false">$M13</f>
        <v>155.657866054761</v>
      </c>
      <c r="AV19" s="129" t="n">
        <f aca="false">$N13</f>
        <v>158.512986036717</v>
      </c>
      <c r="AW19" s="129" t="n">
        <f aca="false">$O13</f>
        <v>160.717661925629</v>
      </c>
      <c r="AX19" s="129" t="n">
        <f aca="false">$P13</f>
        <v>160.777535851671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 t="n">
        <f aca="false">SUM(E20:AB20)</f>
        <v>0</v>
      </c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661</v>
      </c>
      <c r="AK20" s="129" t="n">
        <f aca="false">$Q11</f>
        <v>0.963186710637476</v>
      </c>
      <c r="AL20" s="129" t="n">
        <f aca="false">$R11</f>
        <v>0.966781502187223</v>
      </c>
      <c r="AM20" s="129" t="n">
        <f aca="false">$S11</f>
        <v>0.954928873783796</v>
      </c>
      <c r="AN20" s="129" t="n">
        <f aca="false">$T11</f>
        <v>0.922514398034483</v>
      </c>
      <c r="AO20" s="129"/>
      <c r="AP20" s="129" t="n">
        <f aca="false">$Q12</f>
        <v>14.4101949014192</v>
      </c>
      <c r="AQ20" s="129" t="n">
        <f aca="false">$R12</f>
        <v>14.4772893997504</v>
      </c>
      <c r="AR20" s="129" t="n">
        <f aca="false">$S12</f>
        <v>14.3636842111586</v>
      </c>
      <c r="AS20" s="129" t="n">
        <f aca="false">$T12</f>
        <v>14.0038515369084</v>
      </c>
      <c r="AT20" s="129"/>
      <c r="AU20" s="129" t="n">
        <f aca="false">$Q13</f>
        <v>161.012148647767</v>
      </c>
      <c r="AV20" s="129" t="n">
        <f aca="false">$R13</f>
        <v>161.074055947316</v>
      </c>
      <c r="AW20" s="129" t="n">
        <f aca="false">$S13</f>
        <v>159.538869651173</v>
      </c>
      <c r="AX20" s="129" t="n">
        <f aca="false">$T13</f>
        <v>155.639022501546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 t="n">
        <f aca="false">SUM(E21:AB21)</f>
        <v>0</v>
      </c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661</v>
      </c>
      <c r="AK21" s="129" t="n">
        <f aca="false">$U11</f>
        <v>0.88914510107466</v>
      </c>
      <c r="AL21" s="129" t="n">
        <f aca="false">$V11</f>
        <v>0.854991273968906</v>
      </c>
      <c r="AM21" s="129" t="n">
        <f aca="false">$W11</f>
        <v>0.802271835482036</v>
      </c>
      <c r="AN21" s="129" t="n">
        <f aca="false">$X11</f>
        <v>0.769319288198836</v>
      </c>
      <c r="AO21" s="129"/>
      <c r="AP21" s="129" t="n">
        <f aca="false">$U12</f>
        <v>13.5652960262772</v>
      </c>
      <c r="AQ21" s="129" t="n">
        <f aca="false">$V12</f>
        <v>13.0462914047912</v>
      </c>
      <c r="AR21" s="129" t="n">
        <f aca="false">$W12</f>
        <v>12.2499466636196</v>
      </c>
      <c r="AS21" s="129" t="n">
        <f aca="false">$X12</f>
        <v>11.7709490895363</v>
      </c>
      <c r="AT21" s="129"/>
      <c r="AU21" s="129" t="n">
        <f aca="false">$U13</f>
        <v>151.804091014457</v>
      </c>
      <c r="AV21" s="129" t="n">
        <f aca="false">$V13</f>
        <v>150.035660400877</v>
      </c>
      <c r="AW21" s="129" t="n">
        <f aca="false">$W13</f>
        <v>146.239653947558</v>
      </c>
      <c r="AX21" s="129" t="n">
        <f aca="false">$X13</f>
        <v>142.887418843539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 t="n">
        <f aca="false">SUM(E22:AB22)</f>
        <v>0</v>
      </c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661</v>
      </c>
      <c r="AK22" s="129" t="n">
        <f aca="false">$Y11</f>
        <v>0.742596728390887</v>
      </c>
      <c r="AL22" s="129" t="n">
        <f aca="false">$Z11</f>
        <v>0.695163888733711</v>
      </c>
      <c r="AM22" s="129" t="n">
        <f aca="false">$AA11</f>
        <v>0.648175153985504</v>
      </c>
      <c r="AN22" s="148" t="n">
        <f aca="false">$AB11</f>
        <v>0.611687654625859</v>
      </c>
      <c r="AO22" s="129"/>
      <c r="AP22" s="129" t="n">
        <f aca="false">$Y12</f>
        <v>11.346612462988</v>
      </c>
      <c r="AQ22" s="129" t="n">
        <f aca="false">$Z12</f>
        <v>10.7611087746186</v>
      </c>
      <c r="AR22" s="129" t="n">
        <f aca="false">$AA12</f>
        <v>10.1322423468405</v>
      </c>
      <c r="AS22" s="148" t="n">
        <f aca="false">$AB12</f>
        <v>9.65157527388453</v>
      </c>
      <c r="AT22" s="129"/>
      <c r="AU22" s="129" t="n">
        <f aca="false">$Y13</f>
        <v>139.362352308725</v>
      </c>
      <c r="AV22" s="129" t="n">
        <f aca="false">$Z13</f>
        <v>134.624149233315</v>
      </c>
      <c r="AW22" s="129" t="n">
        <f aca="false">$AA13</f>
        <v>128.787508433568</v>
      </c>
      <c r="AX22" s="148" t="n">
        <f aca="false">$AB13</f>
        <v>124.267376557085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 t="n">
        <f aca="false">SUM(E23:AB23)</f>
        <v>0</v>
      </c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661</v>
      </c>
      <c r="AK23" s="129"/>
      <c r="AL23" s="129"/>
      <c r="AM23" s="129"/>
      <c r="AN23" s="1" t="n">
        <f aca="false">SUM(AK17:AN22)</f>
        <v>18.6853979358416</v>
      </c>
      <c r="AO23" s="129"/>
      <c r="AP23" s="129"/>
      <c r="AQ23" s="129"/>
      <c r="AR23" s="129"/>
      <c r="AS23" s="1" t="n">
        <f aca="false">SUM(AP17:AS22)</f>
        <v>285.470636992445</v>
      </c>
      <c r="AT23" s="129"/>
      <c r="AU23" s="129"/>
      <c r="AV23" s="129"/>
      <c r="AW23" s="129"/>
      <c r="AX23" s="1" t="n">
        <f aca="false">SUM(AU17:AX22)</f>
        <v>3387.45231560781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 t="n">
        <f aca="false">SUM(E24:AB24)</f>
        <v>0</v>
      </c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661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 t="s">
        <v>40</v>
      </c>
      <c r="B25" s="140"/>
      <c r="C25" s="140"/>
      <c r="D25" s="141" t="n">
        <f aca="false">SUM(E25:AB25)</f>
        <v>0</v>
      </c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661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 t="n">
        <f aca="false">SUM(E26:AB26)</f>
        <v>0</v>
      </c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661</v>
      </c>
      <c r="AK26" s="4" t="n">
        <f aca="false">AI8</f>
        <v>475</v>
      </c>
      <c r="AL26" s="4" t="n">
        <f aca="false">AI9</f>
        <v>475</v>
      </c>
      <c r="AM26" s="4" t="n">
        <f aca="false">AI10</f>
        <v>475</v>
      </c>
      <c r="AN26" s="4" t="n">
        <f aca="false">AI11</f>
        <v>475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 t="n">
        <f aca="false">SUM(E27:AB27)</f>
        <v>0</v>
      </c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661</v>
      </c>
      <c r="AK27" s="4" t="n">
        <f aca="false">AI12</f>
        <v>475</v>
      </c>
      <c r="AL27" s="4" t="n">
        <f aca="false">AI13</f>
        <v>475</v>
      </c>
      <c r="AM27" s="4" t="n">
        <f aca="false">AI14</f>
        <v>661</v>
      </c>
      <c r="AN27" s="4" t="n">
        <f aca="false">AI15</f>
        <v>661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 t="n">
        <f aca="false">SUM(E28:AB28)</f>
        <v>0</v>
      </c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661</v>
      </c>
      <c r="AK28" s="4" t="n">
        <f aca="false">AI16</f>
        <v>661</v>
      </c>
      <c r="AL28" s="4" t="n">
        <f aca="false">AI17</f>
        <v>661</v>
      </c>
      <c r="AM28" s="4" t="n">
        <f aca="false">AI18</f>
        <v>661</v>
      </c>
      <c r="AN28" s="4" t="n">
        <f aca="false">AI19</f>
        <v>661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 t="n">
        <f aca="false">SUM(E29:AB29)</f>
        <v>0</v>
      </c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661</v>
      </c>
      <c r="AK29" s="4" t="n">
        <f aca="false">AI20</f>
        <v>661</v>
      </c>
      <c r="AL29" s="4" t="n">
        <f aca="false">AI21</f>
        <v>661</v>
      </c>
      <c r="AM29" s="4" t="n">
        <f aca="false">AI22</f>
        <v>661</v>
      </c>
      <c r="AN29" s="4" t="n">
        <f aca="false">AI23</f>
        <v>661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 t="n">
        <f aca="false">SUM(E30:AB30)</f>
        <v>0</v>
      </c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475</v>
      </c>
      <c r="AK30" s="4" t="n">
        <f aca="false">AI24</f>
        <v>661</v>
      </c>
      <c r="AL30" s="4" t="n">
        <f aca="false">AI25</f>
        <v>661</v>
      </c>
      <c r="AM30" s="4" t="n">
        <f aca="false">AI26</f>
        <v>661</v>
      </c>
      <c r="AN30" s="4" t="n">
        <f aca="false">AI27</f>
        <v>661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 t="n">
        <f aca="false">SUM(E31:AB31)</f>
        <v>0</v>
      </c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475</v>
      </c>
      <c r="AK31" s="4" t="n">
        <f aca="false">AI28</f>
        <v>661</v>
      </c>
      <c r="AL31" s="4" t="n">
        <f aca="false">AI29</f>
        <v>661</v>
      </c>
      <c r="AM31" s="4" t="n">
        <f aca="false">AI30</f>
        <v>475</v>
      </c>
      <c r="AN31" s="154" t="n">
        <f aca="false">AI31</f>
        <v>475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 t="n">
        <f aca="false">SUM(E32:AB32)</f>
        <v>0</v>
      </c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14376</v>
      </c>
      <c r="BD32" s="65"/>
    </row>
    <row r="33" customFormat="false" ht="15" hidden="false" customHeight="false" outlineLevel="0" collapsed="false">
      <c r="A33" s="66"/>
      <c r="B33" s="140" t="s">
        <v>4</v>
      </c>
      <c r="C33" s="140" t="s">
        <v>5</v>
      </c>
      <c r="D33" s="155" t="n">
        <f aca="false">SUM(E33:AB33)</f>
        <v>0</v>
      </c>
      <c r="E33" s="142" t="n">
        <v>0</v>
      </c>
      <c r="F33" s="143" t="n">
        <v>0</v>
      </c>
      <c r="G33" s="143" t="n">
        <v>0</v>
      </c>
      <c r="H33" s="143" t="n">
        <v>0</v>
      </c>
      <c r="I33" s="143" t="n">
        <v>0</v>
      </c>
      <c r="J33" s="144" t="n">
        <v>0</v>
      </c>
      <c r="K33" s="156" t="n">
        <v>0</v>
      </c>
      <c r="L33" s="157" t="n">
        <v>0</v>
      </c>
      <c r="M33" s="157" t="n">
        <v>0</v>
      </c>
      <c r="N33" s="157" t="n">
        <v>0</v>
      </c>
      <c r="O33" s="157" t="n">
        <v>0</v>
      </c>
      <c r="P33" s="157" t="n">
        <v>0</v>
      </c>
      <c r="Q33" s="157" t="n">
        <v>0</v>
      </c>
      <c r="R33" s="157" t="n">
        <v>0</v>
      </c>
      <c r="S33" s="157" t="n">
        <v>0</v>
      </c>
      <c r="T33" s="157" t="n">
        <v>0</v>
      </c>
      <c r="U33" s="157" t="n">
        <v>0</v>
      </c>
      <c r="V33" s="157" t="n">
        <v>0</v>
      </c>
      <c r="W33" s="157" t="n">
        <v>0</v>
      </c>
      <c r="X33" s="157" t="n">
        <v>0</v>
      </c>
      <c r="Y33" s="157" t="n">
        <v>0</v>
      </c>
      <c r="Z33" s="158" t="n">
        <v>0</v>
      </c>
      <c r="AA33" s="156" t="n">
        <v>0</v>
      </c>
      <c r="AB33" s="158" t="n">
        <v>0</v>
      </c>
      <c r="AC33" s="139" t="s">
        <v>42</v>
      </c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 t="n">
        <f aca="false">SUM(E34:AB34)</f>
        <v>0</v>
      </c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 t="n">
        <f aca="false">SUM(E35:AB35)</f>
        <v>0</v>
      </c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 t="s">
        <v>43</v>
      </c>
      <c r="B36" s="140"/>
      <c r="C36" s="140"/>
      <c r="D36" s="141" t="n">
        <f aca="false">SUM(E36:AB36)</f>
        <v>0</v>
      </c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 t="n">
        <f aca="false">SUM(E37:AB37)</f>
        <v>0</v>
      </c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 t="n">
        <f aca="false">SUM(E38:AB38)</f>
        <v>0</v>
      </c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 t="s">
        <v>4</v>
      </c>
      <c r="C39" s="167" t="s">
        <v>7</v>
      </c>
      <c r="D39" s="168" t="n">
        <f aca="false">SUM(E39:AB39)</f>
        <v>0</v>
      </c>
      <c r="E39" s="169" t="n">
        <v>0</v>
      </c>
      <c r="F39" s="170" t="n">
        <v>0</v>
      </c>
      <c r="G39" s="170" t="n">
        <v>0</v>
      </c>
      <c r="H39" s="170" t="n">
        <v>0</v>
      </c>
      <c r="I39" s="170" t="n">
        <v>0</v>
      </c>
      <c r="J39" s="171" t="n">
        <v>0</v>
      </c>
      <c r="K39" s="169" t="n">
        <v>0</v>
      </c>
      <c r="L39" s="170" t="n">
        <v>0</v>
      </c>
      <c r="M39" s="170" t="n">
        <v>0</v>
      </c>
      <c r="N39" s="170" t="n">
        <v>0</v>
      </c>
      <c r="O39" s="170" t="n">
        <v>0</v>
      </c>
      <c r="P39" s="170" t="n">
        <v>0</v>
      </c>
      <c r="Q39" s="170" t="n">
        <v>0</v>
      </c>
      <c r="R39" s="170" t="n">
        <v>0</v>
      </c>
      <c r="S39" s="170" t="n">
        <v>0</v>
      </c>
      <c r="T39" s="170" t="n">
        <v>0</v>
      </c>
      <c r="U39" s="170" t="n">
        <v>0</v>
      </c>
      <c r="V39" s="170" t="n">
        <v>0</v>
      </c>
      <c r="W39" s="170" t="n">
        <v>0</v>
      </c>
      <c r="X39" s="170" t="n">
        <v>0</v>
      </c>
      <c r="Y39" s="170" t="n">
        <v>0</v>
      </c>
      <c r="Z39" s="171" t="n">
        <v>0</v>
      </c>
      <c r="AA39" s="169" t="n">
        <v>0</v>
      </c>
      <c r="AB39" s="172" t="n">
        <v>0</v>
      </c>
      <c r="AC39" s="139" t="s">
        <v>44</v>
      </c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 t="s">
        <v>4</v>
      </c>
      <c r="C40" s="173" t="s">
        <v>7</v>
      </c>
      <c r="D40" s="174" t="n">
        <f aca="false">SUM(E40:AB40)</f>
        <v>0</v>
      </c>
      <c r="E40" s="175" t="n">
        <v>0</v>
      </c>
      <c r="F40" s="176" t="n">
        <v>0</v>
      </c>
      <c r="G40" s="176" t="n">
        <v>0</v>
      </c>
      <c r="H40" s="176" t="n">
        <v>0</v>
      </c>
      <c r="I40" s="176" t="n">
        <v>0</v>
      </c>
      <c r="J40" s="177" t="n">
        <v>0</v>
      </c>
      <c r="K40" s="175" t="n">
        <v>0</v>
      </c>
      <c r="L40" s="176" t="n">
        <v>0</v>
      </c>
      <c r="M40" s="176" t="n">
        <v>0</v>
      </c>
      <c r="N40" s="176" t="n">
        <v>0</v>
      </c>
      <c r="O40" s="176" t="n">
        <v>0</v>
      </c>
      <c r="P40" s="176" t="n">
        <v>0</v>
      </c>
      <c r="Q40" s="176" t="n">
        <v>0</v>
      </c>
      <c r="R40" s="176" t="n">
        <v>0</v>
      </c>
      <c r="S40" s="176" t="n">
        <v>0</v>
      </c>
      <c r="T40" s="176" t="n">
        <v>0</v>
      </c>
      <c r="U40" s="176" t="n">
        <v>0</v>
      </c>
      <c r="V40" s="176" t="n">
        <v>0</v>
      </c>
      <c r="W40" s="176" t="n">
        <v>0</v>
      </c>
      <c r="X40" s="176" t="n">
        <v>0</v>
      </c>
      <c r="Y40" s="176" t="n">
        <v>0</v>
      </c>
      <c r="Z40" s="177" t="n">
        <v>0</v>
      </c>
      <c r="AA40" s="175" t="n">
        <v>0</v>
      </c>
      <c r="AB40" s="178" t="n">
        <v>0</v>
      </c>
      <c r="AC40" s="139" t="s">
        <v>45</v>
      </c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 t="n">
        <f aca="false">SUM(E41:AB41)</f>
        <v>0</v>
      </c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 t="n">
        <f aca="false">SUM(E42:AB42)</f>
        <v>0</v>
      </c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 t="n">
        <f aca="false">SUM(E43:AB43)</f>
        <v>0</v>
      </c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 t="s">
        <v>46</v>
      </c>
      <c r="B44" s="173"/>
      <c r="C44" s="173"/>
      <c r="D44" s="174" t="n">
        <f aca="false">SUM(E44:AB44)</f>
        <v>0</v>
      </c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 t="n">
        <f aca="false">SUM(E45:AB45)</f>
        <v>0</v>
      </c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 t="n">
        <f aca="false">SUM(E46:AB46)</f>
        <v>0</v>
      </c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 t="n">
        <f aca="false">SUM(E47:AB47)</f>
        <v>0</v>
      </c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 t="n">
        <f aca="false">SUM(E48:AB48)</f>
        <v>0</v>
      </c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 t="s">
        <v>47</v>
      </c>
      <c r="B49" s="173"/>
      <c r="C49" s="173"/>
      <c r="D49" s="174" t="n">
        <f aca="false">SUM(E49:AB49)</f>
        <v>0</v>
      </c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 t="n">
        <f aca="false">SUM(E50:AB50)</f>
        <v>0</v>
      </c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7.25" hidden="false" customHeight="false" outlineLevel="0" collapsed="false">
      <c r="A52" s="209" t="s">
        <v>48</v>
      </c>
      <c r="B52" s="210" t="s">
        <v>4</v>
      </c>
      <c r="C52" s="210" t="s">
        <v>7</v>
      </c>
      <c r="D52" s="211" t="n">
        <f aca="false">SUM(D17:D38)-SUM(D39:D50)-D16</f>
        <v>3668.00904362157</v>
      </c>
      <c r="E52" s="212" t="n">
        <f aca="false">SUM(E17:E38)-SUM(E39:E50)-E16</f>
        <v>95.2766849912626</v>
      </c>
      <c r="F52" s="213" t="n">
        <f aca="false">SUM(F17:F38)-SUM(F39:F50)-F16</f>
        <v>100.978831171852</v>
      </c>
      <c r="G52" s="213" t="n">
        <f aca="false">SUM(G17:G38)-SUM(G39:G50)-G16</f>
        <v>105.235527069506</v>
      </c>
      <c r="H52" s="213" t="n">
        <f aca="false">SUM(H17:H38)-SUM(H39:H50)-H16</f>
        <v>106.441783325773</v>
      </c>
      <c r="I52" s="213" t="n">
        <f aca="false">SUM(I17:I38)-SUM(I39:I50)-I16</f>
        <v>99.2161762999924</v>
      </c>
      <c r="J52" s="214" t="n">
        <f aca="false">SUM(J17:J38)-SUM(J39:J50)-J16</f>
        <v>77.3243330532475</v>
      </c>
      <c r="K52" s="215" t="n">
        <f aca="false">SUM(K17:K38)-SUM(K39:K50)-K16</f>
        <v>226.060851309932</v>
      </c>
      <c r="L52" s="213" t="n">
        <f aca="false">SUM(L17:L38)-SUM(L39:L50)-L16</f>
        <v>192.104016711446</v>
      </c>
      <c r="M52" s="213" t="n">
        <f aca="false">SUM(M17:M38)-SUM(M39:M50)-M16</f>
        <v>171.034048885284</v>
      </c>
      <c r="N52" s="213" t="n">
        <f aca="false">SUM(N17:N38)-SUM(N39:N50)-N16</f>
        <v>161.258741703867</v>
      </c>
      <c r="O52" s="213" t="n">
        <f aca="false">SUM(O17:O38)-SUM(O39:O50)-O16</f>
        <v>154.356922949882</v>
      </c>
      <c r="P52" s="213" t="n">
        <f aca="false">SUM(P17:P38)-SUM(P39:P50)-P16</f>
        <v>154.334388776517</v>
      </c>
      <c r="Q52" s="213" t="n">
        <f aca="false">SUM(Q17:Q38)-SUM(Q39:Q50)-Q16</f>
        <v>153.829187953287</v>
      </c>
      <c r="R52" s="213" t="n">
        <f aca="false">SUM(R17:R38)-SUM(R39:R50)-R16</f>
        <v>152.889953621744</v>
      </c>
      <c r="S52" s="213" t="n">
        <f aca="false">SUM(S17:S38)-SUM(S39:S50)-S16</f>
        <v>157.310596166517</v>
      </c>
      <c r="T52" s="213" t="n">
        <f aca="false">SUM(T17:T38)-SUM(T39:T50)-T16</f>
        <v>168.745384828161</v>
      </c>
      <c r="U52" s="213" t="n">
        <f aca="false">SUM(U17:U38)-SUM(U39:U50)-U16</f>
        <v>180.64136784695</v>
      </c>
      <c r="V52" s="213" t="n">
        <f aca="false">SUM(V17:V38)-SUM(V39:V50)-V16</f>
        <v>188.126070575814</v>
      </c>
      <c r="W52" s="213" t="n">
        <f aca="false">SUM(W17:W38)-SUM(W39:W50)-W16</f>
        <v>202.303275162531</v>
      </c>
      <c r="X52" s="213" t="n">
        <f aca="false">SUM(X17:X38)-SUM(X39:X50)-X16</f>
        <v>213.100480848251</v>
      </c>
      <c r="Y52" s="213" t="n">
        <f aca="false">SUM(Y17:Y38)-SUM(Y39:Y50)-Y16</f>
        <v>223.876408016766</v>
      </c>
      <c r="Z52" s="216" t="n">
        <f aca="false">SUM(Z17:Z38)-SUM(Z39:Z50)-Z16</f>
        <v>236.977456763633</v>
      </c>
      <c r="AA52" s="212" t="n">
        <f aca="false">SUM(AA17:AA38)-SUM(AA39:AA50)-AA16</f>
        <v>67.0932681983202</v>
      </c>
      <c r="AB52" s="214" t="n">
        <f aca="false">SUM(AB17:AB38)-SUM(AB39:AB50)-AB16</f>
        <v>79.493287391035</v>
      </c>
      <c r="AC52" s="217" t="s">
        <v>49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 t="s">
        <v>50</v>
      </c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29.25" hidden="false" customHeight="false" outlineLevel="0" collapsed="false">
      <c r="A56" s="226" t="s">
        <v>8</v>
      </c>
      <c r="B56" s="219" t="s">
        <v>9</v>
      </c>
      <c r="C56" s="219" t="s">
        <v>10</v>
      </c>
      <c r="D56" s="230" t="s">
        <v>11</v>
      </c>
      <c r="E56" s="43" t="n">
        <v>1</v>
      </c>
      <c r="F56" s="41" t="n">
        <v>2</v>
      </c>
      <c r="G56" s="41" t="n">
        <v>3</v>
      </c>
      <c r="H56" s="41" t="n">
        <v>4</v>
      </c>
      <c r="I56" s="41" t="n">
        <v>5</v>
      </c>
      <c r="J56" s="44" t="n">
        <v>6</v>
      </c>
      <c r="K56" s="231" t="n">
        <v>7</v>
      </c>
      <c r="L56" s="231" t="n">
        <v>8</v>
      </c>
      <c r="M56" s="231" t="n">
        <v>9</v>
      </c>
      <c r="N56" s="231" t="n">
        <v>10</v>
      </c>
      <c r="O56" s="231" t="n">
        <v>11</v>
      </c>
      <c r="P56" s="231" t="n">
        <v>12</v>
      </c>
      <c r="Q56" s="231" t="n">
        <v>13</v>
      </c>
      <c r="R56" s="231" t="n">
        <v>14</v>
      </c>
      <c r="S56" s="231" t="n">
        <v>15</v>
      </c>
      <c r="T56" s="231" t="n">
        <v>16</v>
      </c>
      <c r="U56" s="231" t="n">
        <v>17</v>
      </c>
      <c r="V56" s="231" t="n">
        <v>18</v>
      </c>
      <c r="W56" s="231" t="n">
        <v>19</v>
      </c>
      <c r="X56" s="231" t="n">
        <v>20</v>
      </c>
      <c r="Y56" s="231" t="n">
        <v>21</v>
      </c>
      <c r="Z56" s="231" t="n">
        <v>22</v>
      </c>
      <c r="AA56" s="43" t="n">
        <v>23</v>
      </c>
      <c r="AB56" s="44" t="n">
        <v>24</v>
      </c>
      <c r="AC56" s="232" t="s">
        <v>12</v>
      </c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 t="s">
        <v>53</v>
      </c>
      <c r="C57" s="53" t="s">
        <v>21</v>
      </c>
      <c r="D57" s="54" t="n">
        <f aca="false">SUM(E57:AB57)</f>
        <v>6902.65003450109</v>
      </c>
      <c r="E57" s="55" t="n">
        <v>235.325481018861</v>
      </c>
      <c r="F57" s="56" t="n">
        <v>221.141723867891</v>
      </c>
      <c r="G57" s="56" t="n">
        <v>218.676093209167</v>
      </c>
      <c r="H57" s="56" t="n">
        <v>218.168118072187</v>
      </c>
      <c r="I57" s="56" t="n">
        <v>224.087985284071</v>
      </c>
      <c r="J57" s="57" t="n">
        <v>241.031670398512</v>
      </c>
      <c r="K57" s="58" t="n">
        <v>271.712540719185</v>
      </c>
      <c r="L57" s="56" t="n">
        <v>297.570921717435</v>
      </c>
      <c r="M57" s="56" t="n">
        <v>318.733266196664</v>
      </c>
      <c r="N57" s="56" t="n">
        <v>333.041599195235</v>
      </c>
      <c r="O57" s="56" t="n">
        <v>341.458212178839</v>
      </c>
      <c r="P57" s="56" t="n">
        <v>342.713540112295</v>
      </c>
      <c r="Q57" s="56" t="n">
        <v>341.852674554229</v>
      </c>
      <c r="R57" s="56" t="n">
        <v>345.108081131067</v>
      </c>
      <c r="S57" s="56" t="n">
        <v>341.721054665226</v>
      </c>
      <c r="T57" s="56" t="n">
        <v>333.148675094895</v>
      </c>
      <c r="U57" s="56" t="n">
        <v>321.251723143264</v>
      </c>
      <c r="V57" s="56" t="n">
        <v>314.59288025293</v>
      </c>
      <c r="W57" s="56" t="n">
        <v>302.40988883831</v>
      </c>
      <c r="X57" s="56" t="n">
        <v>291.756237974721</v>
      </c>
      <c r="Y57" s="56" t="n">
        <v>281.151958605404</v>
      </c>
      <c r="Z57" s="59" t="n">
        <v>268.519810851787</v>
      </c>
      <c r="AA57" s="55" t="n">
        <v>254.496057474579</v>
      </c>
      <c r="AB57" s="57" t="n">
        <v>242.979839944336</v>
      </c>
      <c r="AC57" s="74" t="s">
        <v>22</v>
      </c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9</v>
      </c>
      <c r="AI57" s="63" t="n">
        <f aca="false">E64+E65+E67-E86-E87-E88</f>
        <v>410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9</v>
      </c>
      <c r="BA57" s="49" t="n">
        <f aca="false">AH58</f>
        <v>9</v>
      </c>
      <c r="BB57" s="49" t="n">
        <f aca="false">AH59</f>
        <v>9</v>
      </c>
      <c r="BC57" s="49" t="n">
        <f aca="false">AH60</f>
        <v>9</v>
      </c>
      <c r="BD57" s="46"/>
    </row>
    <row r="58" customFormat="false" ht="15" hidden="false" customHeight="false" outlineLevel="0" collapsed="false">
      <c r="A58" s="66" t="s">
        <v>54</v>
      </c>
      <c r="B58" s="233" t="s">
        <v>55</v>
      </c>
      <c r="C58" s="233" t="s">
        <v>21</v>
      </c>
      <c r="D58" s="234" t="n">
        <f aca="false">SUM(E58:AB58)</f>
        <v>3096.70889352938</v>
      </c>
      <c r="E58" s="235" t="n">
        <v>98.1688992467557</v>
      </c>
      <c r="F58" s="236" t="n">
        <v>95.5958828242175</v>
      </c>
      <c r="G58" s="236" t="n">
        <v>95.00228436406</v>
      </c>
      <c r="H58" s="236" t="n">
        <v>96.7304099804728</v>
      </c>
      <c r="I58" s="236" t="n">
        <v>100.27340387615</v>
      </c>
      <c r="J58" s="237" t="n">
        <v>110.393194653246</v>
      </c>
      <c r="K58" s="238" t="n">
        <v>119.865174598752</v>
      </c>
      <c r="L58" s="236" t="n">
        <v>133.816391227327</v>
      </c>
      <c r="M58" s="236" t="n">
        <v>143.063259012586</v>
      </c>
      <c r="N58" s="236" t="n">
        <v>150.150913749767</v>
      </c>
      <c r="O58" s="236" t="n">
        <v>154.142612414932</v>
      </c>
      <c r="P58" s="236" t="n">
        <v>158.415188707129</v>
      </c>
      <c r="Q58" s="236" t="n">
        <v>161.129576827669</v>
      </c>
      <c r="R58" s="236" t="n">
        <v>161.089475257792</v>
      </c>
      <c r="S58" s="236" t="n">
        <v>160.871674403429</v>
      </c>
      <c r="T58" s="236" t="n">
        <v>153.667356629151</v>
      </c>
      <c r="U58" s="236" t="n">
        <v>148.399449463505</v>
      </c>
      <c r="V58" s="236" t="n">
        <v>141.497382005181</v>
      </c>
      <c r="W58" s="236" t="n">
        <v>137.080325386168</v>
      </c>
      <c r="X58" s="236" t="n">
        <v>133.26431897107</v>
      </c>
      <c r="Y58" s="236" t="n">
        <v>123.69894528201</v>
      </c>
      <c r="Z58" s="239" t="n">
        <v>115.199106746642</v>
      </c>
      <c r="AA58" s="235" t="n">
        <v>106.086019821787</v>
      </c>
      <c r="AB58" s="237" t="n">
        <v>99.1076480795774</v>
      </c>
      <c r="AC58" s="74" t="s">
        <v>24</v>
      </c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9</v>
      </c>
      <c r="AI58" s="76" t="n">
        <f aca="false">F64+F65+F67-F86-F87-F88</f>
        <v>410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9</v>
      </c>
      <c r="BA58" s="49" t="n">
        <f aca="false">AH62</f>
        <v>9</v>
      </c>
      <c r="BB58" s="49" t="n">
        <f aca="false">AH63</f>
        <v>9</v>
      </c>
      <c r="BC58" s="49" t="n">
        <f aca="false">AH64</f>
        <v>9</v>
      </c>
      <c r="BD58" s="49"/>
    </row>
    <row r="59" customFormat="false" ht="15" hidden="false" customHeight="false" outlineLevel="0" collapsed="false">
      <c r="A59" s="66"/>
      <c r="B59" s="86" t="s">
        <v>53</v>
      </c>
      <c r="C59" s="86" t="s">
        <v>28</v>
      </c>
      <c r="D59" s="87" t="n">
        <f aca="false">SUM(E59:AB59)</f>
        <v>3525.09162187692</v>
      </c>
      <c r="E59" s="88" t="n">
        <v>106.59265427389</v>
      </c>
      <c r="F59" s="89" t="n">
        <v>93.8016258264006</v>
      </c>
      <c r="G59" s="89" t="n">
        <v>92.6850357385869</v>
      </c>
      <c r="H59" s="89" t="n">
        <v>92.9254888675984</v>
      </c>
      <c r="I59" s="89" t="n">
        <v>96.7521461616779</v>
      </c>
      <c r="J59" s="90" t="n">
        <v>107.819773277102</v>
      </c>
      <c r="K59" s="91" t="n">
        <v>130.96299632706</v>
      </c>
      <c r="L59" s="89" t="n">
        <v>152.104148402647</v>
      </c>
      <c r="M59" s="89" t="n">
        <v>171.115073227069</v>
      </c>
      <c r="N59" s="89" t="n">
        <v>183.712849039663</v>
      </c>
      <c r="O59" s="89" t="n">
        <v>189.45678328359</v>
      </c>
      <c r="P59" s="89" t="n">
        <v>191.130533909193</v>
      </c>
      <c r="Q59" s="89" t="n">
        <v>190.229565582688</v>
      </c>
      <c r="R59" s="89" t="n">
        <v>191.840978917013</v>
      </c>
      <c r="S59" s="89" t="n">
        <v>190.338656380643</v>
      </c>
      <c r="T59" s="89" t="n">
        <v>183.181854314967</v>
      </c>
      <c r="U59" s="89" t="n">
        <v>173.948951408418</v>
      </c>
      <c r="V59" s="89" t="n">
        <v>169.908472436446</v>
      </c>
      <c r="W59" s="89" t="n">
        <v>160.621190645354</v>
      </c>
      <c r="X59" s="89" t="n">
        <v>152.065246543497</v>
      </c>
      <c r="Y59" s="89" t="n">
        <v>142.143732138285</v>
      </c>
      <c r="Z59" s="92" t="n">
        <v>131.471548867073</v>
      </c>
      <c r="AA59" s="88" t="n">
        <v>119.903795923091</v>
      </c>
      <c r="AB59" s="90" t="n">
        <v>110.378520384968</v>
      </c>
      <c r="AC59" s="74" t="s">
        <v>26</v>
      </c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9</v>
      </c>
      <c r="AI59" s="76" t="n">
        <f aca="false">G64+G65+G67-G86-G87-G88</f>
        <v>410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9</v>
      </c>
      <c r="BA59" s="49" t="n">
        <f aca="false">AH66</f>
        <v>9</v>
      </c>
      <c r="BB59" s="49" t="n">
        <f aca="false">AH67</f>
        <v>9</v>
      </c>
      <c r="BC59" s="49" t="n">
        <f aca="false">AH68</f>
        <v>9</v>
      </c>
      <c r="BD59" s="49"/>
    </row>
    <row r="60" customFormat="false" ht="15.75" hidden="false" customHeight="false" outlineLevel="0" collapsed="false">
      <c r="A60" s="66"/>
      <c r="B60" s="101" t="s">
        <v>55</v>
      </c>
      <c r="C60" s="101" t="s">
        <v>28</v>
      </c>
      <c r="D60" s="102" t="n">
        <f aca="false">SUM(E60:AB60)</f>
        <v>724.585918975565</v>
      </c>
      <c r="E60" s="103" t="n">
        <v>23.0300956664695</v>
      </c>
      <c r="F60" s="104" t="n">
        <v>22.4682772231717</v>
      </c>
      <c r="G60" s="104" t="n">
        <v>22.4662909297466</v>
      </c>
      <c r="H60" s="104" t="n">
        <v>22.7703390298642</v>
      </c>
      <c r="I60" s="104" t="n">
        <v>23.9540146302759</v>
      </c>
      <c r="J60" s="105" t="n">
        <v>27.1505483643375</v>
      </c>
      <c r="K60" s="106" t="n">
        <v>30.4118907641819</v>
      </c>
      <c r="L60" s="104" t="n">
        <v>33.3965886151974</v>
      </c>
      <c r="M60" s="104" t="n">
        <v>34.7657971884059</v>
      </c>
      <c r="N60" s="104" t="n">
        <v>36.213125429121</v>
      </c>
      <c r="O60" s="104" t="n">
        <v>36.8614788186691</v>
      </c>
      <c r="P60" s="104" t="n">
        <v>37.5252935833475</v>
      </c>
      <c r="Q60" s="104" t="n">
        <v>37.9650768298506</v>
      </c>
      <c r="R60" s="104" t="n">
        <v>37.5395869147176</v>
      </c>
      <c r="S60" s="104" t="n">
        <v>36.6588341991233</v>
      </c>
      <c r="T60" s="104" t="n">
        <v>35.2900533491709</v>
      </c>
      <c r="U60" s="104" t="n">
        <v>33.4103440053377</v>
      </c>
      <c r="V60" s="104" t="n">
        <v>31.4496921847915</v>
      </c>
      <c r="W60" s="104" t="n">
        <v>29.9179799647514</v>
      </c>
      <c r="X60" s="104" t="n">
        <v>29.1473779983812</v>
      </c>
      <c r="Y60" s="104" t="n">
        <v>27.6712939044094</v>
      </c>
      <c r="Z60" s="107" t="n">
        <v>26.077881053363</v>
      </c>
      <c r="AA60" s="103" t="n">
        <v>24.8395917783443</v>
      </c>
      <c r="AB60" s="105" t="n">
        <v>23.6044665505357</v>
      </c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9</v>
      </c>
      <c r="AI60" s="76" t="n">
        <f aca="false">H64+H65+H67-H86-H87-H88</f>
        <v>410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9</v>
      </c>
      <c r="BA60" s="49" t="n">
        <f aca="false">AH70</f>
        <v>9</v>
      </c>
      <c r="BB60" s="49" t="n">
        <f aca="false">AH71</f>
        <v>9</v>
      </c>
      <c r="BC60" s="49" t="n">
        <f aca="false">AH72</f>
        <v>9</v>
      </c>
      <c r="BD60" s="17"/>
    </row>
    <row r="61" customFormat="false" ht="15" hidden="false" customHeight="false" outlineLevel="0" collapsed="false">
      <c r="A61" s="109" t="s">
        <v>29</v>
      </c>
      <c r="B61" s="240" t="s">
        <v>51</v>
      </c>
      <c r="C61" s="240" t="s">
        <v>28</v>
      </c>
      <c r="D61" s="241" t="n">
        <f aca="false">SUM(E61:AB61)</f>
        <v>4249.67754085248</v>
      </c>
      <c r="E61" s="242" t="n">
        <f aca="false">SUM(E59:E60)</f>
        <v>129.622749940359</v>
      </c>
      <c r="F61" s="243" t="n">
        <f aca="false">SUM(F59:F60)</f>
        <v>116.269903049572</v>
      </c>
      <c r="G61" s="243" t="n">
        <f aca="false">SUM(G59:G60)</f>
        <v>115.151326668333</v>
      </c>
      <c r="H61" s="243" t="n">
        <f aca="false">SUM(H59:H60)</f>
        <v>115.695827897463</v>
      </c>
      <c r="I61" s="243" t="n">
        <f aca="false">SUM(I59:I60)</f>
        <v>120.706160791954</v>
      </c>
      <c r="J61" s="244" t="n">
        <f aca="false">SUM(J59:J60)</f>
        <v>134.97032164144</v>
      </c>
      <c r="K61" s="245" t="n">
        <f aca="false">SUM(K59:K60)</f>
        <v>161.374887091242</v>
      </c>
      <c r="L61" s="243" t="n">
        <f aca="false">SUM(L59:L60)</f>
        <v>185.500737017845</v>
      </c>
      <c r="M61" s="243" t="n">
        <f aca="false">SUM(M59:M60)</f>
        <v>205.880870415475</v>
      </c>
      <c r="N61" s="243" t="n">
        <f aca="false">SUM(N59:N60)</f>
        <v>219.925974468784</v>
      </c>
      <c r="O61" s="243" t="n">
        <f aca="false">SUM(O59:O60)</f>
        <v>226.318262102259</v>
      </c>
      <c r="P61" s="243" t="n">
        <f aca="false">SUM(P59:P60)</f>
        <v>228.65582749254</v>
      </c>
      <c r="Q61" s="243" t="n">
        <f aca="false">SUM(Q59:Q60)</f>
        <v>228.194642412538</v>
      </c>
      <c r="R61" s="243" t="n">
        <f aca="false">SUM(R59:R60)</f>
        <v>229.380565831731</v>
      </c>
      <c r="S61" s="243" t="n">
        <f aca="false">SUM(S59:S60)</f>
        <v>226.997490579766</v>
      </c>
      <c r="T61" s="243" t="n">
        <f aca="false">SUM(T59:T60)</f>
        <v>218.471907664138</v>
      </c>
      <c r="U61" s="243" t="n">
        <f aca="false">SUM(U59:U60)</f>
        <v>207.359295413755</v>
      </c>
      <c r="V61" s="243" t="n">
        <f aca="false">SUM(V59:V60)</f>
        <v>201.358164621237</v>
      </c>
      <c r="W61" s="243" t="n">
        <f aca="false">SUM(W59:W60)</f>
        <v>190.539170610105</v>
      </c>
      <c r="X61" s="243" t="n">
        <f aca="false">SUM(X59:X60)</f>
        <v>181.212624541879</v>
      </c>
      <c r="Y61" s="243" t="n">
        <f aca="false">SUM(Y59:Y60)</f>
        <v>169.815026042694</v>
      </c>
      <c r="Z61" s="246" t="n">
        <f aca="false">SUM(Z59:Z60)</f>
        <v>157.549429920436</v>
      </c>
      <c r="AA61" s="242" t="n">
        <f aca="false">SUM(AA59:AA60)</f>
        <v>144.743387701435</v>
      </c>
      <c r="AB61" s="244" t="n">
        <f aca="false">SUM(AB59:AB60)</f>
        <v>133.982986935503</v>
      </c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9</v>
      </c>
      <c r="AI61" s="76" t="n">
        <f aca="false">I64+I65+I67-I86-I87-I88</f>
        <v>410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9</v>
      </c>
      <c r="BA61" s="49" t="n">
        <f aca="false">AH74</f>
        <v>9</v>
      </c>
      <c r="BB61" s="49" t="n">
        <f aca="false">AH75</f>
        <v>9</v>
      </c>
      <c r="BC61" s="49" t="n">
        <f aca="false">AH76</f>
        <v>9</v>
      </c>
      <c r="BD61" s="49"/>
    </row>
    <row r="62" customFormat="false" ht="15" hidden="false" customHeight="false" outlineLevel="0" collapsed="false">
      <c r="A62" s="117" t="s">
        <v>30</v>
      </c>
      <c r="B62" s="110" t="s">
        <v>51</v>
      </c>
      <c r="C62" s="110" t="s">
        <v>21</v>
      </c>
      <c r="D62" s="111" t="n">
        <f aca="false">SUM(E62:AB62)</f>
        <v>9999.35892803047</v>
      </c>
      <c r="E62" s="112" t="n">
        <f aca="false">SUM(E57:E58)</f>
        <v>333.494380265616</v>
      </c>
      <c r="F62" s="113" t="n">
        <f aca="false">SUM(F57:F58)</f>
        <v>316.737606692108</v>
      </c>
      <c r="G62" s="113" t="n">
        <f aca="false">SUM(G57:G58)</f>
        <v>313.678377573227</v>
      </c>
      <c r="H62" s="113" t="n">
        <f aca="false">SUM(H57:H58)</f>
        <v>314.89852805266</v>
      </c>
      <c r="I62" s="113" t="n">
        <f aca="false">SUM(I57:I58)</f>
        <v>324.361389160221</v>
      </c>
      <c r="J62" s="114" t="n">
        <f aca="false">SUM(J57:J58)</f>
        <v>351.424865051757</v>
      </c>
      <c r="K62" s="115" t="n">
        <f aca="false">SUM(K57:K58)</f>
        <v>391.577715317937</v>
      </c>
      <c r="L62" s="113" t="n">
        <f aca="false">SUM(L57:L58)</f>
        <v>431.387312944762</v>
      </c>
      <c r="M62" s="113" t="n">
        <f aca="false">SUM(M57:M58)</f>
        <v>461.79652520925</v>
      </c>
      <c r="N62" s="113" t="n">
        <f aca="false">SUM(N57:N58)</f>
        <v>483.192512945002</v>
      </c>
      <c r="O62" s="113" t="n">
        <f aca="false">SUM(O57:O58)</f>
        <v>495.600824593772</v>
      </c>
      <c r="P62" s="113" t="n">
        <f aca="false">SUM(P57:P58)</f>
        <v>501.128728819424</v>
      </c>
      <c r="Q62" s="113" t="n">
        <f aca="false">SUM(Q57:Q58)</f>
        <v>502.982251381898</v>
      </c>
      <c r="R62" s="113" t="n">
        <f aca="false">SUM(R57:R58)</f>
        <v>506.197556388859</v>
      </c>
      <c r="S62" s="113" t="n">
        <f aca="false">SUM(S57:S58)</f>
        <v>502.592729068655</v>
      </c>
      <c r="T62" s="113" t="n">
        <f aca="false">SUM(T57:T58)</f>
        <v>486.816031724046</v>
      </c>
      <c r="U62" s="113" t="n">
        <f aca="false">SUM(U57:U58)</f>
        <v>469.651172606769</v>
      </c>
      <c r="V62" s="113" t="n">
        <f aca="false">SUM(V57:V58)</f>
        <v>456.090262258111</v>
      </c>
      <c r="W62" s="113" t="n">
        <f aca="false">SUM(W57:W58)</f>
        <v>439.490214224478</v>
      </c>
      <c r="X62" s="113" t="n">
        <f aca="false">SUM(X57:X58)</f>
        <v>425.020556945791</v>
      </c>
      <c r="Y62" s="113" t="n">
        <f aca="false">SUM(Y57:Y58)</f>
        <v>404.850903887414</v>
      </c>
      <c r="Z62" s="116" t="n">
        <f aca="false">SUM(Z57:Z58)</f>
        <v>383.718917598429</v>
      </c>
      <c r="AA62" s="112" t="n">
        <f aca="false">SUM(AA57:AA58)</f>
        <v>360.582077296366</v>
      </c>
      <c r="AB62" s="114" t="n">
        <f aca="false">SUM(AB57:AB58)</f>
        <v>342.087488023914</v>
      </c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9</v>
      </c>
      <c r="AI62" s="76" t="n">
        <f aca="false">J64+J65+J67-J86-J87-J88</f>
        <v>410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9</v>
      </c>
      <c r="BA62" s="49" t="n">
        <f aca="false">AH78</f>
        <v>9</v>
      </c>
      <c r="BB62" s="49" t="n">
        <f aca="false">AH79</f>
        <v>9</v>
      </c>
      <c r="BC62" s="108" t="n">
        <f aca="false">AH80</f>
        <v>9</v>
      </c>
      <c r="BD62" s="49"/>
    </row>
    <row r="63" customFormat="false" ht="15" hidden="false" customHeight="false" outlineLevel="0" collapsed="false">
      <c r="A63" s="119" t="s">
        <v>31</v>
      </c>
      <c r="B63" s="247" t="s">
        <v>51</v>
      </c>
      <c r="C63" s="247" t="s">
        <v>32</v>
      </c>
      <c r="D63" s="248" t="n">
        <f aca="false">SUM(E63:AB63)</f>
        <v>14249.036468883</v>
      </c>
      <c r="E63" s="249" t="n">
        <f aca="false">E61+E62</f>
        <v>463.117130205976</v>
      </c>
      <c r="F63" s="250" t="n">
        <f aca="false">F61+F62</f>
        <v>433.00750974168</v>
      </c>
      <c r="G63" s="250" t="n">
        <f aca="false">G61+G62</f>
        <v>428.829704241561</v>
      </c>
      <c r="H63" s="250" t="n">
        <f aca="false">H61+H62</f>
        <v>430.594355950123</v>
      </c>
      <c r="I63" s="250" t="n">
        <f aca="false">I61+I62</f>
        <v>445.067549952175</v>
      </c>
      <c r="J63" s="251" t="n">
        <f aca="false">J61+J62</f>
        <v>486.395186693197</v>
      </c>
      <c r="K63" s="252" t="n">
        <f aca="false">K61+K62</f>
        <v>552.952602409179</v>
      </c>
      <c r="L63" s="250" t="n">
        <f aca="false">L61+L62</f>
        <v>616.888049962607</v>
      </c>
      <c r="M63" s="250" t="n">
        <f aca="false">M61+M62</f>
        <v>667.677395624725</v>
      </c>
      <c r="N63" s="250" t="n">
        <f aca="false">N61+N62</f>
        <v>703.118487413786</v>
      </c>
      <c r="O63" s="250" t="n">
        <f aca="false">O61+O62</f>
        <v>721.919086696031</v>
      </c>
      <c r="P63" s="250" t="n">
        <f aca="false">P61+P62</f>
        <v>729.784556311964</v>
      </c>
      <c r="Q63" s="250" t="n">
        <f aca="false">Q61+Q62</f>
        <v>731.176893794436</v>
      </c>
      <c r="R63" s="250" t="n">
        <f aca="false">R61+R62</f>
        <v>735.57812222059</v>
      </c>
      <c r="S63" s="250" t="n">
        <f aca="false">S61+S62</f>
        <v>729.590219648421</v>
      </c>
      <c r="T63" s="250" t="n">
        <f aca="false">T61+T62</f>
        <v>705.287939388184</v>
      </c>
      <c r="U63" s="250" t="n">
        <f aca="false">U61+U62</f>
        <v>677.010468020525</v>
      </c>
      <c r="V63" s="250" t="n">
        <f aca="false">V61+V62</f>
        <v>657.448426879349</v>
      </c>
      <c r="W63" s="250" t="n">
        <f aca="false">W61+W62</f>
        <v>630.029384834583</v>
      </c>
      <c r="X63" s="250" t="n">
        <f aca="false">X61+X62</f>
        <v>606.23318148767</v>
      </c>
      <c r="Y63" s="250" t="n">
        <f aca="false">Y61+Y62</f>
        <v>574.665929930108</v>
      </c>
      <c r="Z63" s="253" t="n">
        <f aca="false">Z61+Z62</f>
        <v>541.268347518865</v>
      </c>
      <c r="AA63" s="249" t="n">
        <f aca="false">AA61+AA62</f>
        <v>505.325464997801</v>
      </c>
      <c r="AB63" s="251" t="n">
        <f aca="false">AB61+AB62</f>
        <v>476.070474959417</v>
      </c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9</v>
      </c>
      <c r="AI63" s="76" t="n">
        <f aca="false">K64+K65+K67-K86-K87-K88</f>
        <v>671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216</v>
      </c>
      <c r="BD63" s="49"/>
    </row>
    <row r="64" customFormat="false" ht="14.25" hidden="false" customHeight="false" outlineLevel="0" collapsed="false">
      <c r="A64" s="130"/>
      <c r="B64" s="140" t="s">
        <v>51</v>
      </c>
      <c r="C64" s="140" t="s">
        <v>7</v>
      </c>
      <c r="D64" s="141" t="n">
        <f aca="false">SUM(E64:AB64)</f>
        <v>14016</v>
      </c>
      <c r="E64" s="142" t="n">
        <v>410</v>
      </c>
      <c r="F64" s="143" t="n">
        <v>410</v>
      </c>
      <c r="G64" s="143" t="n">
        <v>410</v>
      </c>
      <c r="H64" s="143" t="n">
        <v>410</v>
      </c>
      <c r="I64" s="143" t="n">
        <v>410</v>
      </c>
      <c r="J64" s="145" t="n">
        <v>410</v>
      </c>
      <c r="K64" s="254" t="n">
        <v>671</v>
      </c>
      <c r="L64" s="134" t="n">
        <v>671</v>
      </c>
      <c r="M64" s="134" t="n">
        <v>671</v>
      </c>
      <c r="N64" s="134" t="n">
        <v>671</v>
      </c>
      <c r="O64" s="134" t="n">
        <v>671</v>
      </c>
      <c r="P64" s="134" t="n">
        <v>671</v>
      </c>
      <c r="Q64" s="134" t="n">
        <v>671</v>
      </c>
      <c r="R64" s="134" t="n">
        <v>671</v>
      </c>
      <c r="S64" s="134" t="n">
        <v>671</v>
      </c>
      <c r="T64" s="134" t="n">
        <v>671</v>
      </c>
      <c r="U64" s="134" t="n">
        <v>671</v>
      </c>
      <c r="V64" s="134" t="n">
        <v>671</v>
      </c>
      <c r="W64" s="134" t="n">
        <v>671</v>
      </c>
      <c r="X64" s="134" t="n">
        <v>671</v>
      </c>
      <c r="Y64" s="134" t="n">
        <v>671</v>
      </c>
      <c r="Z64" s="135" t="n">
        <v>671</v>
      </c>
      <c r="AA64" s="255" t="n">
        <v>410</v>
      </c>
      <c r="AB64" s="256" t="n">
        <v>410</v>
      </c>
      <c r="AC64" s="257" t="s">
        <v>37</v>
      </c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9</v>
      </c>
      <c r="AI64" s="76" t="n">
        <f aca="false">L64+L65+L67-L86-L87-L88</f>
        <v>671</v>
      </c>
      <c r="BF64" s="118"/>
      <c r="BG64" s="118"/>
      <c r="BH64" s="118"/>
    </row>
    <row r="65" customFormat="false" ht="15" hidden="false" customHeight="false" outlineLevel="0" collapsed="false">
      <c r="A65" s="66"/>
      <c r="B65" s="140" t="s">
        <v>51</v>
      </c>
      <c r="C65" s="140" t="s">
        <v>7</v>
      </c>
      <c r="D65" s="141" t="n">
        <f aca="false">SUM(E65:AB65)</f>
        <v>0</v>
      </c>
      <c r="E65" s="142" t="n">
        <v>0</v>
      </c>
      <c r="F65" s="143" t="n">
        <v>0</v>
      </c>
      <c r="G65" s="143" t="n">
        <v>0</v>
      </c>
      <c r="H65" s="143" t="n">
        <v>0</v>
      </c>
      <c r="I65" s="143" t="n">
        <v>0</v>
      </c>
      <c r="J65" s="145" t="n">
        <v>0</v>
      </c>
      <c r="K65" s="258" t="n">
        <v>0</v>
      </c>
      <c r="L65" s="143" t="n">
        <v>0</v>
      </c>
      <c r="M65" s="143" t="n">
        <v>0</v>
      </c>
      <c r="N65" s="143" t="n">
        <v>0</v>
      </c>
      <c r="O65" s="143" t="n">
        <v>0</v>
      </c>
      <c r="P65" s="143" t="n">
        <v>0</v>
      </c>
      <c r="Q65" s="143" t="n">
        <v>0</v>
      </c>
      <c r="R65" s="143" t="n">
        <v>0</v>
      </c>
      <c r="S65" s="143" t="n">
        <v>0</v>
      </c>
      <c r="T65" s="143" t="n">
        <v>0</v>
      </c>
      <c r="U65" s="143" t="n">
        <v>0</v>
      </c>
      <c r="V65" s="143" t="n">
        <v>0</v>
      </c>
      <c r="W65" s="143" t="n">
        <v>0</v>
      </c>
      <c r="X65" s="143" t="n">
        <v>0</v>
      </c>
      <c r="Y65" s="143" t="n">
        <v>0</v>
      </c>
      <c r="Z65" s="144" t="n">
        <v>0</v>
      </c>
      <c r="AA65" s="142" t="n">
        <v>0</v>
      </c>
      <c r="AB65" s="145" t="n">
        <v>0</v>
      </c>
      <c r="AC65" s="257" t="s">
        <v>56</v>
      </c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9</v>
      </c>
      <c r="AI65" s="76" t="n">
        <f aca="false">M64+M65+M67-M86-M87-M88</f>
        <v>671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 t="s">
        <v>51</v>
      </c>
      <c r="C66" s="140" t="s">
        <v>7</v>
      </c>
      <c r="D66" s="141" t="n">
        <f aca="false">SUM(E66:AB66)</f>
        <v>9</v>
      </c>
      <c r="E66" s="142" t="n">
        <v>0</v>
      </c>
      <c r="F66" s="143" t="n">
        <v>0</v>
      </c>
      <c r="G66" s="143" t="n">
        <v>0</v>
      </c>
      <c r="H66" s="143" t="n">
        <v>0</v>
      </c>
      <c r="I66" s="143" t="n">
        <v>0</v>
      </c>
      <c r="J66" s="145" t="n">
        <v>0</v>
      </c>
      <c r="K66" s="258" t="n">
        <v>0</v>
      </c>
      <c r="L66" s="143" t="n">
        <v>0</v>
      </c>
      <c r="M66" s="143" t="n">
        <v>1</v>
      </c>
      <c r="N66" s="143" t="n">
        <v>1</v>
      </c>
      <c r="O66" s="143" t="n">
        <v>1</v>
      </c>
      <c r="P66" s="143" t="n">
        <v>1</v>
      </c>
      <c r="Q66" s="143" t="n">
        <v>1</v>
      </c>
      <c r="R66" s="143" t="n">
        <v>1</v>
      </c>
      <c r="S66" s="143" t="n">
        <v>1</v>
      </c>
      <c r="T66" s="143" t="n">
        <v>1</v>
      </c>
      <c r="U66" s="143" t="n">
        <v>1</v>
      </c>
      <c r="V66" s="143" t="n">
        <v>0</v>
      </c>
      <c r="W66" s="143" t="n">
        <v>0</v>
      </c>
      <c r="X66" s="143" t="n">
        <v>0</v>
      </c>
      <c r="Y66" s="143" t="n">
        <v>0</v>
      </c>
      <c r="Z66" s="144" t="n">
        <v>0</v>
      </c>
      <c r="AA66" s="142" t="n">
        <v>0</v>
      </c>
      <c r="AB66" s="145" t="n">
        <v>0</v>
      </c>
      <c r="AC66" s="257" t="s">
        <v>60</v>
      </c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9</v>
      </c>
      <c r="AI66" s="76" t="n">
        <f aca="false">N64+N65+N67-N86-N87-N88</f>
        <v>671</v>
      </c>
      <c r="AK66" s="129" t="n">
        <f aca="false">$E59</f>
        <v>106.59265427389</v>
      </c>
      <c r="AL66" s="129" t="n">
        <f aca="false">$F59</f>
        <v>93.8016258264006</v>
      </c>
      <c r="AM66" s="129" t="n">
        <f aca="false">$G59</f>
        <v>92.6850357385869</v>
      </c>
      <c r="AN66" s="129" t="n">
        <f aca="false">$H59</f>
        <v>92.9254888675984</v>
      </c>
      <c r="AO66" s="129"/>
      <c r="AP66" s="129" t="n">
        <f aca="false">$E60</f>
        <v>23.0300956664695</v>
      </c>
      <c r="AQ66" s="129" t="n">
        <f aca="false">$F60</f>
        <v>22.4682772231717</v>
      </c>
      <c r="AR66" s="129" t="n">
        <f aca="false">$G60</f>
        <v>22.4662909297466</v>
      </c>
      <c r="AS66" s="129" t="n">
        <f aca="false">$H60</f>
        <v>22.7703390298642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 t="n">
        <f aca="false">SUM(E67:AB67)</f>
        <v>0</v>
      </c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9</v>
      </c>
      <c r="AI67" s="76" t="n">
        <f aca="false">O64+O65+O67-O86-O87-O88</f>
        <v>671</v>
      </c>
      <c r="AK67" s="129" t="n">
        <f aca="false">$I59</f>
        <v>96.7521461616779</v>
      </c>
      <c r="AL67" s="129" t="n">
        <f aca="false">$J59</f>
        <v>107.819773277102</v>
      </c>
      <c r="AM67" s="129" t="n">
        <f aca="false">$K59</f>
        <v>130.96299632706</v>
      </c>
      <c r="AN67" s="129" t="n">
        <f aca="false">$L59</f>
        <v>152.104148402647</v>
      </c>
      <c r="AO67" s="129"/>
      <c r="AP67" s="129" t="n">
        <f aca="false">$I60</f>
        <v>23.9540146302759</v>
      </c>
      <c r="AQ67" s="129" t="n">
        <f aca="false">$J60</f>
        <v>27.1505483643375</v>
      </c>
      <c r="AR67" s="129" t="n">
        <f aca="false">$K60</f>
        <v>30.4118907641819</v>
      </c>
      <c r="AS67" s="129" t="n">
        <f aca="false">$L60</f>
        <v>33.3965886151974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 t="n">
        <f aca="false">SUM(E68:AB68)</f>
        <v>0</v>
      </c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9</v>
      </c>
      <c r="AI68" s="76" t="n">
        <f aca="false">P64+P65+P67-P86-P87-P88</f>
        <v>671</v>
      </c>
      <c r="AK68" s="129" t="n">
        <f aca="false">$M59</f>
        <v>171.115073227069</v>
      </c>
      <c r="AL68" s="129" t="n">
        <f aca="false">$N59</f>
        <v>183.712849039663</v>
      </c>
      <c r="AM68" s="129" t="n">
        <f aca="false">$O59</f>
        <v>189.45678328359</v>
      </c>
      <c r="AN68" s="129" t="n">
        <f aca="false">$P59</f>
        <v>191.130533909193</v>
      </c>
      <c r="AO68" s="129"/>
      <c r="AP68" s="129" t="n">
        <f aca="false">$M60</f>
        <v>34.7657971884059</v>
      </c>
      <c r="AQ68" s="129" t="n">
        <f aca="false">$N60</f>
        <v>36.213125429121</v>
      </c>
      <c r="AR68" s="129" t="n">
        <f aca="false">$O60</f>
        <v>36.8614788186691</v>
      </c>
      <c r="AS68" s="129" t="n">
        <f aca="false">$P60</f>
        <v>37.5252935833475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 t="n">
        <f aca="false">SUM(E69:AB69)</f>
        <v>0</v>
      </c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9</v>
      </c>
      <c r="AI69" s="76" t="n">
        <f aca="false">Q64+Q65+Q67-Q86-Q87-Q88</f>
        <v>671</v>
      </c>
      <c r="AK69" s="129" t="n">
        <f aca="false">$Q59</f>
        <v>190.229565582688</v>
      </c>
      <c r="AL69" s="129" t="n">
        <f aca="false">$R59</f>
        <v>191.840978917013</v>
      </c>
      <c r="AM69" s="129" t="n">
        <f aca="false">$S59</f>
        <v>190.338656380643</v>
      </c>
      <c r="AN69" s="129" t="n">
        <f aca="false">$T59</f>
        <v>183.181854314967</v>
      </c>
      <c r="AO69" s="129"/>
      <c r="AP69" s="129" t="n">
        <f aca="false">$Q60</f>
        <v>37.9650768298506</v>
      </c>
      <c r="AQ69" s="129" t="n">
        <f aca="false">$R60</f>
        <v>37.5395869147176</v>
      </c>
      <c r="AR69" s="129" t="n">
        <f aca="false">$S60</f>
        <v>36.6588341991233</v>
      </c>
      <c r="AS69" s="129" t="n">
        <f aca="false">$T60</f>
        <v>35.2900533491709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 t="n">
        <f aca="false">SUM(E70:AB70)</f>
        <v>0</v>
      </c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9</v>
      </c>
      <c r="AI70" s="76" t="n">
        <f aca="false">R64+R65+R67-R86-R87-R88</f>
        <v>671</v>
      </c>
      <c r="AK70" s="129" t="n">
        <f aca="false">$U59</f>
        <v>173.948951408418</v>
      </c>
      <c r="AL70" s="129" t="n">
        <f aca="false">$V59</f>
        <v>169.908472436446</v>
      </c>
      <c r="AM70" s="129" t="n">
        <f aca="false">$W59</f>
        <v>160.621190645354</v>
      </c>
      <c r="AN70" s="129" t="n">
        <f aca="false">$X59</f>
        <v>152.065246543497</v>
      </c>
      <c r="AO70" s="129"/>
      <c r="AP70" s="129" t="n">
        <f aca="false">$U60</f>
        <v>33.4103440053377</v>
      </c>
      <c r="AQ70" s="129" t="n">
        <f aca="false">$V60</f>
        <v>31.4496921847915</v>
      </c>
      <c r="AR70" s="129" t="n">
        <f aca="false">$W60</f>
        <v>29.9179799647514</v>
      </c>
      <c r="AS70" s="129" t="n">
        <f aca="false">$X60</f>
        <v>29.1473779983812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 t="n">
        <f aca="false">SUM(E71:AB71)</f>
        <v>0</v>
      </c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9</v>
      </c>
      <c r="AI71" s="76" t="n">
        <f aca="false">S64+S65+S67-S86-S87-S88</f>
        <v>671</v>
      </c>
      <c r="AK71" s="129" t="n">
        <f aca="false">$Y59</f>
        <v>142.143732138285</v>
      </c>
      <c r="AL71" s="129" t="n">
        <f aca="false">$Z59</f>
        <v>131.471548867073</v>
      </c>
      <c r="AM71" s="129" t="n">
        <f aca="false">$AA59</f>
        <v>119.903795923091</v>
      </c>
      <c r="AN71" s="148" t="n">
        <f aca="false">$AB59</f>
        <v>110.378520384968</v>
      </c>
      <c r="AO71" s="129"/>
      <c r="AP71" s="129" t="n">
        <f aca="false">$Y60</f>
        <v>27.6712939044094</v>
      </c>
      <c r="AQ71" s="129" t="n">
        <f aca="false">$Z60</f>
        <v>26.077881053363</v>
      </c>
      <c r="AR71" s="129" t="n">
        <f aca="false">$AA60</f>
        <v>24.8395917783443</v>
      </c>
      <c r="AS71" s="148" t="n">
        <f aca="false">$AB60</f>
        <v>23.6044665505357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 t="s">
        <v>61</v>
      </c>
      <c r="B72" s="140"/>
      <c r="C72" s="140"/>
      <c r="D72" s="141" t="n">
        <f aca="false">SUM(E72:AB72)</f>
        <v>0</v>
      </c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9</v>
      </c>
      <c r="AI72" s="76" t="n">
        <f aca="false">T64+T65+T67-T86-T87-T88</f>
        <v>671</v>
      </c>
      <c r="AK72" s="129"/>
      <c r="AL72" s="129"/>
      <c r="AM72" s="129"/>
      <c r="AN72" s="1" t="n">
        <f aca="false">SUM(AK66:AN71)</f>
        <v>3525.09162187692</v>
      </c>
      <c r="AO72" s="129"/>
      <c r="AP72" s="129"/>
      <c r="AQ72" s="129"/>
      <c r="AR72" s="129"/>
      <c r="AS72" s="1" t="n">
        <f aca="false">SUM(AP66:AS71)</f>
        <v>724.585918975565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 t="n">
        <f aca="false">SUM(E73:AB73)</f>
        <v>0</v>
      </c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9</v>
      </c>
      <c r="AI73" s="76" t="n">
        <f aca="false">U64+U65+U67-U86-U87-U88</f>
        <v>671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 t="n">
        <f aca="false">SUM(E74:AB74)</f>
        <v>0</v>
      </c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9</v>
      </c>
      <c r="AI74" s="76" t="n">
        <f aca="false">V64+V65+V67-V86-V87-V88</f>
        <v>671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 t="n">
        <f aca="false">SUM(E75:AB75)</f>
        <v>0</v>
      </c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9</v>
      </c>
      <c r="AI75" s="76" t="n">
        <f aca="false">W64+W65+W67-W86-W87-W88</f>
        <v>671</v>
      </c>
      <c r="AK75" s="4" t="n">
        <f aca="false">AI57</f>
        <v>410</v>
      </c>
      <c r="AL75" s="4" t="n">
        <f aca="false">AI58</f>
        <v>410</v>
      </c>
      <c r="AM75" s="4" t="n">
        <f aca="false">AI59</f>
        <v>410</v>
      </c>
      <c r="AN75" s="4" t="n">
        <f aca="false">AI60</f>
        <v>410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 t="n">
        <f aca="false">SUM(E76:AB76)</f>
        <v>0</v>
      </c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9</v>
      </c>
      <c r="AI76" s="76" t="n">
        <f aca="false">X64+X65+X67-X86-X87-X88</f>
        <v>671</v>
      </c>
      <c r="AK76" s="4" t="n">
        <f aca="false">AI61</f>
        <v>410</v>
      </c>
      <c r="AL76" s="4" t="n">
        <f aca="false">AI62</f>
        <v>410</v>
      </c>
      <c r="AM76" s="4" t="n">
        <f aca="false">AI63</f>
        <v>671</v>
      </c>
      <c r="AN76" s="4" t="n">
        <f aca="false">AI64</f>
        <v>671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 t="n">
        <f aca="false">SUM(E77:AB77)</f>
        <v>0</v>
      </c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9</v>
      </c>
      <c r="AI77" s="76" t="n">
        <f aca="false">Y64+Y65+Y67-Y86-Y87-Y88</f>
        <v>671</v>
      </c>
      <c r="AK77" s="4" t="n">
        <f aca="false">AI65</f>
        <v>671</v>
      </c>
      <c r="AL77" s="4" t="n">
        <f aca="false">AI66</f>
        <v>671</v>
      </c>
      <c r="AM77" s="4" t="n">
        <f aca="false">AI67</f>
        <v>671</v>
      </c>
      <c r="AN77" s="4" t="n">
        <f aca="false">AI68</f>
        <v>671</v>
      </c>
      <c r="AO77" s="49"/>
      <c r="AP77" s="4" t="n">
        <f aca="false">M66</f>
        <v>1</v>
      </c>
      <c r="AQ77" s="4" t="n">
        <f aca="false">N66</f>
        <v>1</v>
      </c>
      <c r="AR77" s="4" t="n">
        <f aca="false">O66</f>
        <v>1</v>
      </c>
      <c r="AS77" s="4" t="n">
        <f aca="false">P66</f>
        <v>1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 t="n">
        <f aca="false">SUM(E78:AB78)</f>
        <v>0</v>
      </c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9</v>
      </c>
      <c r="AI78" s="76" t="n">
        <f aca="false">Z64+Z65+Z67-Z86-Z87-Z88</f>
        <v>671</v>
      </c>
      <c r="AK78" s="4" t="n">
        <f aca="false">AI69</f>
        <v>671</v>
      </c>
      <c r="AL78" s="4" t="n">
        <f aca="false">AI70</f>
        <v>671</v>
      </c>
      <c r="AM78" s="4" t="n">
        <f aca="false">AI71</f>
        <v>671</v>
      </c>
      <c r="AN78" s="4" t="n">
        <f aca="false">AI72</f>
        <v>671</v>
      </c>
      <c r="AO78" s="49"/>
      <c r="AP78" s="4" t="n">
        <f aca="false">Q66</f>
        <v>1</v>
      </c>
      <c r="AQ78" s="4" t="n">
        <f aca="false">R66</f>
        <v>1</v>
      </c>
      <c r="AR78" s="4" t="n">
        <f aca="false">S66</f>
        <v>1</v>
      </c>
      <c r="AS78" s="4" t="n">
        <f aca="false">T66</f>
        <v>1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 t="n">
        <f aca="false">SUM(E79:AB79)</f>
        <v>0</v>
      </c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9</v>
      </c>
      <c r="AI79" s="76" t="n">
        <f aca="false">AA64+AA65+AA67-AA86-AA87-AA88</f>
        <v>410</v>
      </c>
      <c r="AK79" s="4" t="n">
        <f aca="false">AI73</f>
        <v>671</v>
      </c>
      <c r="AL79" s="4" t="n">
        <f aca="false">AI74</f>
        <v>671</v>
      </c>
      <c r="AM79" s="4" t="n">
        <f aca="false">AI75</f>
        <v>671</v>
      </c>
      <c r="AN79" s="4" t="n">
        <f aca="false">AI76</f>
        <v>671</v>
      </c>
      <c r="AO79" s="49"/>
      <c r="AP79" s="4" t="n">
        <f aca="false">U66</f>
        <v>1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 t="n">
        <f aca="false">SUM(E80:AB80)</f>
        <v>0</v>
      </c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9</v>
      </c>
      <c r="AI80" s="152" t="n">
        <f aca="false">AB64+AB65+AB67-AB86-AB87-AB88</f>
        <v>410</v>
      </c>
      <c r="AK80" s="4" t="n">
        <f aca="false">AI77</f>
        <v>671</v>
      </c>
      <c r="AL80" s="4" t="n">
        <f aca="false">AI78</f>
        <v>671</v>
      </c>
      <c r="AM80" s="4" t="n">
        <f aca="false">AI79</f>
        <v>410</v>
      </c>
      <c r="AN80" s="154" t="n">
        <f aca="false">AI80</f>
        <v>410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 t="n">
        <f aca="false">SUM(E81:AB81)</f>
        <v>0</v>
      </c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14016</v>
      </c>
      <c r="AS81" s="3" t="n">
        <f aca="false">SUM(AP75:AS80)</f>
        <v>9</v>
      </c>
      <c r="BD81" s="65"/>
    </row>
    <row r="82" customFormat="false" ht="14.25" hidden="false" customHeight="false" outlineLevel="0" collapsed="false">
      <c r="A82" s="66"/>
      <c r="B82" s="140"/>
      <c r="C82" s="140"/>
      <c r="D82" s="141" t="n">
        <f aca="false">SUM(E82:AB82)</f>
        <v>0</v>
      </c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 t="s">
        <v>63</v>
      </c>
      <c r="B83" s="140"/>
      <c r="C83" s="140"/>
      <c r="D83" s="141" t="n">
        <f aca="false">SUM(E83:AB83)</f>
        <v>0</v>
      </c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 t="n">
        <f aca="false">SUM(E84:AB84)</f>
        <v>0</v>
      </c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 t="n">
        <f aca="false">SUM(E85:AB85)</f>
        <v>0</v>
      </c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 t="s">
        <v>51</v>
      </c>
      <c r="C86" s="173" t="s">
        <v>7</v>
      </c>
      <c r="D86" s="174" t="n">
        <f aca="false">SUM(E86:AB86)</f>
        <v>0</v>
      </c>
      <c r="E86" s="169" t="n">
        <v>0</v>
      </c>
      <c r="F86" s="170" t="n">
        <v>0</v>
      </c>
      <c r="G86" s="170" t="n">
        <v>0</v>
      </c>
      <c r="H86" s="170" t="n">
        <v>0</v>
      </c>
      <c r="I86" s="170" t="n">
        <v>0</v>
      </c>
      <c r="J86" s="172" t="n">
        <v>0</v>
      </c>
      <c r="K86" s="169" t="n">
        <v>0</v>
      </c>
      <c r="L86" s="170" t="n">
        <v>0</v>
      </c>
      <c r="M86" s="170" t="n">
        <v>0</v>
      </c>
      <c r="N86" s="170" t="n">
        <v>0</v>
      </c>
      <c r="O86" s="170" t="n">
        <v>0</v>
      </c>
      <c r="P86" s="170" t="n">
        <v>0</v>
      </c>
      <c r="Q86" s="170" t="n">
        <v>0</v>
      </c>
      <c r="R86" s="170" t="n">
        <v>0</v>
      </c>
      <c r="S86" s="170" t="n">
        <v>0</v>
      </c>
      <c r="T86" s="170" t="n">
        <v>0</v>
      </c>
      <c r="U86" s="170" t="n">
        <v>0</v>
      </c>
      <c r="V86" s="170" t="n">
        <v>0</v>
      </c>
      <c r="W86" s="170" t="n">
        <v>0</v>
      </c>
      <c r="X86" s="170" t="n">
        <v>0</v>
      </c>
      <c r="Y86" s="170" t="n">
        <v>0</v>
      </c>
      <c r="Z86" s="171" t="n">
        <v>0</v>
      </c>
      <c r="AA86" s="169" t="n">
        <v>0</v>
      </c>
      <c r="AB86" s="172" t="n">
        <v>0</v>
      </c>
      <c r="AC86" s="139" t="s">
        <v>44</v>
      </c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 t="s">
        <v>51</v>
      </c>
      <c r="C87" s="167" t="s">
        <v>7</v>
      </c>
      <c r="D87" s="174" t="n">
        <f aca="false">SUM(E87:AB87)</f>
        <v>0</v>
      </c>
      <c r="E87" s="175" t="n">
        <v>0</v>
      </c>
      <c r="F87" s="176" t="n">
        <v>0</v>
      </c>
      <c r="G87" s="176" t="n">
        <v>0</v>
      </c>
      <c r="H87" s="176" t="n">
        <v>0</v>
      </c>
      <c r="I87" s="176" t="n">
        <v>0</v>
      </c>
      <c r="J87" s="178" t="n">
        <v>0</v>
      </c>
      <c r="K87" s="268" t="n">
        <v>0</v>
      </c>
      <c r="L87" s="269" t="n">
        <v>0</v>
      </c>
      <c r="M87" s="269" t="n">
        <v>0</v>
      </c>
      <c r="N87" s="269" t="n">
        <v>0</v>
      </c>
      <c r="O87" s="269" t="n">
        <v>0</v>
      </c>
      <c r="P87" s="269" t="n">
        <v>0</v>
      </c>
      <c r="Q87" s="269" t="n">
        <v>0</v>
      </c>
      <c r="R87" s="269" t="n">
        <v>0</v>
      </c>
      <c r="S87" s="269" t="n">
        <v>0</v>
      </c>
      <c r="T87" s="269" t="n">
        <v>0</v>
      </c>
      <c r="U87" s="269" t="n">
        <v>0</v>
      </c>
      <c r="V87" s="269" t="n">
        <v>0</v>
      </c>
      <c r="W87" s="269" t="n">
        <v>0</v>
      </c>
      <c r="X87" s="269" t="n">
        <v>0</v>
      </c>
      <c r="Y87" s="269" t="n">
        <v>0</v>
      </c>
      <c r="Z87" s="270" t="n">
        <v>0</v>
      </c>
      <c r="AA87" s="268" t="n">
        <v>0</v>
      </c>
      <c r="AB87" s="271" t="n">
        <v>0</v>
      </c>
      <c r="AC87" s="139" t="s">
        <v>45</v>
      </c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 t="n">
        <f aca="false">SUM(E88:AB88)</f>
        <v>0</v>
      </c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 t="s">
        <v>64</v>
      </c>
      <c r="B89" s="167"/>
      <c r="C89" s="167"/>
      <c r="D89" s="174" t="n">
        <f aca="false">SUM(E89:AB89)</f>
        <v>0</v>
      </c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 t="n">
        <f aca="false">SUM(E90:AB90)</f>
        <v>0</v>
      </c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 t="n">
        <f aca="false">SUM(E91:AB91)</f>
        <v>0</v>
      </c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 t="n">
        <f aca="false">SUM(E92:AB92)</f>
        <v>0</v>
      </c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 t="s">
        <v>51</v>
      </c>
      <c r="C93" s="167" t="s">
        <v>65</v>
      </c>
      <c r="D93" s="174" t="n">
        <f aca="false">SUM(E93:AB93)</f>
        <v>216</v>
      </c>
      <c r="E93" s="175" t="n">
        <v>9</v>
      </c>
      <c r="F93" s="176" t="n">
        <v>9</v>
      </c>
      <c r="G93" s="176" t="n">
        <v>9</v>
      </c>
      <c r="H93" s="176" t="n">
        <v>9</v>
      </c>
      <c r="I93" s="176" t="n">
        <v>9</v>
      </c>
      <c r="J93" s="178" t="n">
        <v>9</v>
      </c>
      <c r="K93" s="268" t="n">
        <v>9</v>
      </c>
      <c r="L93" s="269" t="n">
        <v>9</v>
      </c>
      <c r="M93" s="269" t="n">
        <v>9</v>
      </c>
      <c r="N93" s="269" t="n">
        <v>9</v>
      </c>
      <c r="O93" s="269" t="n">
        <v>9</v>
      </c>
      <c r="P93" s="269" t="n">
        <v>9</v>
      </c>
      <c r="Q93" s="269" t="n">
        <v>9</v>
      </c>
      <c r="R93" s="269" t="n">
        <v>9</v>
      </c>
      <c r="S93" s="269" t="n">
        <v>9</v>
      </c>
      <c r="T93" s="269" t="n">
        <v>9</v>
      </c>
      <c r="U93" s="269" t="n">
        <v>9</v>
      </c>
      <c r="V93" s="269" t="n">
        <v>9</v>
      </c>
      <c r="W93" s="269" t="n">
        <v>9</v>
      </c>
      <c r="X93" s="269" t="n">
        <v>9</v>
      </c>
      <c r="Y93" s="269" t="n">
        <v>9</v>
      </c>
      <c r="Z93" s="270" t="n">
        <v>9</v>
      </c>
      <c r="AA93" s="268" t="n">
        <v>9</v>
      </c>
      <c r="AB93" s="271" t="n">
        <v>9</v>
      </c>
      <c r="AC93" s="257" t="s">
        <v>66</v>
      </c>
      <c r="AD93" s="65"/>
    </row>
    <row r="94" customFormat="false" ht="15" hidden="false" customHeight="false" outlineLevel="0" collapsed="false">
      <c r="A94" s="66"/>
      <c r="B94" s="173" t="s">
        <v>51</v>
      </c>
      <c r="C94" s="167" t="s">
        <v>5</v>
      </c>
      <c r="D94" s="180" t="n">
        <f aca="false">SUM(E94:AB94)</f>
        <v>0</v>
      </c>
      <c r="E94" s="181" t="n">
        <v>0</v>
      </c>
      <c r="F94" s="182" t="n">
        <v>0</v>
      </c>
      <c r="G94" s="182" t="n">
        <v>0</v>
      </c>
      <c r="H94" s="182" t="n">
        <v>0</v>
      </c>
      <c r="I94" s="182" t="n">
        <v>0</v>
      </c>
      <c r="J94" s="184" t="n">
        <v>0</v>
      </c>
      <c r="K94" s="181" t="n">
        <v>0</v>
      </c>
      <c r="L94" s="182" t="n">
        <v>0</v>
      </c>
      <c r="M94" s="182" t="n">
        <v>0</v>
      </c>
      <c r="N94" s="182" t="n">
        <v>0</v>
      </c>
      <c r="O94" s="182" t="n">
        <v>0</v>
      </c>
      <c r="P94" s="182" t="n">
        <v>0</v>
      </c>
      <c r="Q94" s="182" t="n">
        <v>0</v>
      </c>
      <c r="R94" s="182" t="n">
        <v>0</v>
      </c>
      <c r="S94" s="182" t="n">
        <v>0</v>
      </c>
      <c r="T94" s="182" t="n">
        <v>0</v>
      </c>
      <c r="U94" s="182" t="n">
        <v>0</v>
      </c>
      <c r="V94" s="182" t="n">
        <v>0</v>
      </c>
      <c r="W94" s="182" t="n">
        <v>0</v>
      </c>
      <c r="X94" s="182" t="n">
        <v>0</v>
      </c>
      <c r="Y94" s="182" t="n">
        <v>0</v>
      </c>
      <c r="Z94" s="183" t="n">
        <v>0</v>
      </c>
      <c r="AA94" s="181" t="n">
        <v>0</v>
      </c>
      <c r="AB94" s="184" t="n">
        <v>0</v>
      </c>
      <c r="AC94" s="257" t="s">
        <v>67</v>
      </c>
      <c r="AD94" s="65"/>
    </row>
    <row r="95" customFormat="false" ht="14.25" hidden="false" customHeight="false" outlineLevel="0" collapsed="false">
      <c r="A95" s="130"/>
      <c r="B95" s="173"/>
      <c r="C95" s="173"/>
      <c r="D95" s="186" t="n">
        <f aca="false">SUM(E95:AB95)</f>
        <v>0</v>
      </c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 t="s">
        <v>68</v>
      </c>
      <c r="B96" s="173"/>
      <c r="C96" s="173"/>
      <c r="D96" s="174" t="n">
        <f aca="false">SUM(E96:AB96)</f>
        <v>0</v>
      </c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 t="n">
        <f aca="false">SUM(E97:AB97)</f>
        <v>0</v>
      </c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7.25" hidden="false" customHeight="false" outlineLevel="0" collapsed="false">
      <c r="A99" s="209" t="s">
        <v>48</v>
      </c>
      <c r="B99" s="210" t="s">
        <v>51</v>
      </c>
      <c r="C99" s="210" t="s">
        <v>7</v>
      </c>
      <c r="D99" s="211" t="n">
        <f aca="false">SUM(D64:D85)-SUM(D86:D97)-D63</f>
        <v>-440.036468882952</v>
      </c>
      <c r="E99" s="212" t="n">
        <f aca="false">SUM(E64:E85)-SUM(E86:E97)-E63</f>
        <v>-62.1171302059756</v>
      </c>
      <c r="F99" s="213" t="n">
        <f aca="false">SUM(F64:F85)-SUM(F86:F97)-F63</f>
        <v>-32.0075097416803</v>
      </c>
      <c r="G99" s="213" t="n">
        <f aca="false">SUM(G64:G85)-SUM(G86:G97)-G63</f>
        <v>-27.8297042415609</v>
      </c>
      <c r="H99" s="213" t="n">
        <f aca="false">SUM(H64:H85)-SUM(H86:H97)-H63</f>
        <v>-29.5943559501227</v>
      </c>
      <c r="I99" s="213" t="n">
        <f aca="false">SUM(I64:I85)-SUM(I86:I97)-I63</f>
        <v>-44.0675499521751</v>
      </c>
      <c r="J99" s="214" t="n">
        <f aca="false">SUM(J64:J85)-SUM(J86:J97)-J63</f>
        <v>-85.3951866931973</v>
      </c>
      <c r="K99" s="215" t="n">
        <f aca="false">SUM(K64:K85)-SUM(K86:K97)-K63</f>
        <v>109.047397590821</v>
      </c>
      <c r="L99" s="213" t="n">
        <f aca="false">SUM(L64:L85)-SUM(L86:L97)-L63</f>
        <v>45.1119500373935</v>
      </c>
      <c r="M99" s="213" t="n">
        <f aca="false">SUM(M64:M85)-SUM(M86:M97)-M63</f>
        <v>-4.67739562472525</v>
      </c>
      <c r="N99" s="213" t="n">
        <f aca="false">SUM(N64:N85)-SUM(N86:N97)-N63</f>
        <v>-40.1184874137864</v>
      </c>
      <c r="O99" s="213" t="n">
        <f aca="false">SUM(O64:O85)-SUM(O86:O97)-O63</f>
        <v>-58.9190866960312</v>
      </c>
      <c r="P99" s="213" t="n">
        <f aca="false">SUM(P64:P85)-SUM(P86:P97)-P63</f>
        <v>-66.7845563119637</v>
      </c>
      <c r="Q99" s="213" t="n">
        <f aca="false">SUM(Q64:Q85)-SUM(Q86:Q97)-Q63</f>
        <v>-68.1768937944358</v>
      </c>
      <c r="R99" s="213" t="n">
        <f aca="false">SUM(R64:R85)-SUM(R86:R97)-R63</f>
        <v>-72.5781222205903</v>
      </c>
      <c r="S99" s="213" t="n">
        <f aca="false">SUM(S64:S85)-SUM(S86:S97)-S63</f>
        <v>-66.5902196484209</v>
      </c>
      <c r="T99" s="213" t="n">
        <f aca="false">SUM(T64:T85)-SUM(T86:T97)-T63</f>
        <v>-42.2879393881841</v>
      </c>
      <c r="U99" s="213" t="n">
        <f aca="false">SUM(U64:U85)-SUM(U86:U97)-U63</f>
        <v>-14.0104680205247</v>
      </c>
      <c r="V99" s="213" t="n">
        <f aca="false">SUM(V64:V85)-SUM(V86:V97)-V63</f>
        <v>4.55157312065126</v>
      </c>
      <c r="W99" s="213" t="n">
        <f aca="false">SUM(W64:W85)-SUM(W86:W97)-W63</f>
        <v>31.9706151654175</v>
      </c>
      <c r="X99" s="213" t="n">
        <f aca="false">SUM(X64:X85)-SUM(X86:X97)-X63</f>
        <v>55.76681851233</v>
      </c>
      <c r="Y99" s="213" t="n">
        <f aca="false">SUM(Y64:Y85)-SUM(Y86:Y97)-Y63</f>
        <v>87.3340700698916</v>
      </c>
      <c r="Z99" s="216" t="n">
        <f aca="false">SUM(Z64:Z85)-SUM(Z86:Z97)-Z63</f>
        <v>120.731652481135</v>
      </c>
      <c r="AA99" s="212" t="n">
        <f aca="false">SUM(AA64:AA85)-SUM(AA86:AA97)-AA63</f>
        <v>-104.325464997801</v>
      </c>
      <c r="AB99" s="214" t="n">
        <f aca="false">SUM(AB64:AB85)-SUM(AB86:AB97)-AB63</f>
        <v>-75.070474959417</v>
      </c>
      <c r="AC99" s="217" t="s">
        <v>69</v>
      </c>
      <c r="AD99" s="65"/>
    </row>
    <row r="100" customFormat="false" ht="16.5" hidden="false" customHeight="false" outlineLevel="0" collapsed="false">
      <c r="A100" s="218" t="s">
        <v>50</v>
      </c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29.25" hidden="false" customHeight="false" outlineLevel="0" collapsed="false">
      <c r="A103" s="226" t="s">
        <v>8</v>
      </c>
      <c r="B103" s="219" t="s">
        <v>9</v>
      </c>
      <c r="C103" s="219" t="s">
        <v>10</v>
      </c>
      <c r="D103" s="230" t="s">
        <v>11</v>
      </c>
      <c r="E103" s="43" t="n">
        <v>1</v>
      </c>
      <c r="F103" s="41" t="n">
        <v>2</v>
      </c>
      <c r="G103" s="41" t="n">
        <v>3</v>
      </c>
      <c r="H103" s="41" t="n">
        <v>4</v>
      </c>
      <c r="I103" s="41" t="n">
        <v>5</v>
      </c>
      <c r="J103" s="44" t="n">
        <v>6</v>
      </c>
      <c r="K103" s="231" t="n">
        <v>7</v>
      </c>
      <c r="L103" s="231" t="n">
        <v>8</v>
      </c>
      <c r="M103" s="231" t="n">
        <v>9</v>
      </c>
      <c r="N103" s="231" t="n">
        <v>10</v>
      </c>
      <c r="O103" s="231" t="n">
        <v>11</v>
      </c>
      <c r="P103" s="231" t="n">
        <v>12</v>
      </c>
      <c r="Q103" s="231" t="n">
        <v>13</v>
      </c>
      <c r="R103" s="231" t="n">
        <v>14</v>
      </c>
      <c r="S103" s="231" t="n">
        <v>15</v>
      </c>
      <c r="T103" s="231" t="n">
        <v>16</v>
      </c>
      <c r="U103" s="231" t="n">
        <v>17</v>
      </c>
      <c r="V103" s="231" t="n">
        <v>18</v>
      </c>
      <c r="W103" s="231" t="n">
        <v>19</v>
      </c>
      <c r="X103" s="231" t="n">
        <v>20</v>
      </c>
      <c r="Y103" s="231" t="n">
        <v>21</v>
      </c>
      <c r="Z103" s="231" t="n">
        <v>22</v>
      </c>
      <c r="AA103" s="43" t="n">
        <v>23</v>
      </c>
      <c r="AB103" s="44" t="n">
        <v>24</v>
      </c>
      <c r="AC103" s="232" t="s">
        <v>12</v>
      </c>
      <c r="AD103" s="65"/>
    </row>
    <row r="104" customFormat="false" ht="14.25" hidden="false" customHeight="false" outlineLevel="0" collapsed="false">
      <c r="A104" s="130" t="s">
        <v>70</v>
      </c>
      <c r="B104" s="53" t="s">
        <v>71</v>
      </c>
      <c r="C104" s="53" t="s">
        <v>21</v>
      </c>
      <c r="D104" s="54" t="n">
        <f aca="false">SUM(E104:AB104)</f>
        <v>196.950692464567</v>
      </c>
      <c r="E104" s="55" t="n">
        <v>6.48551694273872</v>
      </c>
      <c r="F104" s="56" t="n">
        <v>6.35752312806994</v>
      </c>
      <c r="G104" s="56" t="n">
        <v>6.26635840805812</v>
      </c>
      <c r="H104" s="56" t="n">
        <v>6.30282134933549</v>
      </c>
      <c r="I104" s="56" t="n">
        <v>6.49687153936503</v>
      </c>
      <c r="J104" s="57" t="n">
        <v>6.97434223572979</v>
      </c>
      <c r="K104" s="58" t="n">
        <v>7.79672699226851</v>
      </c>
      <c r="L104" s="56" t="n">
        <v>8.61831205365003</v>
      </c>
      <c r="M104" s="56" t="n">
        <v>9.22937992843481</v>
      </c>
      <c r="N104" s="56" t="n">
        <v>9.50398041447672</v>
      </c>
      <c r="O104" s="56" t="n">
        <v>9.69514471205144</v>
      </c>
      <c r="P104" s="56" t="n">
        <v>9.71720020431427</v>
      </c>
      <c r="Q104" s="56" t="n">
        <v>9.62191520547579</v>
      </c>
      <c r="R104" s="56" t="n">
        <v>9.62182526875411</v>
      </c>
      <c r="S104" s="56" t="n">
        <v>9.50222469319271</v>
      </c>
      <c r="T104" s="56" t="n">
        <v>9.31162634068407</v>
      </c>
      <c r="U104" s="56" t="n">
        <v>9.11317190994578</v>
      </c>
      <c r="V104" s="56" t="n">
        <v>8.97228780125561</v>
      </c>
      <c r="W104" s="56" t="n">
        <v>8.72626585545684</v>
      </c>
      <c r="X104" s="56" t="n">
        <v>8.48377610738007</v>
      </c>
      <c r="Y104" s="56" t="n">
        <v>8.17272389229226</v>
      </c>
      <c r="Z104" s="59" t="n">
        <v>7.76844035027333</v>
      </c>
      <c r="AA104" s="55" t="n">
        <v>7.27708861595671</v>
      </c>
      <c r="AB104" s="57" t="n">
        <v>6.93516851540678</v>
      </c>
      <c r="AC104" s="74" t="s">
        <v>22</v>
      </c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 t="s">
        <v>71</v>
      </c>
      <c r="C105" s="101" t="s">
        <v>28</v>
      </c>
      <c r="D105" s="102" t="n">
        <f aca="false">SUM(E105:AB105)</f>
        <v>225.981500724456</v>
      </c>
      <c r="E105" s="103" t="n">
        <v>7.59129275257401</v>
      </c>
      <c r="F105" s="104" t="n">
        <v>7.45065775367506</v>
      </c>
      <c r="G105" s="104" t="n">
        <v>7.34430355952619</v>
      </c>
      <c r="H105" s="104" t="n">
        <v>7.36424590856801</v>
      </c>
      <c r="I105" s="104" t="n">
        <v>7.59169577729029</v>
      </c>
      <c r="J105" s="105" t="n">
        <v>8.15932050532571</v>
      </c>
      <c r="K105" s="106" t="n">
        <v>9.0996901448842</v>
      </c>
      <c r="L105" s="104" t="n">
        <v>10.0039299661026</v>
      </c>
      <c r="M105" s="104" t="n">
        <v>10.5609568652918</v>
      </c>
      <c r="N105" s="104" t="n">
        <v>10.779332375891</v>
      </c>
      <c r="O105" s="104" t="n">
        <v>10.956616560765</v>
      </c>
      <c r="P105" s="104" t="n">
        <v>10.9879825600435</v>
      </c>
      <c r="Q105" s="104" t="n">
        <v>10.9498422823813</v>
      </c>
      <c r="R105" s="104" t="n">
        <v>10.9355111334243</v>
      </c>
      <c r="S105" s="104" t="n">
        <v>10.8172169481915</v>
      </c>
      <c r="T105" s="104" t="n">
        <v>10.5742748347896</v>
      </c>
      <c r="U105" s="104" t="n">
        <v>10.3062881797358</v>
      </c>
      <c r="V105" s="104" t="n">
        <v>10.169957752609</v>
      </c>
      <c r="W105" s="104" t="n">
        <v>9.93600700468697</v>
      </c>
      <c r="X105" s="104" t="n">
        <v>9.66706208636336</v>
      </c>
      <c r="Y105" s="104" t="n">
        <v>9.36127494065369</v>
      </c>
      <c r="Z105" s="107" t="n">
        <v>8.93741311375079</v>
      </c>
      <c r="AA105" s="103" t="n">
        <v>8.4053437167339</v>
      </c>
      <c r="AB105" s="105" t="n">
        <v>8.03128400119786</v>
      </c>
      <c r="AC105" s="74" t="s">
        <v>24</v>
      </c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 t="s">
        <v>29</v>
      </c>
      <c r="B106" s="240" t="s">
        <v>74</v>
      </c>
      <c r="C106" s="240" t="s">
        <v>28</v>
      </c>
      <c r="D106" s="241" t="n">
        <f aca="false">SUM(E106:AB106)</f>
        <v>225.981500724456</v>
      </c>
      <c r="E106" s="277" t="n">
        <f aca="false">E105</f>
        <v>7.59129275257401</v>
      </c>
      <c r="F106" s="278" t="n">
        <f aca="false">F105</f>
        <v>7.45065775367506</v>
      </c>
      <c r="G106" s="278" t="n">
        <f aca="false">G105</f>
        <v>7.34430355952619</v>
      </c>
      <c r="H106" s="278" t="n">
        <f aca="false">H105</f>
        <v>7.36424590856801</v>
      </c>
      <c r="I106" s="278" t="n">
        <f aca="false">I105</f>
        <v>7.59169577729029</v>
      </c>
      <c r="J106" s="279" t="n">
        <f aca="false">J105</f>
        <v>8.15932050532571</v>
      </c>
      <c r="K106" s="280" t="n">
        <f aca="false">K105</f>
        <v>9.0996901448842</v>
      </c>
      <c r="L106" s="278" t="n">
        <f aca="false">L105</f>
        <v>10.0039299661026</v>
      </c>
      <c r="M106" s="278" t="n">
        <f aca="false">M105</f>
        <v>10.5609568652918</v>
      </c>
      <c r="N106" s="278" t="n">
        <f aca="false">N105</f>
        <v>10.779332375891</v>
      </c>
      <c r="O106" s="278" t="n">
        <f aca="false">O105</f>
        <v>10.956616560765</v>
      </c>
      <c r="P106" s="278" t="n">
        <f aca="false">P105</f>
        <v>10.9879825600435</v>
      </c>
      <c r="Q106" s="278" t="n">
        <f aca="false">Q105</f>
        <v>10.9498422823813</v>
      </c>
      <c r="R106" s="278" t="n">
        <f aca="false">R105</f>
        <v>10.9355111334243</v>
      </c>
      <c r="S106" s="278" t="n">
        <f aca="false">S105</f>
        <v>10.8172169481915</v>
      </c>
      <c r="T106" s="278" t="n">
        <f aca="false">T105</f>
        <v>10.5742748347896</v>
      </c>
      <c r="U106" s="278" t="n">
        <f aca="false">U105</f>
        <v>10.3062881797358</v>
      </c>
      <c r="V106" s="278" t="n">
        <f aca="false">V105</f>
        <v>10.169957752609</v>
      </c>
      <c r="W106" s="278" t="n">
        <f aca="false">W105</f>
        <v>9.93600700468697</v>
      </c>
      <c r="X106" s="278" t="n">
        <f aca="false">X105</f>
        <v>9.66706208636336</v>
      </c>
      <c r="Y106" s="278" t="n">
        <f aca="false">Y105</f>
        <v>9.36127494065369</v>
      </c>
      <c r="Z106" s="281" t="n">
        <f aca="false">Z105</f>
        <v>8.93741311375079</v>
      </c>
      <c r="AA106" s="277" t="n">
        <f aca="false">AA105</f>
        <v>8.4053437167339</v>
      </c>
      <c r="AB106" s="279" t="n">
        <f aca="false">AB105</f>
        <v>8.03128400119786</v>
      </c>
      <c r="AC106" s="74" t="s">
        <v>26</v>
      </c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 t="s">
        <v>30</v>
      </c>
      <c r="B107" s="110" t="s">
        <v>74</v>
      </c>
      <c r="C107" s="110" t="s">
        <v>21</v>
      </c>
      <c r="D107" s="111" t="n">
        <f aca="false">SUM(E107:AB107)</f>
        <v>196.950692464567</v>
      </c>
      <c r="E107" s="112" t="n">
        <f aca="false">E104</f>
        <v>6.48551694273872</v>
      </c>
      <c r="F107" s="113" t="n">
        <f aca="false">F104</f>
        <v>6.35752312806994</v>
      </c>
      <c r="G107" s="113" t="n">
        <f aca="false">G104</f>
        <v>6.26635840805812</v>
      </c>
      <c r="H107" s="113" t="n">
        <f aca="false">H104</f>
        <v>6.30282134933549</v>
      </c>
      <c r="I107" s="113" t="n">
        <f aca="false">I104</f>
        <v>6.49687153936503</v>
      </c>
      <c r="J107" s="114" t="n">
        <f aca="false">J104</f>
        <v>6.97434223572979</v>
      </c>
      <c r="K107" s="115" t="n">
        <f aca="false">K104</f>
        <v>7.79672699226851</v>
      </c>
      <c r="L107" s="113" t="n">
        <f aca="false">L104</f>
        <v>8.61831205365003</v>
      </c>
      <c r="M107" s="113" t="n">
        <f aca="false">M104</f>
        <v>9.22937992843481</v>
      </c>
      <c r="N107" s="113" t="n">
        <f aca="false">N104</f>
        <v>9.50398041447672</v>
      </c>
      <c r="O107" s="113" t="n">
        <f aca="false">O104</f>
        <v>9.69514471205144</v>
      </c>
      <c r="P107" s="113" t="n">
        <f aca="false">P104</f>
        <v>9.71720020431427</v>
      </c>
      <c r="Q107" s="113" t="n">
        <f aca="false">Q104</f>
        <v>9.62191520547579</v>
      </c>
      <c r="R107" s="113" t="n">
        <f aca="false">R104</f>
        <v>9.62182526875411</v>
      </c>
      <c r="S107" s="113" t="n">
        <f aca="false">S104</f>
        <v>9.50222469319271</v>
      </c>
      <c r="T107" s="113" t="n">
        <f aca="false">T104</f>
        <v>9.31162634068407</v>
      </c>
      <c r="U107" s="113" t="n">
        <f aca="false">U104</f>
        <v>9.11317190994578</v>
      </c>
      <c r="V107" s="113" t="n">
        <f aca="false">V104</f>
        <v>8.97228780125561</v>
      </c>
      <c r="W107" s="113" t="n">
        <f aca="false">W104</f>
        <v>8.72626585545684</v>
      </c>
      <c r="X107" s="113" t="n">
        <f aca="false">X104</f>
        <v>8.48377610738007</v>
      </c>
      <c r="Y107" s="113" t="n">
        <f aca="false">Y104</f>
        <v>8.17272389229226</v>
      </c>
      <c r="Z107" s="116" t="n">
        <f aca="false">Z104</f>
        <v>7.76844035027333</v>
      </c>
      <c r="AA107" s="112" t="n">
        <f aca="false">AA104</f>
        <v>7.27708861595671</v>
      </c>
      <c r="AB107" s="114" t="n">
        <f aca="false">AB104</f>
        <v>6.93516851540678</v>
      </c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 t="s">
        <v>31</v>
      </c>
      <c r="B108" s="247" t="s">
        <v>74</v>
      </c>
      <c r="C108" s="247" t="s">
        <v>32</v>
      </c>
      <c r="D108" s="248" t="n">
        <f aca="false">SUM(E108:AB108)</f>
        <v>422.932193189023</v>
      </c>
      <c r="E108" s="249" t="n">
        <f aca="false">E106+E107</f>
        <v>14.0768096953127</v>
      </c>
      <c r="F108" s="250" t="n">
        <f aca="false">F106+F107</f>
        <v>13.808180881745</v>
      </c>
      <c r="G108" s="250" t="n">
        <f aca="false">G106+G107</f>
        <v>13.6106619675843</v>
      </c>
      <c r="H108" s="250" t="n">
        <f aca="false">H106+H107</f>
        <v>13.6670672579035</v>
      </c>
      <c r="I108" s="250" t="n">
        <f aca="false">I106+I107</f>
        <v>14.0885673166553</v>
      </c>
      <c r="J108" s="251" t="n">
        <f aca="false">J106+J107</f>
        <v>15.1336627410555</v>
      </c>
      <c r="K108" s="252" t="n">
        <f aca="false">K106+K107</f>
        <v>16.8964171371527</v>
      </c>
      <c r="L108" s="250" t="n">
        <f aca="false">L106+L107</f>
        <v>18.6222420197526</v>
      </c>
      <c r="M108" s="250" t="n">
        <f aca="false">M106+M107</f>
        <v>19.7903367937267</v>
      </c>
      <c r="N108" s="250" t="n">
        <f aca="false">N106+N107</f>
        <v>20.2833127903677</v>
      </c>
      <c r="O108" s="250" t="n">
        <f aca="false">O106+O107</f>
        <v>20.6517612728165</v>
      </c>
      <c r="P108" s="250" t="n">
        <f aca="false">P106+P107</f>
        <v>20.7051827643578</v>
      </c>
      <c r="Q108" s="250" t="n">
        <f aca="false">Q106+Q107</f>
        <v>20.5717574878571</v>
      </c>
      <c r="R108" s="250" t="n">
        <f aca="false">R106+R107</f>
        <v>20.5573364021784</v>
      </c>
      <c r="S108" s="250" t="n">
        <f aca="false">S106+S107</f>
        <v>20.3194416413842</v>
      </c>
      <c r="T108" s="250" t="n">
        <f aca="false">T106+T107</f>
        <v>19.8859011754737</v>
      </c>
      <c r="U108" s="250" t="n">
        <f aca="false">U106+U107</f>
        <v>19.4194600896816</v>
      </c>
      <c r="V108" s="250" t="n">
        <f aca="false">V106+V107</f>
        <v>19.1422455538646</v>
      </c>
      <c r="W108" s="250" t="n">
        <f aca="false">W106+W107</f>
        <v>18.6622728601438</v>
      </c>
      <c r="X108" s="250" t="n">
        <f aca="false">X106+X107</f>
        <v>18.1508381937434</v>
      </c>
      <c r="Y108" s="250" t="n">
        <f aca="false">Y106+Y107</f>
        <v>17.533998832946</v>
      </c>
      <c r="Z108" s="253" t="n">
        <f aca="false">Z106+Z107</f>
        <v>16.7058534640241</v>
      </c>
      <c r="AA108" s="249" t="n">
        <f aca="false">AA106+AA107</f>
        <v>15.6824323326906</v>
      </c>
      <c r="AB108" s="251" t="n">
        <f aca="false">AB106+AB107</f>
        <v>14.9664525166046</v>
      </c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 t="n">
        <f aca="false">SUM(E109:AB109)</f>
        <v>0</v>
      </c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 t="n">
        <f aca="false">SUM(E110:AB110)</f>
        <v>0</v>
      </c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 t="n">
        <f aca="false">SUM(E111:AB111)</f>
        <v>0</v>
      </c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 t="s">
        <v>80</v>
      </c>
      <c r="B112" s="140"/>
      <c r="C112" s="140"/>
      <c r="D112" s="284" t="n">
        <f aca="false">SUM(E112:AB112)</f>
        <v>0</v>
      </c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 t="n">
        <f aca="false">SUM(E113:AB113)</f>
        <v>0</v>
      </c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 t="n">
        <f aca="false">SUM(E114:AB114)</f>
        <v>0</v>
      </c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 t="n">
        <f aca="false">SUM(E115:AB115)</f>
        <v>0</v>
      </c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 t="n">
        <f aca="false">SUM(E116:AB116)</f>
        <v>0</v>
      </c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 t="n">
        <f aca="false">SUM(E117:AB117)</f>
        <v>0</v>
      </c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 t="n">
        <f aca="false">SUM(E118:AB118)</f>
        <v>0</v>
      </c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 t="s">
        <v>81</v>
      </c>
      <c r="B119" s="140"/>
      <c r="C119" s="140"/>
      <c r="D119" s="284" t="n">
        <f aca="false">SUM(E119:AB119)</f>
        <v>0</v>
      </c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 t="n">
        <f aca="false">SUM(E120:AB120)</f>
        <v>0</v>
      </c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 t="n">
        <f aca="false">SUM(E121:AB121)</f>
        <v>0</v>
      </c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 t="n">
        <f aca="false">SUM(E122:AB122)</f>
        <v>0</v>
      </c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 t="s">
        <v>82</v>
      </c>
      <c r="B123" s="173"/>
      <c r="C123" s="173"/>
      <c r="D123" s="292" t="n">
        <f aca="false">SUM(E123:AB123)</f>
        <v>0</v>
      </c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 t="n">
        <f aca="false">SUM(E124:AB124)</f>
        <v>0</v>
      </c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 t="n">
        <f aca="false">SUM(E125:AB125)</f>
        <v>0</v>
      </c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 t="n">
        <f aca="false">SUM(E126:AB126)</f>
        <v>0</v>
      </c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 t="s">
        <v>83</v>
      </c>
      <c r="B127" s="173"/>
      <c r="C127" s="173"/>
      <c r="D127" s="292" t="n">
        <f aca="false">SUM(E127:AB127)</f>
        <v>0</v>
      </c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 t="n">
        <f aca="false">SUM(E128:AB128)</f>
        <v>0</v>
      </c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7.25" hidden="false" customHeight="false" outlineLevel="0" collapsed="false">
      <c r="A130" s="209" t="s">
        <v>48</v>
      </c>
      <c r="B130" s="210" t="s">
        <v>74</v>
      </c>
      <c r="C130" s="210" t="s">
        <v>7</v>
      </c>
      <c r="D130" s="211" t="n">
        <f aca="false">SUM(D109:D120)-SUM(D121:D128)-D108</f>
        <v>-422.932193189023</v>
      </c>
      <c r="E130" s="212" t="n">
        <f aca="false">SUM(E109:E120)-SUM(E121:E128)-E108</f>
        <v>-14.0768096953127</v>
      </c>
      <c r="F130" s="213" t="n">
        <f aca="false">SUM(F109:F120)-SUM(F121:F128)-F108</f>
        <v>-13.808180881745</v>
      </c>
      <c r="G130" s="213" t="n">
        <f aca="false">SUM(G109:G120)-SUM(G121:G128)-G108</f>
        <v>-13.6106619675843</v>
      </c>
      <c r="H130" s="213" t="n">
        <f aca="false">SUM(H109:H120)-SUM(H121:H128)-H108</f>
        <v>-13.6670672579035</v>
      </c>
      <c r="I130" s="213" t="n">
        <f aca="false">SUM(I109:I120)-SUM(I121:I128)-I108</f>
        <v>-14.0885673166553</v>
      </c>
      <c r="J130" s="214" t="n">
        <f aca="false">SUM(J109:J120)-SUM(J121:J128)-J108</f>
        <v>-15.1336627410555</v>
      </c>
      <c r="K130" s="215" t="n">
        <f aca="false">SUM(K109:K120)-SUM(K121:K128)-K108</f>
        <v>-16.8964171371527</v>
      </c>
      <c r="L130" s="213" t="n">
        <f aca="false">SUM(L109:L120)-SUM(L121:L128)-L108</f>
        <v>-18.6222420197526</v>
      </c>
      <c r="M130" s="213" t="n">
        <f aca="false">SUM(M109:M120)-SUM(M121:M128)-M108</f>
        <v>-19.7903367937267</v>
      </c>
      <c r="N130" s="213" t="n">
        <f aca="false">SUM(N109:N120)-SUM(N121:N128)-N108</f>
        <v>-20.2833127903677</v>
      </c>
      <c r="O130" s="213" t="n">
        <f aca="false">SUM(O109:O120)-SUM(O121:O128)-O108</f>
        <v>-20.6517612728165</v>
      </c>
      <c r="P130" s="213" t="n">
        <f aca="false">SUM(P109:P120)-SUM(P121:P128)-P108</f>
        <v>-20.7051827643578</v>
      </c>
      <c r="Q130" s="213" t="n">
        <f aca="false">SUM(Q109:Q120)-SUM(Q121:Q128)-Q108</f>
        <v>-20.5717574878571</v>
      </c>
      <c r="R130" s="213" t="n">
        <f aca="false">SUM(R109:R120)-SUM(R121:R128)-R108</f>
        <v>-20.5573364021784</v>
      </c>
      <c r="S130" s="213" t="n">
        <f aca="false">SUM(S109:S120)-SUM(S121:S128)-S108</f>
        <v>-20.3194416413842</v>
      </c>
      <c r="T130" s="213" t="n">
        <f aca="false">SUM(T109:T120)-SUM(T121:T128)-T108</f>
        <v>-19.8859011754737</v>
      </c>
      <c r="U130" s="213" t="n">
        <f aca="false">SUM(U109:U120)-SUM(U121:U128)-U108</f>
        <v>-19.4194600896816</v>
      </c>
      <c r="V130" s="213" t="n">
        <f aca="false">SUM(V109:V120)-SUM(V121:V128)-V108</f>
        <v>-19.1422455538646</v>
      </c>
      <c r="W130" s="213" t="n">
        <f aca="false">SUM(W109:W120)-SUM(W121:W128)-W108</f>
        <v>-18.6622728601438</v>
      </c>
      <c r="X130" s="213" t="n">
        <f aca="false">SUM(X109:X120)-SUM(X121:X128)-X108</f>
        <v>-18.1508381937434</v>
      </c>
      <c r="Y130" s="213" t="n">
        <f aca="false">SUM(Y109:Y120)-SUM(Y121:Y128)-Y108</f>
        <v>-17.533998832946</v>
      </c>
      <c r="Z130" s="216" t="n">
        <f aca="false">SUM(Z109:Z120)-SUM(Z121:Z128)-Z108</f>
        <v>-16.7058534640241</v>
      </c>
      <c r="AA130" s="212" t="n">
        <f aca="false">SUM(AA109:AA120)-SUM(AA121:AA128)-AA108</f>
        <v>-15.6824323326906</v>
      </c>
      <c r="AB130" s="214" t="n">
        <f aca="false">SUM(AB109:AB120)-SUM(AB121:AB128)-AB108</f>
        <v>-14.9664525166046</v>
      </c>
      <c r="AC130" s="217" t="s">
        <v>69</v>
      </c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 t="s">
        <v>50</v>
      </c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E133" s="4" t="n">
        <f aca="false">E107+E62+E15</f>
        <v>590.981818540475</v>
      </c>
      <c r="F133" s="4" t="n">
        <f aca="false">F107+F62+F15</f>
        <v>570.464468230819</v>
      </c>
      <c r="G133" s="4" t="n">
        <f aca="false">G107+G62+G15</f>
        <v>564.71726749534</v>
      </c>
      <c r="H133" s="4" t="n">
        <f aca="false">H107+H62+H15</f>
        <v>565.131027087687</v>
      </c>
      <c r="I133" s="4" t="n">
        <f aca="false">I107+I62+I15</f>
        <v>579.165170091588</v>
      </c>
      <c r="J133" s="4" t="n">
        <f aca="false">J107+J62+J15</f>
        <v>620.298517595949</v>
      </c>
      <c r="K133" s="4" t="n">
        <f aca="false">K107+K62+K15</f>
        <v>684.541435694318</v>
      </c>
      <c r="L133" s="4" t="n">
        <f aca="false">L107+L62+L15</f>
        <v>746.28913601315</v>
      </c>
      <c r="M133" s="4" t="n">
        <f aca="false">M107+M62+M15</f>
        <v>790.749243277466</v>
      </c>
      <c r="N133" s="4" t="n">
        <f aca="false">N107+N62+N15</f>
        <v>818.890797880073</v>
      </c>
      <c r="O133" s="4" t="n">
        <f aca="false">O107+O62+O15</f>
        <v>835.834733211558</v>
      </c>
      <c r="P133" s="4" t="n">
        <f aca="false">P107+P62+P15</f>
        <v>841.300784618973</v>
      </c>
      <c r="Q133" s="4" t="n">
        <f aca="false">Q107+Q62+Q15</f>
        <v>843.389448374263</v>
      </c>
      <c r="R133" s="4" t="n">
        <f aca="false">R107+R62+R15</f>
        <v>847.411301186615</v>
      </c>
      <c r="S133" s="4" t="n">
        <f aca="false">S107+S62+S15</f>
        <v>840.926874859215</v>
      </c>
      <c r="T133" s="4" t="n">
        <f aca="false">T107+T62+T15</f>
        <v>817.816884800081</v>
      </c>
      <c r="U133" s="4" t="n">
        <f aca="false">U107+U62+U15</f>
        <v>792.864444527957</v>
      </c>
      <c r="V133" s="4" t="n">
        <f aca="false">V107+V62+V15</f>
        <v>773.999536403916</v>
      </c>
      <c r="W133" s="4" t="n">
        <f aca="false">W107+W62+W15</f>
        <v>747.621332470744</v>
      </c>
      <c r="X133" s="4" t="n">
        <f aca="false">X107+X62+X15</f>
        <v>725.976164983647</v>
      </c>
      <c r="Y133" s="4" t="n">
        <f aca="false">Y107+Y62+Y15</f>
        <v>698.695658262837</v>
      </c>
      <c r="Z133" s="4" t="n">
        <f aca="false">Z107+Z62+Z15</f>
        <v>669.429479288402</v>
      </c>
      <c r="AA133" s="4" t="n">
        <f aca="false">AA107+AA62+AA15</f>
        <v>636.197971779608</v>
      </c>
      <c r="AB133" s="4" t="n">
        <f aca="false">AB107+AB62+AB15</f>
        <v>609.99872966269</v>
      </c>
    </row>
    <row r="136" customFormat="false" ht="14.25" hidden="false" customHeight="false" outlineLevel="0" collapsed="false">
      <c r="D136" s="3" t="s">
        <v>84</v>
      </c>
      <c r="E136" s="4" t="e">
        <f aca="false">AVERAGE(K134:Z134)</f>
        <v>#DIV/0!</v>
      </c>
    </row>
    <row r="137" customFormat="false" ht="14.25" hidden="false" customHeight="false" outlineLevel="0" collapsed="false">
      <c r="D137" s="3" t="s">
        <v>85</v>
      </c>
      <c r="E137" s="4" t="e">
        <f aca="false">AVERAGE(E134:J134,AA134:AB134)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6"/>
      <c r="AV18" s="146"/>
      <c r="AW18" s="146"/>
      <c r="AX18" s="146"/>
      <c r="AY18" s="129"/>
      <c r="AZ18" s="146"/>
      <c r="BA18" s="146"/>
      <c r="BB18" s="146"/>
      <c r="BC18" s="146"/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/>
      <c r="AE22" s="75"/>
      <c r="AF22" s="76"/>
      <c r="AG22" s="77"/>
      <c r="AH22" s="77"/>
      <c r="AI22" s="76"/>
      <c r="AK22" s="129"/>
      <c r="AL22" s="129"/>
      <c r="AM22" s="129"/>
      <c r="AN22" s="148"/>
      <c r="AO22" s="129"/>
      <c r="AP22" s="129"/>
      <c r="AQ22" s="129"/>
      <c r="AR22" s="129"/>
      <c r="AS22" s="148"/>
      <c r="AT22" s="129"/>
      <c r="AU22" s="129"/>
      <c r="AV22" s="129"/>
      <c r="AW22" s="129"/>
      <c r="AX22" s="148"/>
      <c r="AY22" s="129"/>
      <c r="AZ22" s="129"/>
      <c r="BA22" s="129"/>
      <c r="BB22" s="129"/>
      <c r="BC22" s="148"/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/>
      <c r="AE24" s="75"/>
      <c r="AF24" s="76"/>
      <c r="AG24" s="77"/>
      <c r="AH24" s="77"/>
      <c r="AI24" s="76"/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/>
      <c r="AE25" s="75"/>
      <c r="AF25" s="76"/>
      <c r="AG25" s="77"/>
      <c r="AH25" s="77"/>
      <c r="AI25" s="76"/>
      <c r="AK25" s="150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/>
      <c r="AE31" s="151"/>
      <c r="AF31" s="152"/>
      <c r="AG31" s="153"/>
      <c r="AH31" s="153"/>
      <c r="AI31" s="152"/>
      <c r="AN31" s="154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6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6"/>
      <c r="AV67" s="146"/>
      <c r="AW67" s="146"/>
      <c r="AX67" s="146"/>
      <c r="AY67" s="129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6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6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6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/>
      <c r="AE71" s="75"/>
      <c r="AF71" s="76"/>
      <c r="AG71" s="77"/>
      <c r="AH71" s="77"/>
      <c r="AI71" s="76"/>
      <c r="AK71" s="129"/>
      <c r="AL71" s="129"/>
      <c r="AM71" s="129"/>
      <c r="AN71" s="148"/>
      <c r="AO71" s="129"/>
      <c r="AP71" s="129"/>
      <c r="AQ71" s="129"/>
      <c r="AR71" s="129"/>
      <c r="AS71" s="148"/>
      <c r="AT71" s="129"/>
      <c r="AU71" s="129"/>
      <c r="AV71" s="129"/>
      <c r="AW71" s="129"/>
      <c r="AX71" s="148"/>
      <c r="AY71" s="129"/>
      <c r="AZ71" s="129"/>
      <c r="BA71" s="129"/>
      <c r="BB71" s="129"/>
      <c r="BC71" s="148"/>
      <c r="BD71" s="146"/>
      <c r="BE71" s="129"/>
      <c r="BF71" s="129"/>
      <c r="BG71" s="129"/>
      <c r="BH71" s="148"/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6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/>
      <c r="AE74" s="75"/>
      <c r="AF74" s="76"/>
      <c r="AG74" s="77"/>
      <c r="AH74" s="77"/>
      <c r="AI74" s="76"/>
      <c r="AK74" s="150"/>
      <c r="AM74" s="3"/>
      <c r="AN74" s="3"/>
      <c r="AO74" s="49"/>
      <c r="AP74" s="150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/>
      <c r="AE80" s="151"/>
      <c r="AF80" s="152"/>
      <c r="AG80" s="153"/>
      <c r="AH80" s="153"/>
      <c r="AI80" s="152"/>
      <c r="AN80" s="154"/>
      <c r="AO80" s="65"/>
      <c r="AS80" s="154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/>
      <c r="AS81" s="3"/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6"/>
      <c r="AV18" s="146"/>
      <c r="AW18" s="146"/>
      <c r="AX18" s="146"/>
      <c r="AY18" s="129"/>
      <c r="AZ18" s="146"/>
      <c r="BA18" s="146"/>
      <c r="BB18" s="146"/>
      <c r="BC18" s="146"/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/>
      <c r="AE22" s="75"/>
      <c r="AF22" s="76"/>
      <c r="AG22" s="77"/>
      <c r="AH22" s="77"/>
      <c r="AI22" s="76"/>
      <c r="AK22" s="129"/>
      <c r="AL22" s="129"/>
      <c r="AM22" s="129"/>
      <c r="AN22" s="148"/>
      <c r="AO22" s="129"/>
      <c r="AP22" s="129"/>
      <c r="AQ22" s="129"/>
      <c r="AR22" s="129"/>
      <c r="AS22" s="148"/>
      <c r="AT22" s="129"/>
      <c r="AU22" s="129"/>
      <c r="AV22" s="129"/>
      <c r="AW22" s="129"/>
      <c r="AX22" s="148"/>
      <c r="AY22" s="129"/>
      <c r="AZ22" s="129"/>
      <c r="BA22" s="129"/>
      <c r="BB22" s="129"/>
      <c r="BC22" s="148"/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/>
      <c r="AE24" s="75"/>
      <c r="AF24" s="76"/>
      <c r="AG24" s="77"/>
      <c r="AH24" s="77"/>
      <c r="AI24" s="76"/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/>
      <c r="AE25" s="75"/>
      <c r="AF25" s="76"/>
      <c r="AG25" s="77"/>
      <c r="AH25" s="77"/>
      <c r="AI25" s="76"/>
      <c r="AK25" s="150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/>
      <c r="AE31" s="151"/>
      <c r="AF31" s="152"/>
      <c r="AG31" s="153"/>
      <c r="AH31" s="153"/>
      <c r="AI31" s="152"/>
      <c r="AN31" s="154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6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6"/>
      <c r="AV67" s="146"/>
      <c r="AW67" s="146"/>
      <c r="AX67" s="146"/>
      <c r="AY67" s="129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6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6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6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/>
      <c r="AE71" s="75"/>
      <c r="AF71" s="76"/>
      <c r="AG71" s="77"/>
      <c r="AH71" s="77"/>
      <c r="AI71" s="76"/>
      <c r="AK71" s="129"/>
      <c r="AL71" s="129"/>
      <c r="AM71" s="129"/>
      <c r="AN71" s="148"/>
      <c r="AO71" s="129"/>
      <c r="AP71" s="129"/>
      <c r="AQ71" s="129"/>
      <c r="AR71" s="129"/>
      <c r="AS71" s="148"/>
      <c r="AT71" s="129"/>
      <c r="AU71" s="129"/>
      <c r="AV71" s="129"/>
      <c r="AW71" s="129"/>
      <c r="AX71" s="148"/>
      <c r="AY71" s="129"/>
      <c r="AZ71" s="129"/>
      <c r="BA71" s="129"/>
      <c r="BB71" s="129"/>
      <c r="BC71" s="148"/>
      <c r="BD71" s="146"/>
      <c r="BE71" s="129"/>
      <c r="BF71" s="129"/>
      <c r="BG71" s="129"/>
      <c r="BH71" s="148"/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6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/>
      <c r="AE74" s="75"/>
      <c r="AF74" s="76"/>
      <c r="AG74" s="77"/>
      <c r="AH74" s="77"/>
      <c r="AI74" s="76"/>
      <c r="AK74" s="150"/>
      <c r="AM74" s="3"/>
      <c r="AN74" s="3"/>
      <c r="AO74" s="49"/>
      <c r="AP74" s="150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/>
      <c r="AE80" s="151"/>
      <c r="AF80" s="152"/>
      <c r="AG80" s="153"/>
      <c r="AH80" s="153"/>
      <c r="AI80" s="152"/>
      <c r="AN80" s="154"/>
      <c r="AO80" s="65"/>
      <c r="AS80" s="154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/>
      <c r="AS81" s="3"/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 t="s">
        <v>1</v>
      </c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 t="n">
        <v>37255</v>
      </c>
      <c r="B3" s="20" t="s">
        <v>2</v>
      </c>
      <c r="C3" s="20"/>
      <c r="D3" s="31" t="s">
        <v>3</v>
      </c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 t="str">
        <f aca="false">VLOOKUP(WEEKDAY(A3),AD104:AE110,2)</f>
        <v>Sunday</v>
      </c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29.25" hidden="false" customHeight="false" outlineLevel="0" collapsed="false">
      <c r="A7" s="19" t="s">
        <v>8</v>
      </c>
      <c r="B7" s="20" t="s">
        <v>9</v>
      </c>
      <c r="C7" s="20" t="s">
        <v>10</v>
      </c>
      <c r="D7" s="39" t="s">
        <v>11</v>
      </c>
      <c r="E7" s="40" t="n">
        <v>1</v>
      </c>
      <c r="F7" s="41" t="n">
        <v>2</v>
      </c>
      <c r="G7" s="41" t="n">
        <v>3</v>
      </c>
      <c r="H7" s="41" t="n">
        <v>4</v>
      </c>
      <c r="I7" s="41" t="n">
        <v>5</v>
      </c>
      <c r="J7" s="42" t="n">
        <v>6</v>
      </c>
      <c r="K7" s="43" t="n">
        <v>7</v>
      </c>
      <c r="L7" s="41" t="n">
        <v>8</v>
      </c>
      <c r="M7" s="41" t="n">
        <v>9</v>
      </c>
      <c r="N7" s="41" t="n">
        <v>10</v>
      </c>
      <c r="O7" s="41" t="n">
        <v>11</v>
      </c>
      <c r="P7" s="41" t="n">
        <v>12</v>
      </c>
      <c r="Q7" s="41" t="n">
        <v>13</v>
      </c>
      <c r="R7" s="41" t="n">
        <v>14</v>
      </c>
      <c r="S7" s="41" t="n">
        <v>15</v>
      </c>
      <c r="T7" s="41" t="n">
        <v>16</v>
      </c>
      <c r="U7" s="41" t="n">
        <v>17</v>
      </c>
      <c r="V7" s="41" t="n">
        <v>18</v>
      </c>
      <c r="W7" s="41" t="n">
        <v>19</v>
      </c>
      <c r="X7" s="41" t="n">
        <v>20</v>
      </c>
      <c r="Y7" s="41" t="n">
        <v>21</v>
      </c>
      <c r="Z7" s="44" t="n">
        <v>22</v>
      </c>
      <c r="AA7" s="40" t="n">
        <v>23</v>
      </c>
      <c r="AB7" s="41" t="n">
        <v>24</v>
      </c>
      <c r="AC7" s="45" t="s">
        <v>12</v>
      </c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 t="s">
        <v>20</v>
      </c>
      <c r="C8" s="53" t="s">
        <v>21</v>
      </c>
      <c r="D8" s="54" t="n">
        <f aca="false">SUM(E8:AB8)</f>
        <v>38.6438517257166</v>
      </c>
      <c r="E8" s="55" t="n">
        <v>1.57187244021059</v>
      </c>
      <c r="F8" s="56" t="n">
        <v>1.54899422604528</v>
      </c>
      <c r="G8" s="56" t="n">
        <v>1.53624588679613</v>
      </c>
      <c r="H8" s="56" t="n">
        <v>1.52860282758168</v>
      </c>
      <c r="I8" s="56" t="n">
        <v>1.53310278988943</v>
      </c>
      <c r="J8" s="57" t="n">
        <v>1.55332393552496</v>
      </c>
      <c r="K8" s="58" t="n">
        <v>1.58939155912614</v>
      </c>
      <c r="L8" s="56" t="n">
        <v>1.58696364701913</v>
      </c>
      <c r="M8" s="56" t="n">
        <v>1.59529626292789</v>
      </c>
      <c r="N8" s="56" t="n">
        <v>1.61995725456223</v>
      </c>
      <c r="O8" s="56" t="n">
        <v>1.64135971557282</v>
      </c>
      <c r="P8" s="56" t="n">
        <v>1.6498900754016</v>
      </c>
      <c r="Q8" s="56" t="n">
        <v>1.65210650799182</v>
      </c>
      <c r="R8" s="56" t="n">
        <v>1.64889936848094</v>
      </c>
      <c r="S8" s="56" t="n">
        <v>1.64059809121828</v>
      </c>
      <c r="T8" s="56" t="n">
        <v>1.63084491685755</v>
      </c>
      <c r="U8" s="56" t="n">
        <v>1.63574301545393</v>
      </c>
      <c r="V8" s="56" t="n">
        <v>1.68585617166295</v>
      </c>
      <c r="W8" s="56" t="n">
        <v>1.6810274289761</v>
      </c>
      <c r="X8" s="56" t="n">
        <v>1.66846396832851</v>
      </c>
      <c r="Y8" s="56" t="n">
        <v>1.64781584957331</v>
      </c>
      <c r="Z8" s="59" t="n">
        <v>1.62868414822815</v>
      </c>
      <c r="AA8" s="55" t="n">
        <v>1.59745292524927</v>
      </c>
      <c r="AB8" s="57" t="n">
        <v>1.57135871303794</v>
      </c>
      <c r="AC8" s="60" t="s">
        <v>22</v>
      </c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475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 t="s">
        <v>23</v>
      </c>
      <c r="C9" s="67" t="s">
        <v>21</v>
      </c>
      <c r="D9" s="68" t="n">
        <f aca="false">SUM(E9:AB9)</f>
        <v>671.039666103861</v>
      </c>
      <c r="E9" s="69" t="n">
        <v>26.4263727941458</v>
      </c>
      <c r="F9" s="70" t="n">
        <v>26.1579182245946</v>
      </c>
      <c r="G9" s="70" t="n">
        <v>25.9298960667691</v>
      </c>
      <c r="H9" s="70" t="n">
        <v>25.795130326549</v>
      </c>
      <c r="I9" s="70" t="n">
        <v>25.9549184142235</v>
      </c>
      <c r="J9" s="71" t="n">
        <v>26.4025615909408</v>
      </c>
      <c r="K9" s="72" t="n">
        <v>27.3253985248845</v>
      </c>
      <c r="L9" s="70" t="n">
        <v>27.6335865175442</v>
      </c>
      <c r="M9" s="70" t="n">
        <v>28.134050867497</v>
      </c>
      <c r="N9" s="70" t="n">
        <v>28.7969012927828</v>
      </c>
      <c r="O9" s="70" t="n">
        <v>29.2744503695493</v>
      </c>
      <c r="P9" s="70" t="n">
        <v>29.5183613154232</v>
      </c>
      <c r="Q9" s="70" t="n">
        <v>29.3460070035679</v>
      </c>
      <c r="R9" s="70" t="n">
        <v>29.5104573538221</v>
      </c>
      <c r="S9" s="70" t="n">
        <v>29.412755005334</v>
      </c>
      <c r="T9" s="70" t="n">
        <v>29.1580602217126</v>
      </c>
      <c r="U9" s="70" t="n">
        <v>29.0191602462379</v>
      </c>
      <c r="V9" s="70" t="n">
        <v>29.4470111569524</v>
      </c>
      <c r="W9" s="70" t="n">
        <v>29.1937598496393</v>
      </c>
      <c r="X9" s="70" t="n">
        <v>28.7477169948104</v>
      </c>
      <c r="Y9" s="70" t="n">
        <v>28.279405943827</v>
      </c>
      <c r="Z9" s="73" t="n">
        <v>27.8174876093993</v>
      </c>
      <c r="AA9" s="69" t="n">
        <v>27.1911765218315</v>
      </c>
      <c r="AB9" s="71" t="n">
        <v>26.5671218918231</v>
      </c>
      <c r="AC9" s="74" t="s">
        <v>24</v>
      </c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475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 t="s">
        <v>25</v>
      </c>
      <c r="C10" s="78" t="s">
        <v>21</v>
      </c>
      <c r="D10" s="79" t="n">
        <f aca="false">SUM(E10:AB10)</f>
        <v>4936.93552945306</v>
      </c>
      <c r="E10" s="80" t="n">
        <v>198.672865200523</v>
      </c>
      <c r="F10" s="81" t="n">
        <v>196.724202164207</v>
      </c>
      <c r="G10" s="81" t="n">
        <v>195.395213606836</v>
      </c>
      <c r="H10" s="81" t="n">
        <v>194.414144916786</v>
      </c>
      <c r="I10" s="81" t="n">
        <v>195.219561496136</v>
      </c>
      <c r="J10" s="82" t="n">
        <v>199.127774894055</v>
      </c>
      <c r="K10" s="83" t="n">
        <v>202.360147515761</v>
      </c>
      <c r="L10" s="81" t="n">
        <v>202.953368909806</v>
      </c>
      <c r="M10" s="81" t="n">
        <v>204.598787167022</v>
      </c>
      <c r="N10" s="81" t="n">
        <v>207.761173299567</v>
      </c>
      <c r="O10" s="81" t="n">
        <v>210.238022246551</v>
      </c>
      <c r="P10" s="81" t="n">
        <v>211.688056906345</v>
      </c>
      <c r="Q10" s="81" t="n">
        <v>211.658967374799</v>
      </c>
      <c r="R10" s="81" t="n">
        <v>211.929643134579</v>
      </c>
      <c r="S10" s="81" t="n">
        <v>210.970190422534</v>
      </c>
      <c r="T10" s="81" t="n">
        <v>209.744017144091</v>
      </c>
      <c r="U10" s="81" t="n">
        <v>210.121386161309</v>
      </c>
      <c r="V10" s="81" t="n">
        <v>215.041288529222</v>
      </c>
      <c r="W10" s="81" t="n">
        <v>214.178901363547</v>
      </c>
      <c r="X10" s="81" t="n">
        <v>212.471636120676</v>
      </c>
      <c r="Y10" s="81" t="n">
        <v>210.37140917732</v>
      </c>
      <c r="Z10" s="84" t="n">
        <v>207.525633368783</v>
      </c>
      <c r="AA10" s="80" t="n">
        <v>203.860128559303</v>
      </c>
      <c r="AB10" s="82" t="n">
        <v>199.909009773305</v>
      </c>
      <c r="AC10" s="74" t="s">
        <v>26</v>
      </c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475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 t="s">
        <v>27</v>
      </c>
      <c r="B11" s="86" t="s">
        <v>20</v>
      </c>
      <c r="C11" s="86" t="s">
        <v>28</v>
      </c>
      <c r="D11" s="87" t="n">
        <f aca="false">SUM(E11:AB11)</f>
        <v>13.82182846454</v>
      </c>
      <c r="E11" s="88" t="n">
        <v>0.523867763163937</v>
      </c>
      <c r="F11" s="89" t="n">
        <v>0.519098189234392</v>
      </c>
      <c r="G11" s="89" t="n">
        <v>0.513567001975777</v>
      </c>
      <c r="H11" s="89" t="n">
        <v>0.51268157120282</v>
      </c>
      <c r="I11" s="89" t="n">
        <v>0.521422865367179</v>
      </c>
      <c r="J11" s="90" t="n">
        <v>0.538654942755996</v>
      </c>
      <c r="K11" s="91" t="n">
        <v>0.563018461431081</v>
      </c>
      <c r="L11" s="89" t="n">
        <v>0.575060900777163</v>
      </c>
      <c r="M11" s="89" t="n">
        <v>0.58872120696768</v>
      </c>
      <c r="N11" s="89" t="n">
        <v>0.604237559765843</v>
      </c>
      <c r="O11" s="89" t="n">
        <v>0.615978804343385</v>
      </c>
      <c r="P11" s="89" t="n">
        <v>0.621009632429276</v>
      </c>
      <c r="Q11" s="89" t="n">
        <v>0.614707466826856</v>
      </c>
      <c r="R11" s="89" t="n">
        <v>0.621658227340318</v>
      </c>
      <c r="S11" s="89" t="n">
        <v>0.619220765372238</v>
      </c>
      <c r="T11" s="89" t="n">
        <v>0.61276100276774</v>
      </c>
      <c r="U11" s="89" t="n">
        <v>0.608758539979131</v>
      </c>
      <c r="V11" s="89" t="n">
        <v>0.618196805454665</v>
      </c>
      <c r="W11" s="89" t="n">
        <v>0.609032512933614</v>
      </c>
      <c r="X11" s="89" t="n">
        <v>0.594977000075123</v>
      </c>
      <c r="Y11" s="89" t="n">
        <v>0.580454192293931</v>
      </c>
      <c r="Z11" s="92" t="n">
        <v>0.565545331314008</v>
      </c>
      <c r="AA11" s="88" t="n">
        <v>0.54852526551042</v>
      </c>
      <c r="AB11" s="90" t="n">
        <v>0.530672455257477</v>
      </c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475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 t="s">
        <v>23</v>
      </c>
      <c r="C12" s="94" t="s">
        <v>28</v>
      </c>
      <c r="D12" s="95" t="n">
        <f aca="false">SUM(E12:AB12)</f>
        <v>219.790263849625</v>
      </c>
      <c r="E12" s="96" t="n">
        <v>8.48089078242037</v>
      </c>
      <c r="F12" s="97" t="n">
        <v>8.39897567440898</v>
      </c>
      <c r="G12" s="97" t="n">
        <v>8.32251661248365</v>
      </c>
      <c r="H12" s="97" t="n">
        <v>8.29211573504687</v>
      </c>
      <c r="I12" s="97" t="n">
        <v>8.37099933327128</v>
      </c>
      <c r="J12" s="98" t="n">
        <v>8.56549419706851</v>
      </c>
      <c r="K12" s="99" t="n">
        <v>8.9312400798574</v>
      </c>
      <c r="L12" s="97" t="n">
        <v>9.08299810093754</v>
      </c>
      <c r="M12" s="97" t="n">
        <v>9.28296896462794</v>
      </c>
      <c r="N12" s="97" t="n">
        <v>9.52699886399678</v>
      </c>
      <c r="O12" s="97" t="n">
        <v>9.69958067684647</v>
      </c>
      <c r="P12" s="97" t="n">
        <v>9.78900293567852</v>
      </c>
      <c r="Q12" s="97" t="n">
        <v>9.71227820995733</v>
      </c>
      <c r="R12" s="97" t="n">
        <v>9.78963440942199</v>
      </c>
      <c r="S12" s="97" t="n">
        <v>9.75225527251088</v>
      </c>
      <c r="T12" s="97" t="n">
        <v>9.65659406092179</v>
      </c>
      <c r="U12" s="97" t="n">
        <v>9.60048892105739</v>
      </c>
      <c r="V12" s="97" t="n">
        <v>9.74300156903781</v>
      </c>
      <c r="W12" s="97" t="n">
        <v>9.63172803536244</v>
      </c>
      <c r="X12" s="97" t="n">
        <v>9.44703938996919</v>
      </c>
      <c r="Y12" s="97" t="n">
        <v>9.25696712458343</v>
      </c>
      <c r="Z12" s="100" t="n">
        <v>9.06130854773869</v>
      </c>
      <c r="AA12" s="96" t="n">
        <v>8.82290682294022</v>
      </c>
      <c r="AB12" s="98" t="n">
        <v>8.57227952947995</v>
      </c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475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 t="s">
        <v>25</v>
      </c>
      <c r="C13" s="101" t="s">
        <v>28</v>
      </c>
      <c r="D13" s="102" t="n">
        <f aca="false">SUM(E13:AB13)</f>
        <v>2722.02162885949</v>
      </c>
      <c r="E13" s="103" t="n">
        <v>108.118447665604</v>
      </c>
      <c r="F13" s="104" t="n">
        <v>106.895099635113</v>
      </c>
      <c r="G13" s="104" t="n">
        <v>106.090989670955</v>
      </c>
      <c r="H13" s="104" t="n">
        <v>105.69545705441</v>
      </c>
      <c r="I13" s="104" t="n">
        <v>106.434937443191</v>
      </c>
      <c r="J13" s="105" t="n">
        <v>108.470237269898</v>
      </c>
      <c r="K13" s="106" t="n">
        <v>111.9181996141</v>
      </c>
      <c r="L13" s="104" t="n">
        <v>112.685450473923</v>
      </c>
      <c r="M13" s="104" t="n">
        <v>113.776630352418</v>
      </c>
      <c r="N13" s="104" t="n">
        <v>115.706515365482</v>
      </c>
      <c r="O13" s="104" t="n">
        <v>117.171526133526</v>
      </c>
      <c r="P13" s="104" t="n">
        <v>117.81200455793</v>
      </c>
      <c r="Q13" s="104" t="n">
        <v>117.639626003618</v>
      </c>
      <c r="R13" s="104" t="n">
        <v>117.966046730967</v>
      </c>
      <c r="S13" s="104" t="n">
        <v>117.246113164269</v>
      </c>
      <c r="T13" s="104" t="n">
        <v>116.376276196114</v>
      </c>
      <c r="U13" s="104" t="n">
        <v>116.522067626214</v>
      </c>
      <c r="V13" s="104" t="n">
        <v>119.631665630005</v>
      </c>
      <c r="W13" s="104" t="n">
        <v>118.84783553917</v>
      </c>
      <c r="X13" s="104" t="n">
        <v>117.389223279643</v>
      </c>
      <c r="Y13" s="104" t="n">
        <v>115.673564507636</v>
      </c>
      <c r="Z13" s="107" t="n">
        <v>113.726637801327</v>
      </c>
      <c r="AA13" s="103" t="n">
        <v>111.308778866001</v>
      </c>
      <c r="AB13" s="105" t="n">
        <v>108.918298277977</v>
      </c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475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 t="s">
        <v>29</v>
      </c>
      <c r="B14" s="110" t="s">
        <v>4</v>
      </c>
      <c r="C14" s="110" t="s">
        <v>28</v>
      </c>
      <c r="D14" s="111" t="n">
        <f aca="false">SUM(E14:AB14)</f>
        <v>2955.63372117366</v>
      </c>
      <c r="E14" s="112" t="n">
        <f aca="false">SUM(E11:E13)</f>
        <v>117.123206211189</v>
      </c>
      <c r="F14" s="113" t="n">
        <f aca="false">SUM(F11:F13)</f>
        <v>115.813173498756</v>
      </c>
      <c r="G14" s="113" t="n">
        <f aca="false">SUM(G11:G13)</f>
        <v>114.927073285414</v>
      </c>
      <c r="H14" s="113" t="n">
        <f aca="false">SUM(H11:H13)</f>
        <v>114.50025436066</v>
      </c>
      <c r="I14" s="113" t="n">
        <f aca="false">SUM(I11:I13)</f>
        <v>115.32735964183</v>
      </c>
      <c r="J14" s="114" t="n">
        <f aca="false">SUM(J11:J13)</f>
        <v>117.574386409723</v>
      </c>
      <c r="K14" s="115" t="n">
        <f aca="false">SUM(K11:K13)</f>
        <v>121.412458155389</v>
      </c>
      <c r="L14" s="113" t="n">
        <f aca="false">SUM(L11:L13)</f>
        <v>122.343509475637</v>
      </c>
      <c r="M14" s="113" t="n">
        <f aca="false">SUM(M11:M13)</f>
        <v>123.648320524013</v>
      </c>
      <c r="N14" s="113" t="n">
        <f aca="false">SUM(N11:N13)</f>
        <v>125.837751789245</v>
      </c>
      <c r="O14" s="113" t="n">
        <f aca="false">SUM(O11:O13)</f>
        <v>127.487085614716</v>
      </c>
      <c r="P14" s="113" t="n">
        <f aca="false">SUM(P11:P13)</f>
        <v>128.222017126038</v>
      </c>
      <c r="Q14" s="113" t="n">
        <f aca="false">SUM(Q11:Q13)</f>
        <v>127.966611680403</v>
      </c>
      <c r="R14" s="113" t="n">
        <f aca="false">SUM(R11:R13)</f>
        <v>128.377339367729</v>
      </c>
      <c r="S14" s="113" t="n">
        <f aca="false">SUM(S11:S13)</f>
        <v>127.617589202152</v>
      </c>
      <c r="T14" s="113" t="n">
        <f aca="false">SUM(T11:T13)</f>
        <v>126.645631259803</v>
      </c>
      <c r="U14" s="113" t="n">
        <f aca="false">SUM(U11:U13)</f>
        <v>126.731315087251</v>
      </c>
      <c r="V14" s="113" t="n">
        <f aca="false">SUM(V11:V13)</f>
        <v>129.992864004498</v>
      </c>
      <c r="W14" s="113" t="n">
        <f aca="false">SUM(W11:W13)</f>
        <v>129.088596087466</v>
      </c>
      <c r="X14" s="113" t="n">
        <f aca="false">SUM(X11:X13)</f>
        <v>127.431239669687</v>
      </c>
      <c r="Y14" s="113" t="n">
        <f aca="false">SUM(Y11:Y13)</f>
        <v>125.510985824513</v>
      </c>
      <c r="Z14" s="116" t="n">
        <f aca="false">SUM(Z11:Z13)</f>
        <v>123.35349168038</v>
      </c>
      <c r="AA14" s="112" t="n">
        <f aca="false">SUM(AA11:AA13)</f>
        <v>120.680210954452</v>
      </c>
      <c r="AB14" s="114" t="n">
        <f aca="false">SUM(AB11:AB13)</f>
        <v>118.021250262715</v>
      </c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475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 t="s">
        <v>30</v>
      </c>
      <c r="B15" s="110" t="s">
        <v>4</v>
      </c>
      <c r="C15" s="110" t="s">
        <v>21</v>
      </c>
      <c r="D15" s="111" t="n">
        <f aca="false">SUM(E15:AB15)</f>
        <v>5646.61904728264</v>
      </c>
      <c r="E15" s="112" t="n">
        <f aca="false">SUM(E8:E10)</f>
        <v>226.671110434879</v>
      </c>
      <c r="F15" s="113" t="n">
        <f aca="false">SUM(F8:F10)</f>
        <v>224.431114614847</v>
      </c>
      <c r="G15" s="113" t="n">
        <f aca="false">SUM(G8:G10)</f>
        <v>222.861355560401</v>
      </c>
      <c r="H15" s="113" t="n">
        <f aca="false">SUM(H8:H10)</f>
        <v>221.737878070917</v>
      </c>
      <c r="I15" s="113" t="n">
        <f aca="false">SUM(I8:I10)</f>
        <v>222.707582700249</v>
      </c>
      <c r="J15" s="114" t="n">
        <f aca="false">SUM(J8:J10)</f>
        <v>227.083660420521</v>
      </c>
      <c r="K15" s="115" t="n">
        <f aca="false">SUM(K8:K10)</f>
        <v>231.274937599772</v>
      </c>
      <c r="L15" s="113" t="n">
        <f aca="false">SUM(L8:L10)</f>
        <v>232.17391907437</v>
      </c>
      <c r="M15" s="113" t="n">
        <f aca="false">SUM(M8:M10)</f>
        <v>234.328134297447</v>
      </c>
      <c r="N15" s="113" t="n">
        <f aca="false">SUM(N8:N10)</f>
        <v>238.178031846912</v>
      </c>
      <c r="O15" s="113" t="n">
        <f aca="false">SUM(O8:O10)</f>
        <v>241.153832331673</v>
      </c>
      <c r="P15" s="113" t="n">
        <f aca="false">SUM(P8:P10)</f>
        <v>242.85630829717</v>
      </c>
      <c r="Q15" s="113" t="n">
        <f aca="false">SUM(Q8:Q10)</f>
        <v>242.657080886359</v>
      </c>
      <c r="R15" s="113" t="n">
        <f aca="false">SUM(R8:R10)</f>
        <v>243.088999856882</v>
      </c>
      <c r="S15" s="113" t="n">
        <f aca="false">SUM(S8:S10)</f>
        <v>242.023543519086</v>
      </c>
      <c r="T15" s="113" t="n">
        <f aca="false">SUM(T8:T10)</f>
        <v>240.532922282661</v>
      </c>
      <c r="U15" s="113" t="n">
        <f aca="false">SUM(U8:U10)</f>
        <v>240.776289423001</v>
      </c>
      <c r="V15" s="113" t="n">
        <f aca="false">SUM(V8:V10)</f>
        <v>246.174155857838</v>
      </c>
      <c r="W15" s="113" t="n">
        <f aca="false">SUM(W8:W10)</f>
        <v>245.053688642162</v>
      </c>
      <c r="X15" s="113" t="n">
        <f aca="false">SUM(X8:X10)</f>
        <v>242.887817083815</v>
      </c>
      <c r="Y15" s="113" t="n">
        <f aca="false">SUM(Y8:Y10)</f>
        <v>240.29863097072</v>
      </c>
      <c r="Z15" s="116" t="n">
        <f aca="false">SUM(Z8:Z10)</f>
        <v>236.97180512641</v>
      </c>
      <c r="AA15" s="112" t="n">
        <f aca="false">SUM(AA8:AA10)</f>
        <v>232.648758006384</v>
      </c>
      <c r="AB15" s="114" t="n">
        <f aca="false">SUM(AB8:AB10)</f>
        <v>228.047490378166</v>
      </c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475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 t="s">
        <v>31</v>
      </c>
      <c r="B16" s="110" t="s">
        <v>4</v>
      </c>
      <c r="C16" s="110" t="s">
        <v>32</v>
      </c>
      <c r="D16" s="111" t="n">
        <f aca="false">SUM(E16:AB16)</f>
        <v>8602.2527684563</v>
      </c>
      <c r="E16" s="120" t="n">
        <f aca="false">E14+E15</f>
        <v>343.794316646068</v>
      </c>
      <c r="F16" s="121" t="n">
        <f aca="false">F14+F15</f>
        <v>340.244288113604</v>
      </c>
      <c r="G16" s="121" t="n">
        <f aca="false">G14+G15</f>
        <v>337.788428845816</v>
      </c>
      <c r="H16" s="121" t="n">
        <f aca="false">H14+H15</f>
        <v>336.238132431577</v>
      </c>
      <c r="I16" s="121" t="n">
        <f aca="false">I14+I15</f>
        <v>338.034942342079</v>
      </c>
      <c r="J16" s="122" t="n">
        <f aca="false">J14+J15</f>
        <v>344.658046830244</v>
      </c>
      <c r="K16" s="123" t="n">
        <f aca="false">K14+K15</f>
        <v>352.687395755161</v>
      </c>
      <c r="L16" s="124" t="n">
        <f aca="false">L14+L15</f>
        <v>354.517428550007</v>
      </c>
      <c r="M16" s="124" t="n">
        <f aca="false">M14+M15</f>
        <v>357.97645482146</v>
      </c>
      <c r="N16" s="124" t="n">
        <f aca="false">N14+N15</f>
        <v>364.015783636157</v>
      </c>
      <c r="O16" s="124" t="n">
        <f aca="false">O14+O15</f>
        <v>368.640917946389</v>
      </c>
      <c r="P16" s="124" t="n">
        <f aca="false">P14+P15</f>
        <v>371.078325423208</v>
      </c>
      <c r="Q16" s="124" t="n">
        <f aca="false">Q14+Q15</f>
        <v>370.623692566762</v>
      </c>
      <c r="R16" s="124" t="n">
        <f aca="false">R14+R15</f>
        <v>371.466339224611</v>
      </c>
      <c r="S16" s="124" t="n">
        <f aca="false">S14+S15</f>
        <v>369.641132721238</v>
      </c>
      <c r="T16" s="124" t="n">
        <f aca="false">T14+T15</f>
        <v>367.178553542464</v>
      </c>
      <c r="U16" s="124" t="n">
        <f aca="false">U14+U15</f>
        <v>367.507604510252</v>
      </c>
      <c r="V16" s="124" t="n">
        <f aca="false">V14+V15</f>
        <v>376.167019862335</v>
      </c>
      <c r="W16" s="124" t="n">
        <f aca="false">W14+W15</f>
        <v>374.142284729628</v>
      </c>
      <c r="X16" s="124" t="n">
        <f aca="false">X14+X15</f>
        <v>370.319056753502</v>
      </c>
      <c r="Y16" s="124" t="n">
        <f aca="false">Y14+Y15</f>
        <v>365.809616795234</v>
      </c>
      <c r="Z16" s="125" t="n">
        <f aca="false">Z14+Z15</f>
        <v>360.32529680679</v>
      </c>
      <c r="AA16" s="126" t="n">
        <f aca="false">AA14+AA15</f>
        <v>353.328968960836</v>
      </c>
      <c r="AB16" s="127" t="n">
        <f aca="false">AB14+AB15</f>
        <v>346.068740640881</v>
      </c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475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 t="s">
        <v>4</v>
      </c>
      <c r="C17" s="131" t="s">
        <v>7</v>
      </c>
      <c r="D17" s="132" t="n">
        <f aca="false">SUM(E17:AB17)</f>
        <v>11376</v>
      </c>
      <c r="E17" s="133" t="n">
        <v>474</v>
      </c>
      <c r="F17" s="134" t="n">
        <v>474</v>
      </c>
      <c r="G17" s="134" t="n">
        <v>474</v>
      </c>
      <c r="H17" s="134" t="n">
        <v>474</v>
      </c>
      <c r="I17" s="134" t="n">
        <v>474</v>
      </c>
      <c r="J17" s="135" t="n">
        <v>474</v>
      </c>
      <c r="K17" s="136" t="n">
        <v>474</v>
      </c>
      <c r="L17" s="137" t="n">
        <v>474</v>
      </c>
      <c r="M17" s="137" t="n">
        <v>474</v>
      </c>
      <c r="N17" s="137" t="n">
        <v>474</v>
      </c>
      <c r="O17" s="137" t="n">
        <v>474</v>
      </c>
      <c r="P17" s="137" t="n">
        <v>474</v>
      </c>
      <c r="Q17" s="137" t="n">
        <v>474</v>
      </c>
      <c r="R17" s="137" t="n">
        <v>474</v>
      </c>
      <c r="S17" s="137" t="n">
        <v>474</v>
      </c>
      <c r="T17" s="137" t="n">
        <v>474</v>
      </c>
      <c r="U17" s="137" t="n">
        <v>474</v>
      </c>
      <c r="V17" s="137" t="n">
        <v>474</v>
      </c>
      <c r="W17" s="137" t="n">
        <v>474</v>
      </c>
      <c r="X17" s="137" t="n">
        <v>474</v>
      </c>
      <c r="Y17" s="137" t="n">
        <v>474</v>
      </c>
      <c r="Z17" s="138" t="n">
        <v>474</v>
      </c>
      <c r="AA17" s="136" t="n">
        <v>474</v>
      </c>
      <c r="AB17" s="138" t="n">
        <v>474</v>
      </c>
      <c r="AC17" s="139" t="s">
        <v>37</v>
      </c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475</v>
      </c>
      <c r="AK17" s="129" t="n">
        <f aca="false">$E11</f>
        <v>0.523867763163937</v>
      </c>
      <c r="AL17" s="129" t="n">
        <f aca="false">$F11</f>
        <v>0.519098189234392</v>
      </c>
      <c r="AM17" s="129" t="n">
        <f aca="false">$G11</f>
        <v>0.513567001975777</v>
      </c>
      <c r="AN17" s="129" t="n">
        <f aca="false">$H11</f>
        <v>0.51268157120282</v>
      </c>
      <c r="AO17" s="129"/>
      <c r="AP17" s="129" t="n">
        <f aca="false">$E12</f>
        <v>8.48089078242037</v>
      </c>
      <c r="AQ17" s="129" t="n">
        <f aca="false">$F12</f>
        <v>8.39897567440898</v>
      </c>
      <c r="AR17" s="129" t="n">
        <f aca="false">$G12</f>
        <v>8.32251661248365</v>
      </c>
      <c r="AS17" s="129" t="n">
        <f aca="false">$H12</f>
        <v>8.29211573504687</v>
      </c>
      <c r="AT17" s="129"/>
      <c r="AU17" s="129" t="n">
        <f aca="false">$E13</f>
        <v>108.118447665604</v>
      </c>
      <c r="AV17" s="129" t="n">
        <f aca="false">$F13</f>
        <v>106.895099635113</v>
      </c>
      <c r="AW17" s="129" t="n">
        <f aca="false">$G13</f>
        <v>106.090989670955</v>
      </c>
      <c r="AX17" s="129" t="n">
        <f aca="false">$H13</f>
        <v>105.69545705441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 t="s">
        <v>4</v>
      </c>
      <c r="C18" s="140" t="s">
        <v>7</v>
      </c>
      <c r="D18" s="141" t="n">
        <f aca="false">SUM(E18:AB18)</f>
        <v>0</v>
      </c>
      <c r="E18" s="142" t="n">
        <v>0</v>
      </c>
      <c r="F18" s="143" t="n">
        <v>0</v>
      </c>
      <c r="G18" s="143" t="n">
        <v>0</v>
      </c>
      <c r="H18" s="143" t="n">
        <v>0</v>
      </c>
      <c r="I18" s="143" t="n">
        <v>0</v>
      </c>
      <c r="J18" s="144" t="n">
        <v>0</v>
      </c>
      <c r="K18" s="142" t="n">
        <v>0</v>
      </c>
      <c r="L18" s="143" t="n">
        <v>0</v>
      </c>
      <c r="M18" s="143" t="n">
        <v>0</v>
      </c>
      <c r="N18" s="143" t="n">
        <v>0</v>
      </c>
      <c r="O18" s="143" t="n">
        <v>0</v>
      </c>
      <c r="P18" s="143" t="n">
        <v>0</v>
      </c>
      <c r="Q18" s="143" t="n">
        <v>0</v>
      </c>
      <c r="R18" s="143" t="n">
        <v>0</v>
      </c>
      <c r="S18" s="143" t="n">
        <v>0</v>
      </c>
      <c r="T18" s="143" t="n">
        <v>0</v>
      </c>
      <c r="U18" s="143" t="n">
        <v>0</v>
      </c>
      <c r="V18" s="143" t="n">
        <v>0</v>
      </c>
      <c r="W18" s="143" t="n">
        <v>0</v>
      </c>
      <c r="X18" s="143" t="n">
        <v>0</v>
      </c>
      <c r="Y18" s="143" t="n">
        <v>0</v>
      </c>
      <c r="Z18" s="145" t="n">
        <v>0</v>
      </c>
      <c r="AA18" s="142" t="n">
        <v>0</v>
      </c>
      <c r="AB18" s="145" t="n">
        <v>0</v>
      </c>
      <c r="AC18" s="139" t="s">
        <v>38</v>
      </c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475</v>
      </c>
      <c r="AK18" s="129" t="n">
        <f aca="false">$I11</f>
        <v>0.521422865367179</v>
      </c>
      <c r="AL18" s="129" t="n">
        <f aca="false">$J11</f>
        <v>0.538654942755996</v>
      </c>
      <c r="AM18" s="129" t="n">
        <f aca="false">$K11</f>
        <v>0.563018461431081</v>
      </c>
      <c r="AN18" s="129" t="n">
        <f aca="false">$L11</f>
        <v>0.575060900777163</v>
      </c>
      <c r="AO18" s="129"/>
      <c r="AP18" s="129" t="n">
        <f aca="false">$I12</f>
        <v>8.37099933327128</v>
      </c>
      <c r="AQ18" s="129" t="n">
        <f aca="false">$J12</f>
        <v>8.56549419706851</v>
      </c>
      <c r="AR18" s="129" t="n">
        <f aca="false">$K12</f>
        <v>8.9312400798574</v>
      </c>
      <c r="AS18" s="129" t="n">
        <f aca="false">$L12</f>
        <v>9.08299810093754</v>
      </c>
      <c r="AT18" s="129"/>
      <c r="AU18" s="146" t="n">
        <f aca="false">$I13</f>
        <v>106.434937443191</v>
      </c>
      <c r="AV18" s="146" t="n">
        <f aca="false">$J13</f>
        <v>108.470237269898</v>
      </c>
      <c r="AW18" s="146" t="n">
        <f aca="false">$K13</f>
        <v>111.9181996141</v>
      </c>
      <c r="AX18" s="146" t="n">
        <f aca="false">$L13</f>
        <v>112.685450473923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 t="s">
        <v>4</v>
      </c>
      <c r="C19" s="140" t="s">
        <v>7</v>
      </c>
      <c r="D19" s="141" t="n">
        <f aca="false">SUM(E19:AB19)</f>
        <v>24</v>
      </c>
      <c r="E19" s="142" t="n">
        <v>1</v>
      </c>
      <c r="F19" s="143" t="n">
        <v>1</v>
      </c>
      <c r="G19" s="143" t="n">
        <v>1</v>
      </c>
      <c r="H19" s="143" t="n">
        <v>1</v>
      </c>
      <c r="I19" s="143" t="n">
        <v>1</v>
      </c>
      <c r="J19" s="144" t="n">
        <v>1</v>
      </c>
      <c r="K19" s="142" t="n">
        <v>1</v>
      </c>
      <c r="L19" s="143" t="n">
        <v>1</v>
      </c>
      <c r="M19" s="143" t="n">
        <v>1</v>
      </c>
      <c r="N19" s="143" t="n">
        <v>1</v>
      </c>
      <c r="O19" s="143" t="n">
        <v>1</v>
      </c>
      <c r="P19" s="143" t="n">
        <v>1</v>
      </c>
      <c r="Q19" s="143" t="n">
        <v>1</v>
      </c>
      <c r="R19" s="143" t="n">
        <v>1</v>
      </c>
      <c r="S19" s="143" t="n">
        <v>1</v>
      </c>
      <c r="T19" s="143" t="n">
        <v>1</v>
      </c>
      <c r="U19" s="143" t="n">
        <v>1</v>
      </c>
      <c r="V19" s="143" t="n">
        <v>1</v>
      </c>
      <c r="W19" s="143" t="n">
        <v>1</v>
      </c>
      <c r="X19" s="143" t="n">
        <v>1</v>
      </c>
      <c r="Y19" s="143" t="n">
        <v>1</v>
      </c>
      <c r="Z19" s="145" t="n">
        <v>1</v>
      </c>
      <c r="AA19" s="142" t="n">
        <v>1</v>
      </c>
      <c r="AB19" s="145" t="n">
        <v>1</v>
      </c>
      <c r="AC19" s="139" t="s">
        <v>39</v>
      </c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475</v>
      </c>
      <c r="AK19" s="129" t="n">
        <f aca="false">$M11</f>
        <v>0.58872120696768</v>
      </c>
      <c r="AL19" s="129" t="n">
        <f aca="false">$N11</f>
        <v>0.604237559765843</v>
      </c>
      <c r="AM19" s="129" t="n">
        <f aca="false">$O11</f>
        <v>0.615978804343385</v>
      </c>
      <c r="AN19" s="129" t="n">
        <f aca="false">$P11</f>
        <v>0.621009632429276</v>
      </c>
      <c r="AO19" s="129"/>
      <c r="AP19" s="129" t="n">
        <f aca="false">$M12</f>
        <v>9.28296896462794</v>
      </c>
      <c r="AQ19" s="129" t="n">
        <f aca="false">$N12</f>
        <v>9.52699886399678</v>
      </c>
      <c r="AR19" s="129" t="n">
        <f aca="false">$O12</f>
        <v>9.69958067684647</v>
      </c>
      <c r="AS19" s="129" t="n">
        <f aca="false">$P12</f>
        <v>9.78900293567852</v>
      </c>
      <c r="AT19" s="129"/>
      <c r="AU19" s="129" t="n">
        <f aca="false">$M13</f>
        <v>113.776630352418</v>
      </c>
      <c r="AV19" s="129" t="n">
        <f aca="false">$N13</f>
        <v>115.706515365482</v>
      </c>
      <c r="AW19" s="129" t="n">
        <f aca="false">$O13</f>
        <v>117.171526133526</v>
      </c>
      <c r="AX19" s="129" t="n">
        <f aca="false">$P13</f>
        <v>117.81200455793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 t="n">
        <f aca="false">SUM(E20:AB20)</f>
        <v>0</v>
      </c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475</v>
      </c>
      <c r="AK20" s="129" t="n">
        <f aca="false">$Q11</f>
        <v>0.614707466826856</v>
      </c>
      <c r="AL20" s="129" t="n">
        <f aca="false">$R11</f>
        <v>0.621658227340318</v>
      </c>
      <c r="AM20" s="129" t="n">
        <f aca="false">$S11</f>
        <v>0.619220765372238</v>
      </c>
      <c r="AN20" s="129" t="n">
        <f aca="false">$T11</f>
        <v>0.61276100276774</v>
      </c>
      <c r="AO20" s="129"/>
      <c r="AP20" s="129" t="n">
        <f aca="false">$Q12</f>
        <v>9.71227820995733</v>
      </c>
      <c r="AQ20" s="129" t="n">
        <f aca="false">$R12</f>
        <v>9.78963440942199</v>
      </c>
      <c r="AR20" s="129" t="n">
        <f aca="false">$S12</f>
        <v>9.75225527251088</v>
      </c>
      <c r="AS20" s="129" t="n">
        <f aca="false">$T12</f>
        <v>9.65659406092179</v>
      </c>
      <c r="AT20" s="129"/>
      <c r="AU20" s="129" t="n">
        <f aca="false">$Q13</f>
        <v>117.639626003618</v>
      </c>
      <c r="AV20" s="129" t="n">
        <f aca="false">$R13</f>
        <v>117.966046730967</v>
      </c>
      <c r="AW20" s="129" t="n">
        <f aca="false">$S13</f>
        <v>117.246113164269</v>
      </c>
      <c r="AX20" s="129" t="n">
        <f aca="false">$T13</f>
        <v>116.376276196114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 t="n">
        <f aca="false">SUM(E21:AB21)</f>
        <v>0</v>
      </c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475</v>
      </c>
      <c r="AK21" s="129" t="n">
        <f aca="false">$U11</f>
        <v>0.608758539979131</v>
      </c>
      <c r="AL21" s="129" t="n">
        <f aca="false">$V11</f>
        <v>0.618196805454665</v>
      </c>
      <c r="AM21" s="129" t="n">
        <f aca="false">$W11</f>
        <v>0.609032512933614</v>
      </c>
      <c r="AN21" s="129" t="n">
        <f aca="false">$X11</f>
        <v>0.594977000075123</v>
      </c>
      <c r="AO21" s="129"/>
      <c r="AP21" s="129" t="n">
        <f aca="false">$U12</f>
        <v>9.60048892105739</v>
      </c>
      <c r="AQ21" s="129" t="n">
        <f aca="false">$V12</f>
        <v>9.74300156903781</v>
      </c>
      <c r="AR21" s="129" t="n">
        <f aca="false">$W12</f>
        <v>9.63172803536244</v>
      </c>
      <c r="AS21" s="129" t="n">
        <f aca="false">$X12</f>
        <v>9.44703938996919</v>
      </c>
      <c r="AT21" s="129"/>
      <c r="AU21" s="129" t="n">
        <f aca="false">$U13</f>
        <v>116.522067626214</v>
      </c>
      <c r="AV21" s="129" t="n">
        <f aca="false">$V13</f>
        <v>119.631665630005</v>
      </c>
      <c r="AW21" s="129" t="n">
        <f aca="false">$W13</f>
        <v>118.84783553917</v>
      </c>
      <c r="AX21" s="129" t="n">
        <f aca="false">$X13</f>
        <v>117.389223279643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 t="n">
        <f aca="false">SUM(E22:AB22)</f>
        <v>0</v>
      </c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475</v>
      </c>
      <c r="AK22" s="129" t="n">
        <f aca="false">$Y11</f>
        <v>0.580454192293931</v>
      </c>
      <c r="AL22" s="129" t="n">
        <f aca="false">$Z11</f>
        <v>0.565545331314008</v>
      </c>
      <c r="AM22" s="129" t="n">
        <f aca="false">$AA11</f>
        <v>0.54852526551042</v>
      </c>
      <c r="AN22" s="148" t="n">
        <f aca="false">$AB11</f>
        <v>0.530672455257477</v>
      </c>
      <c r="AO22" s="129"/>
      <c r="AP22" s="129" t="n">
        <f aca="false">$Y12</f>
        <v>9.25696712458343</v>
      </c>
      <c r="AQ22" s="129" t="n">
        <f aca="false">$Z12</f>
        <v>9.06130854773869</v>
      </c>
      <c r="AR22" s="129" t="n">
        <f aca="false">$AA12</f>
        <v>8.82290682294022</v>
      </c>
      <c r="AS22" s="148" t="n">
        <f aca="false">$AB12</f>
        <v>8.57227952947995</v>
      </c>
      <c r="AT22" s="129"/>
      <c r="AU22" s="129" t="n">
        <f aca="false">$Y13</f>
        <v>115.673564507636</v>
      </c>
      <c r="AV22" s="129" t="n">
        <f aca="false">$Z13</f>
        <v>113.726637801327</v>
      </c>
      <c r="AW22" s="129" t="n">
        <f aca="false">$AA13</f>
        <v>111.308778866001</v>
      </c>
      <c r="AX22" s="148" t="n">
        <f aca="false">$AB13</f>
        <v>108.918298277977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 t="n">
        <f aca="false">SUM(E23:AB23)</f>
        <v>0</v>
      </c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475</v>
      </c>
      <c r="AK23" s="129"/>
      <c r="AL23" s="129"/>
      <c r="AM23" s="129"/>
      <c r="AN23" s="1" t="n">
        <f aca="false">SUM(AK17:AN22)</f>
        <v>13.82182846454</v>
      </c>
      <c r="AO23" s="129"/>
      <c r="AP23" s="129"/>
      <c r="AQ23" s="129"/>
      <c r="AR23" s="129"/>
      <c r="AS23" s="1" t="n">
        <f aca="false">SUM(AP17:AS22)</f>
        <v>219.790263849625</v>
      </c>
      <c r="AT23" s="129"/>
      <c r="AU23" s="129"/>
      <c r="AV23" s="129"/>
      <c r="AW23" s="129"/>
      <c r="AX23" s="1" t="n">
        <f aca="false">SUM(AU17:AX22)</f>
        <v>2722.02162885949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 t="n">
        <f aca="false">SUM(E24:AB24)</f>
        <v>0</v>
      </c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475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 t="s">
        <v>40</v>
      </c>
      <c r="B25" s="140"/>
      <c r="C25" s="140"/>
      <c r="D25" s="141" t="n">
        <f aca="false">SUM(E25:AB25)</f>
        <v>0</v>
      </c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475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 t="n">
        <f aca="false">SUM(E26:AB26)</f>
        <v>0</v>
      </c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475</v>
      </c>
      <c r="AK26" s="4" t="n">
        <f aca="false">AI8</f>
        <v>475</v>
      </c>
      <c r="AL26" s="4" t="n">
        <f aca="false">AI9</f>
        <v>475</v>
      </c>
      <c r="AM26" s="4" t="n">
        <f aca="false">AI10</f>
        <v>475</v>
      </c>
      <c r="AN26" s="4" t="n">
        <f aca="false">AI11</f>
        <v>475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 t="n">
        <f aca="false">SUM(E27:AB27)</f>
        <v>0</v>
      </c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475</v>
      </c>
      <c r="AK27" s="4" t="n">
        <f aca="false">AI12</f>
        <v>475</v>
      </c>
      <c r="AL27" s="4" t="n">
        <f aca="false">AI13</f>
        <v>475</v>
      </c>
      <c r="AM27" s="4" t="n">
        <f aca="false">AI14</f>
        <v>475</v>
      </c>
      <c r="AN27" s="4" t="n">
        <f aca="false">AI15</f>
        <v>475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 t="n">
        <f aca="false">SUM(E28:AB28)</f>
        <v>0</v>
      </c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475</v>
      </c>
      <c r="AK28" s="4" t="n">
        <f aca="false">AI16</f>
        <v>475</v>
      </c>
      <c r="AL28" s="4" t="n">
        <f aca="false">AI17</f>
        <v>475</v>
      </c>
      <c r="AM28" s="4" t="n">
        <f aca="false">AI18</f>
        <v>475</v>
      </c>
      <c r="AN28" s="4" t="n">
        <f aca="false">AI19</f>
        <v>475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 t="n">
        <f aca="false">SUM(E29:AB29)</f>
        <v>0</v>
      </c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475</v>
      </c>
      <c r="AK29" s="4" t="n">
        <f aca="false">AI20</f>
        <v>475</v>
      </c>
      <c r="AL29" s="4" t="n">
        <f aca="false">AI21</f>
        <v>475</v>
      </c>
      <c r="AM29" s="4" t="n">
        <f aca="false">AI22</f>
        <v>475</v>
      </c>
      <c r="AN29" s="4" t="n">
        <f aca="false">AI23</f>
        <v>475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 t="n">
        <f aca="false">SUM(E30:AB30)</f>
        <v>0</v>
      </c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475</v>
      </c>
      <c r="AK30" s="4" t="n">
        <f aca="false">AI24</f>
        <v>475</v>
      </c>
      <c r="AL30" s="4" t="n">
        <f aca="false">AI25</f>
        <v>475</v>
      </c>
      <c r="AM30" s="4" t="n">
        <f aca="false">AI26</f>
        <v>475</v>
      </c>
      <c r="AN30" s="4" t="n">
        <f aca="false">AI27</f>
        <v>475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 t="n">
        <f aca="false">SUM(E31:AB31)</f>
        <v>0</v>
      </c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475</v>
      </c>
      <c r="AK31" s="4" t="n">
        <f aca="false">AI28</f>
        <v>475</v>
      </c>
      <c r="AL31" s="4" t="n">
        <f aca="false">AI29</f>
        <v>475</v>
      </c>
      <c r="AM31" s="4" t="n">
        <f aca="false">AI30</f>
        <v>475</v>
      </c>
      <c r="AN31" s="154" t="n">
        <f aca="false">AI31</f>
        <v>475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 t="n">
        <f aca="false">SUM(E32:AB32)</f>
        <v>0</v>
      </c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11400</v>
      </c>
      <c r="BD32" s="65"/>
    </row>
    <row r="33" customFormat="false" ht="15" hidden="false" customHeight="false" outlineLevel="0" collapsed="false">
      <c r="A33" s="66"/>
      <c r="B33" s="140" t="s">
        <v>4</v>
      </c>
      <c r="C33" s="140" t="s">
        <v>5</v>
      </c>
      <c r="D33" s="155" t="n">
        <f aca="false">SUM(E33:AB33)</f>
        <v>0</v>
      </c>
      <c r="E33" s="142" t="n">
        <v>0</v>
      </c>
      <c r="F33" s="143" t="n">
        <v>0</v>
      </c>
      <c r="G33" s="143" t="n">
        <v>0</v>
      </c>
      <c r="H33" s="143" t="n">
        <v>0</v>
      </c>
      <c r="I33" s="143" t="n">
        <v>0</v>
      </c>
      <c r="J33" s="144" t="n">
        <v>0</v>
      </c>
      <c r="K33" s="156" t="n">
        <v>0</v>
      </c>
      <c r="L33" s="157" t="n">
        <v>0</v>
      </c>
      <c r="M33" s="157" t="n">
        <v>0</v>
      </c>
      <c r="N33" s="157" t="n">
        <v>0</v>
      </c>
      <c r="O33" s="157" t="n">
        <v>0</v>
      </c>
      <c r="P33" s="157" t="n">
        <v>0</v>
      </c>
      <c r="Q33" s="157" t="n">
        <v>0</v>
      </c>
      <c r="R33" s="157" t="n">
        <v>0</v>
      </c>
      <c r="S33" s="157" t="n">
        <v>0</v>
      </c>
      <c r="T33" s="157" t="n">
        <v>0</v>
      </c>
      <c r="U33" s="157" t="n">
        <v>0</v>
      </c>
      <c r="V33" s="157" t="n">
        <v>0</v>
      </c>
      <c r="W33" s="157" t="n">
        <v>0</v>
      </c>
      <c r="X33" s="157" t="n">
        <v>0</v>
      </c>
      <c r="Y33" s="157" t="n">
        <v>0</v>
      </c>
      <c r="Z33" s="158" t="n">
        <v>0</v>
      </c>
      <c r="AA33" s="156" t="n">
        <v>0</v>
      </c>
      <c r="AB33" s="158" t="n">
        <v>0</v>
      </c>
      <c r="AC33" s="139" t="s">
        <v>42</v>
      </c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 t="n">
        <f aca="false">SUM(E34:AB34)</f>
        <v>0</v>
      </c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 t="n">
        <f aca="false">SUM(E35:AB35)</f>
        <v>0</v>
      </c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 t="s">
        <v>43</v>
      </c>
      <c r="B36" s="140"/>
      <c r="C36" s="140"/>
      <c r="D36" s="141" t="n">
        <f aca="false">SUM(E36:AB36)</f>
        <v>0</v>
      </c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 t="n">
        <f aca="false">SUM(E37:AB37)</f>
        <v>0</v>
      </c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 t="n">
        <f aca="false">SUM(E38:AB38)</f>
        <v>0</v>
      </c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 t="s">
        <v>4</v>
      </c>
      <c r="C39" s="167" t="s">
        <v>7</v>
      </c>
      <c r="D39" s="168" t="n">
        <f aca="false">SUM(E39:AB39)</f>
        <v>0</v>
      </c>
      <c r="E39" s="169" t="n">
        <v>0</v>
      </c>
      <c r="F39" s="170" t="n">
        <v>0</v>
      </c>
      <c r="G39" s="170" t="n">
        <v>0</v>
      </c>
      <c r="H39" s="170" t="n">
        <v>0</v>
      </c>
      <c r="I39" s="170" t="n">
        <v>0</v>
      </c>
      <c r="J39" s="171" t="n">
        <v>0</v>
      </c>
      <c r="K39" s="169" t="n">
        <v>0</v>
      </c>
      <c r="L39" s="170" t="n">
        <v>0</v>
      </c>
      <c r="M39" s="170" t="n">
        <v>0</v>
      </c>
      <c r="N39" s="170" t="n">
        <v>0</v>
      </c>
      <c r="O39" s="170" t="n">
        <v>0</v>
      </c>
      <c r="P39" s="170" t="n">
        <v>0</v>
      </c>
      <c r="Q39" s="170" t="n">
        <v>0</v>
      </c>
      <c r="R39" s="170" t="n">
        <v>0</v>
      </c>
      <c r="S39" s="170" t="n">
        <v>0</v>
      </c>
      <c r="T39" s="170" t="n">
        <v>0</v>
      </c>
      <c r="U39" s="170" t="n">
        <v>0</v>
      </c>
      <c r="V39" s="170" t="n">
        <v>0</v>
      </c>
      <c r="W39" s="170" t="n">
        <v>0</v>
      </c>
      <c r="X39" s="170" t="n">
        <v>0</v>
      </c>
      <c r="Y39" s="170" t="n">
        <v>0</v>
      </c>
      <c r="Z39" s="171" t="n">
        <v>0</v>
      </c>
      <c r="AA39" s="169" t="n">
        <v>0</v>
      </c>
      <c r="AB39" s="172" t="n">
        <v>0</v>
      </c>
      <c r="AC39" s="139" t="s">
        <v>44</v>
      </c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 t="s">
        <v>4</v>
      </c>
      <c r="C40" s="173" t="s">
        <v>7</v>
      </c>
      <c r="D40" s="174" t="n">
        <f aca="false">SUM(E40:AB40)</f>
        <v>0</v>
      </c>
      <c r="E40" s="175" t="n">
        <v>0</v>
      </c>
      <c r="F40" s="176" t="n">
        <v>0</v>
      </c>
      <c r="G40" s="176" t="n">
        <v>0</v>
      </c>
      <c r="H40" s="176" t="n">
        <v>0</v>
      </c>
      <c r="I40" s="176" t="n">
        <v>0</v>
      </c>
      <c r="J40" s="177" t="n">
        <v>0</v>
      </c>
      <c r="K40" s="175" t="n">
        <v>0</v>
      </c>
      <c r="L40" s="176" t="n">
        <v>0</v>
      </c>
      <c r="M40" s="176" t="n">
        <v>0</v>
      </c>
      <c r="N40" s="176" t="n">
        <v>0</v>
      </c>
      <c r="O40" s="176" t="n">
        <v>0</v>
      </c>
      <c r="P40" s="176" t="n">
        <v>0</v>
      </c>
      <c r="Q40" s="176" t="n">
        <v>0</v>
      </c>
      <c r="R40" s="176" t="n">
        <v>0</v>
      </c>
      <c r="S40" s="176" t="n">
        <v>0</v>
      </c>
      <c r="T40" s="176" t="n">
        <v>0</v>
      </c>
      <c r="U40" s="176" t="n">
        <v>0</v>
      </c>
      <c r="V40" s="176" t="n">
        <v>0</v>
      </c>
      <c r="W40" s="176" t="n">
        <v>0</v>
      </c>
      <c r="X40" s="176" t="n">
        <v>0</v>
      </c>
      <c r="Y40" s="176" t="n">
        <v>0</v>
      </c>
      <c r="Z40" s="177" t="n">
        <v>0</v>
      </c>
      <c r="AA40" s="175" t="n">
        <v>0</v>
      </c>
      <c r="AB40" s="178" t="n">
        <v>0</v>
      </c>
      <c r="AC40" s="139" t="s">
        <v>45</v>
      </c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 t="n">
        <f aca="false">SUM(E41:AB41)</f>
        <v>0</v>
      </c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 t="n">
        <f aca="false">SUM(E42:AB42)</f>
        <v>0</v>
      </c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 t="n">
        <f aca="false">SUM(E43:AB43)</f>
        <v>0</v>
      </c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 t="s">
        <v>46</v>
      </c>
      <c r="B44" s="173"/>
      <c r="C44" s="173"/>
      <c r="D44" s="174" t="n">
        <f aca="false">SUM(E44:AB44)</f>
        <v>0</v>
      </c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 t="n">
        <f aca="false">SUM(E45:AB45)</f>
        <v>0</v>
      </c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 t="n">
        <f aca="false">SUM(E46:AB46)</f>
        <v>0</v>
      </c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 t="n">
        <f aca="false">SUM(E47:AB47)</f>
        <v>0</v>
      </c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 t="n">
        <f aca="false">SUM(E48:AB48)</f>
        <v>0</v>
      </c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 t="s">
        <v>47</v>
      </c>
      <c r="B49" s="173"/>
      <c r="C49" s="173"/>
      <c r="D49" s="174" t="n">
        <f aca="false">SUM(E49:AB49)</f>
        <v>0</v>
      </c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 t="n">
        <f aca="false">SUM(E50:AB50)</f>
        <v>0</v>
      </c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7.25" hidden="false" customHeight="false" outlineLevel="0" collapsed="false">
      <c r="A52" s="209" t="s">
        <v>48</v>
      </c>
      <c r="B52" s="210" t="s">
        <v>4</v>
      </c>
      <c r="C52" s="210" t="s">
        <v>7</v>
      </c>
      <c r="D52" s="211" t="n">
        <f aca="false">SUM(D17:D38)-SUM(D39:D50)-D16</f>
        <v>2797.7472315437</v>
      </c>
      <c r="E52" s="212" t="n">
        <f aca="false">SUM(E17:E38)-SUM(E39:E50)-E16</f>
        <v>131.205683353933</v>
      </c>
      <c r="F52" s="213" t="n">
        <f aca="false">SUM(F17:F38)-SUM(F39:F50)-F16</f>
        <v>134.755711886397</v>
      </c>
      <c r="G52" s="213" t="n">
        <f aca="false">SUM(G17:G38)-SUM(G39:G50)-G16</f>
        <v>137.211571154184</v>
      </c>
      <c r="H52" s="213" t="n">
        <f aca="false">SUM(H17:H38)-SUM(H39:H50)-H16</f>
        <v>138.761867568423</v>
      </c>
      <c r="I52" s="213" t="n">
        <f aca="false">SUM(I17:I38)-SUM(I39:I50)-I16</f>
        <v>136.965057657921</v>
      </c>
      <c r="J52" s="214" t="n">
        <f aca="false">SUM(J17:J38)-SUM(J39:J50)-J16</f>
        <v>130.341953169756</v>
      </c>
      <c r="K52" s="215" t="n">
        <f aca="false">SUM(K17:K38)-SUM(K39:K50)-K16</f>
        <v>122.312604244839</v>
      </c>
      <c r="L52" s="213" t="n">
        <f aca="false">SUM(L17:L38)-SUM(L39:L50)-L16</f>
        <v>120.482571449993</v>
      </c>
      <c r="M52" s="213" t="n">
        <f aca="false">SUM(M17:M38)-SUM(M39:M50)-M16</f>
        <v>117.02354517854</v>
      </c>
      <c r="N52" s="213" t="n">
        <f aca="false">SUM(N17:N38)-SUM(N39:N50)-N16</f>
        <v>110.984216363843</v>
      </c>
      <c r="O52" s="213" t="n">
        <f aca="false">SUM(O17:O38)-SUM(O39:O50)-O16</f>
        <v>106.359082053611</v>
      </c>
      <c r="P52" s="213" t="n">
        <f aca="false">SUM(P17:P38)-SUM(P39:P50)-P16</f>
        <v>103.921674576792</v>
      </c>
      <c r="Q52" s="213" t="n">
        <f aca="false">SUM(Q17:Q38)-SUM(Q39:Q50)-Q16</f>
        <v>104.376307433238</v>
      </c>
      <c r="R52" s="213" t="n">
        <f aca="false">SUM(R17:R38)-SUM(R39:R50)-R16</f>
        <v>103.533660775389</v>
      </c>
      <c r="S52" s="213" t="n">
        <f aca="false">SUM(S17:S38)-SUM(S39:S50)-S16</f>
        <v>105.358867278762</v>
      </c>
      <c r="T52" s="213" t="n">
        <f aca="false">SUM(T17:T38)-SUM(T39:T50)-T16</f>
        <v>107.821446457536</v>
      </c>
      <c r="U52" s="213" t="n">
        <f aca="false">SUM(U17:U38)-SUM(U39:U50)-U16</f>
        <v>107.492395489748</v>
      </c>
      <c r="V52" s="213" t="n">
        <f aca="false">SUM(V17:V38)-SUM(V39:V50)-V16</f>
        <v>98.8329801376646</v>
      </c>
      <c r="W52" s="213" t="n">
        <f aca="false">SUM(W17:W38)-SUM(W39:W50)-W16</f>
        <v>100.857715270372</v>
      </c>
      <c r="X52" s="213" t="n">
        <f aca="false">SUM(X17:X38)-SUM(X39:X50)-X16</f>
        <v>104.680943246498</v>
      </c>
      <c r="Y52" s="213" t="n">
        <f aca="false">SUM(Y17:Y38)-SUM(Y39:Y50)-Y16</f>
        <v>109.190383204766</v>
      </c>
      <c r="Z52" s="216" t="n">
        <f aca="false">SUM(Z17:Z38)-SUM(Z39:Z50)-Z16</f>
        <v>114.67470319321</v>
      </c>
      <c r="AA52" s="212" t="n">
        <f aca="false">SUM(AA17:AA38)-SUM(AA39:AA50)-AA16</f>
        <v>121.671031039164</v>
      </c>
      <c r="AB52" s="214" t="n">
        <f aca="false">SUM(AB17:AB38)-SUM(AB39:AB50)-AB16</f>
        <v>128.931259359119</v>
      </c>
      <c r="AC52" s="217" t="s">
        <v>49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 t="s">
        <v>50</v>
      </c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29.25" hidden="false" customHeight="false" outlineLevel="0" collapsed="false">
      <c r="A56" s="226" t="s">
        <v>8</v>
      </c>
      <c r="B56" s="219" t="s">
        <v>9</v>
      </c>
      <c r="C56" s="219" t="s">
        <v>10</v>
      </c>
      <c r="D56" s="230" t="s">
        <v>11</v>
      </c>
      <c r="E56" s="43" t="n">
        <v>1</v>
      </c>
      <c r="F56" s="41" t="n">
        <v>2</v>
      </c>
      <c r="G56" s="41" t="n">
        <v>3</v>
      </c>
      <c r="H56" s="41" t="n">
        <v>4</v>
      </c>
      <c r="I56" s="41" t="n">
        <v>5</v>
      </c>
      <c r="J56" s="44" t="n">
        <v>6</v>
      </c>
      <c r="K56" s="231" t="n">
        <v>7</v>
      </c>
      <c r="L56" s="231" t="n">
        <v>8</v>
      </c>
      <c r="M56" s="231" t="n">
        <v>9</v>
      </c>
      <c r="N56" s="231" t="n">
        <v>10</v>
      </c>
      <c r="O56" s="231" t="n">
        <v>11</v>
      </c>
      <c r="P56" s="231" t="n">
        <v>12</v>
      </c>
      <c r="Q56" s="231" t="n">
        <v>13</v>
      </c>
      <c r="R56" s="231" t="n">
        <v>14</v>
      </c>
      <c r="S56" s="231" t="n">
        <v>15</v>
      </c>
      <c r="T56" s="231" t="n">
        <v>16</v>
      </c>
      <c r="U56" s="231" t="n">
        <v>17</v>
      </c>
      <c r="V56" s="231" t="n">
        <v>18</v>
      </c>
      <c r="W56" s="231" t="n">
        <v>19</v>
      </c>
      <c r="X56" s="231" t="n">
        <v>20</v>
      </c>
      <c r="Y56" s="231" t="n">
        <v>21</v>
      </c>
      <c r="Z56" s="231" t="n">
        <v>22</v>
      </c>
      <c r="AA56" s="43" t="n">
        <v>23</v>
      </c>
      <c r="AB56" s="44" t="n">
        <v>24</v>
      </c>
      <c r="AC56" s="232" t="s">
        <v>12</v>
      </c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 t="s">
        <v>53</v>
      </c>
      <c r="C57" s="53" t="s">
        <v>21</v>
      </c>
      <c r="D57" s="54" t="n">
        <f aca="false">SUM(E57:AB57)</f>
        <v>5157.85098169902</v>
      </c>
      <c r="E57" s="55" t="n">
        <v>207.868913077001</v>
      </c>
      <c r="F57" s="56" t="n">
        <v>203.79172177114</v>
      </c>
      <c r="G57" s="56" t="n">
        <v>201.227509546028</v>
      </c>
      <c r="H57" s="56" t="n">
        <v>199.910159441392</v>
      </c>
      <c r="I57" s="56" t="n">
        <v>201.852005579549</v>
      </c>
      <c r="J57" s="57" t="n">
        <v>205.972383062056</v>
      </c>
      <c r="K57" s="58" t="n">
        <v>211.2347162004</v>
      </c>
      <c r="L57" s="56" t="n">
        <v>206.406970378424</v>
      </c>
      <c r="M57" s="56" t="n">
        <v>210.578149349007</v>
      </c>
      <c r="N57" s="56" t="n">
        <v>218.555241600127</v>
      </c>
      <c r="O57" s="56" t="n">
        <v>220.888183330396</v>
      </c>
      <c r="P57" s="56" t="n">
        <v>222.481843142194</v>
      </c>
      <c r="Q57" s="56" t="n">
        <v>221.848617994272</v>
      </c>
      <c r="R57" s="56" t="n">
        <v>219.736290587862</v>
      </c>
      <c r="S57" s="56" t="n">
        <v>218.083579332146</v>
      </c>
      <c r="T57" s="56" t="n">
        <v>216.673989550035</v>
      </c>
      <c r="U57" s="56" t="n">
        <v>220.861140205802</v>
      </c>
      <c r="V57" s="56" t="n">
        <v>232.065770000506</v>
      </c>
      <c r="W57" s="56" t="n">
        <v>230.502082932212</v>
      </c>
      <c r="X57" s="56" t="n">
        <v>227.086257646995</v>
      </c>
      <c r="Y57" s="56" t="n">
        <v>223.029474334555</v>
      </c>
      <c r="Z57" s="59" t="n">
        <v>217.783352667517</v>
      </c>
      <c r="AA57" s="55" t="n">
        <v>212.031531196642</v>
      </c>
      <c r="AB57" s="57" t="n">
        <v>207.381098772762</v>
      </c>
      <c r="AC57" s="74" t="s">
        <v>22</v>
      </c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9</v>
      </c>
      <c r="AI57" s="63" t="n">
        <f aca="false">E64+E65+E67-E86-E87-E88</f>
        <v>410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9</v>
      </c>
      <c r="BA57" s="49" t="n">
        <f aca="false">AH58</f>
        <v>9</v>
      </c>
      <c r="BB57" s="49" t="n">
        <f aca="false">AH59</f>
        <v>9</v>
      </c>
      <c r="BC57" s="49" t="n">
        <f aca="false">AH60</f>
        <v>9</v>
      </c>
      <c r="BD57" s="46"/>
    </row>
    <row r="58" customFormat="false" ht="15" hidden="false" customHeight="false" outlineLevel="0" collapsed="false">
      <c r="A58" s="66" t="s">
        <v>54</v>
      </c>
      <c r="B58" s="233" t="s">
        <v>55</v>
      </c>
      <c r="C58" s="233" t="s">
        <v>21</v>
      </c>
      <c r="D58" s="234" t="n">
        <f aca="false">SUM(E58:AB58)</f>
        <v>2297.90800253878</v>
      </c>
      <c r="E58" s="235" t="n">
        <v>82.8243972296881</v>
      </c>
      <c r="F58" s="236" t="n">
        <v>80.7216199863856</v>
      </c>
      <c r="G58" s="236" t="n">
        <v>81.37760054741</v>
      </c>
      <c r="H58" s="236" t="n">
        <v>79.9263496491494</v>
      </c>
      <c r="I58" s="236" t="n">
        <v>80.4209363212254</v>
      </c>
      <c r="J58" s="237" t="n">
        <v>85.0016315489794</v>
      </c>
      <c r="K58" s="238" t="n">
        <v>85.8833724039717</v>
      </c>
      <c r="L58" s="236" t="n">
        <v>90.492620174964</v>
      </c>
      <c r="M58" s="236" t="n">
        <v>94.7074141509616</v>
      </c>
      <c r="N58" s="236" t="n">
        <v>100.391396358638</v>
      </c>
      <c r="O58" s="236" t="n">
        <v>104.132836633735</v>
      </c>
      <c r="P58" s="236" t="n">
        <v>106.098607565429</v>
      </c>
      <c r="Q58" s="236" t="n">
        <v>107.818637240495</v>
      </c>
      <c r="R58" s="236" t="n">
        <v>107.881910963395</v>
      </c>
      <c r="S58" s="236" t="n">
        <v>107.479496351548</v>
      </c>
      <c r="T58" s="236" t="n">
        <v>107.190045475982</v>
      </c>
      <c r="U58" s="236" t="n">
        <v>106.906922310526</v>
      </c>
      <c r="V58" s="236" t="n">
        <v>106.884769172285</v>
      </c>
      <c r="W58" s="236" t="n">
        <v>106.251900569763</v>
      </c>
      <c r="X58" s="236" t="n">
        <v>104.114774001003</v>
      </c>
      <c r="Y58" s="236" t="n">
        <v>99.5034758196264</v>
      </c>
      <c r="Z58" s="239" t="n">
        <v>94.747251981658</v>
      </c>
      <c r="AA58" s="235" t="n">
        <v>90.447723541694</v>
      </c>
      <c r="AB58" s="237" t="n">
        <v>86.7023125402678</v>
      </c>
      <c r="AC58" s="74" t="s">
        <v>24</v>
      </c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9</v>
      </c>
      <c r="AI58" s="76" t="n">
        <f aca="false">F64+F65+F67-F86-F87-F88</f>
        <v>410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9</v>
      </c>
      <c r="BA58" s="49" t="n">
        <f aca="false">AH62</f>
        <v>9</v>
      </c>
      <c r="BB58" s="49" t="n">
        <f aca="false">AH63</f>
        <v>9</v>
      </c>
      <c r="BC58" s="49" t="n">
        <f aca="false">AH64</f>
        <v>9</v>
      </c>
      <c r="BD58" s="49"/>
    </row>
    <row r="59" customFormat="false" ht="15" hidden="false" customHeight="false" outlineLevel="0" collapsed="false">
      <c r="A59" s="66"/>
      <c r="B59" s="86" t="s">
        <v>53</v>
      </c>
      <c r="C59" s="86" t="s">
        <v>28</v>
      </c>
      <c r="D59" s="87" t="n">
        <f aca="false">SUM(E59:AB59)</f>
        <v>2384.8019129666</v>
      </c>
      <c r="E59" s="88" t="n">
        <v>94.9959911667413</v>
      </c>
      <c r="F59" s="89" t="n">
        <v>91.0072122470102</v>
      </c>
      <c r="G59" s="89" t="n">
        <v>88.9135578046495</v>
      </c>
      <c r="H59" s="89" t="n">
        <v>88.275818561514</v>
      </c>
      <c r="I59" s="89" t="n">
        <v>89.9580411391365</v>
      </c>
      <c r="J59" s="90" t="n">
        <v>93.051996072814</v>
      </c>
      <c r="K59" s="91" t="n">
        <v>97.4072542959138</v>
      </c>
      <c r="L59" s="89" t="n">
        <v>92.4037272352122</v>
      </c>
      <c r="M59" s="89" t="n">
        <v>94.6898819089419</v>
      </c>
      <c r="N59" s="89" t="n">
        <v>102.102991627564</v>
      </c>
      <c r="O59" s="89" t="n">
        <v>103.042162957282</v>
      </c>
      <c r="P59" s="89" t="n">
        <v>103.966498852182</v>
      </c>
      <c r="Q59" s="89" t="n">
        <v>103.111503064136</v>
      </c>
      <c r="R59" s="89" t="n">
        <v>100.68654647779</v>
      </c>
      <c r="S59" s="89" t="n">
        <v>99.0127699602981</v>
      </c>
      <c r="T59" s="89" t="n">
        <v>98.5152777513444</v>
      </c>
      <c r="U59" s="89" t="n">
        <v>103.376201509458</v>
      </c>
      <c r="V59" s="89" t="n">
        <v>114.440869070265</v>
      </c>
      <c r="W59" s="89" t="n">
        <v>113.385864557093</v>
      </c>
      <c r="X59" s="89" t="n">
        <v>110.448792844413</v>
      </c>
      <c r="Y59" s="89" t="n">
        <v>107.204741493011</v>
      </c>
      <c r="Z59" s="92" t="n">
        <v>103.06038424995</v>
      </c>
      <c r="AA59" s="88" t="n">
        <v>97.9858768674263</v>
      </c>
      <c r="AB59" s="90" t="n">
        <v>93.757951252453</v>
      </c>
      <c r="AC59" s="74" t="s">
        <v>26</v>
      </c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9</v>
      </c>
      <c r="AI59" s="76" t="n">
        <f aca="false">G64+G65+G67-G86-G87-G88</f>
        <v>410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9</v>
      </c>
      <c r="BA59" s="49" t="n">
        <f aca="false">AH66</f>
        <v>9</v>
      </c>
      <c r="BB59" s="49" t="n">
        <f aca="false">AH67</f>
        <v>9</v>
      </c>
      <c r="BC59" s="49" t="n">
        <f aca="false">AH68</f>
        <v>9</v>
      </c>
      <c r="BD59" s="49"/>
    </row>
    <row r="60" customFormat="false" ht="15.75" hidden="false" customHeight="false" outlineLevel="0" collapsed="false">
      <c r="A60" s="66"/>
      <c r="B60" s="101" t="s">
        <v>55</v>
      </c>
      <c r="C60" s="101" t="s">
        <v>28</v>
      </c>
      <c r="D60" s="102" t="n">
        <f aca="false">SUM(E60:AB60)</f>
        <v>558.990482767643</v>
      </c>
      <c r="E60" s="103" t="n">
        <v>21.0434363104625</v>
      </c>
      <c r="F60" s="104" t="n">
        <v>20.5498547346737</v>
      </c>
      <c r="G60" s="104" t="n">
        <v>20.4369923542048</v>
      </c>
      <c r="H60" s="104" t="n">
        <v>20.3718129026563</v>
      </c>
      <c r="I60" s="104" t="n">
        <v>20.6124362604181</v>
      </c>
      <c r="J60" s="105" t="n">
        <v>21.3495527820402</v>
      </c>
      <c r="K60" s="106" t="n">
        <v>21.3616555524342</v>
      </c>
      <c r="L60" s="104" t="n">
        <v>22.2407523765474</v>
      </c>
      <c r="M60" s="104" t="n">
        <v>23.0216511998209</v>
      </c>
      <c r="N60" s="104" t="n">
        <v>24.1342730250316</v>
      </c>
      <c r="O60" s="104" t="n">
        <v>25.0918010167345</v>
      </c>
      <c r="P60" s="104" t="n">
        <v>25.6845998301125</v>
      </c>
      <c r="Q60" s="104" t="n">
        <v>25.9235265273141</v>
      </c>
      <c r="R60" s="104" t="n">
        <v>25.914239657637</v>
      </c>
      <c r="S60" s="104" t="n">
        <v>25.9055499649872</v>
      </c>
      <c r="T60" s="104" t="n">
        <v>25.8913260826435</v>
      </c>
      <c r="U60" s="104" t="n">
        <v>25.468259725607</v>
      </c>
      <c r="V60" s="104" t="n">
        <v>24.9845529891039</v>
      </c>
      <c r="W60" s="104" t="n">
        <v>24.5779583300159</v>
      </c>
      <c r="X60" s="104" t="n">
        <v>24.1080625657471</v>
      </c>
      <c r="Y60" s="104" t="n">
        <v>23.4463664584966</v>
      </c>
      <c r="Z60" s="107" t="n">
        <v>22.8046127697133</v>
      </c>
      <c r="AA60" s="103" t="n">
        <v>22.3240931347111</v>
      </c>
      <c r="AB60" s="105" t="n">
        <v>21.74311621653</v>
      </c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9</v>
      </c>
      <c r="AI60" s="76" t="n">
        <f aca="false">H64+H65+H67-H86-H87-H88</f>
        <v>410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9</v>
      </c>
      <c r="BA60" s="49" t="n">
        <f aca="false">AH70</f>
        <v>9</v>
      </c>
      <c r="BB60" s="49" t="n">
        <f aca="false">AH71</f>
        <v>9</v>
      </c>
      <c r="BC60" s="49" t="n">
        <f aca="false">AH72</f>
        <v>9</v>
      </c>
      <c r="BD60" s="17"/>
    </row>
    <row r="61" customFormat="false" ht="15" hidden="false" customHeight="false" outlineLevel="0" collapsed="false">
      <c r="A61" s="109" t="s">
        <v>29</v>
      </c>
      <c r="B61" s="240" t="s">
        <v>51</v>
      </c>
      <c r="C61" s="240" t="s">
        <v>28</v>
      </c>
      <c r="D61" s="241" t="n">
        <f aca="false">SUM(E61:AB61)</f>
        <v>2943.79239573424</v>
      </c>
      <c r="E61" s="242" t="n">
        <f aca="false">SUM(E59:E60)</f>
        <v>116.039427477204</v>
      </c>
      <c r="F61" s="243" t="n">
        <f aca="false">SUM(F59:F60)</f>
        <v>111.557066981684</v>
      </c>
      <c r="G61" s="243" t="n">
        <f aca="false">SUM(G59:G60)</f>
        <v>109.350550158854</v>
      </c>
      <c r="H61" s="243" t="n">
        <f aca="false">SUM(H59:H60)</f>
        <v>108.64763146417</v>
      </c>
      <c r="I61" s="243" t="n">
        <f aca="false">SUM(I59:I60)</f>
        <v>110.570477399555</v>
      </c>
      <c r="J61" s="244" t="n">
        <f aca="false">SUM(J59:J60)</f>
        <v>114.401548854854</v>
      </c>
      <c r="K61" s="245" t="n">
        <f aca="false">SUM(K59:K60)</f>
        <v>118.768909848348</v>
      </c>
      <c r="L61" s="243" t="n">
        <f aca="false">SUM(L59:L60)</f>
        <v>114.64447961176</v>
      </c>
      <c r="M61" s="243" t="n">
        <f aca="false">SUM(M59:M60)</f>
        <v>117.711533108763</v>
      </c>
      <c r="N61" s="243" t="n">
        <f aca="false">SUM(N59:N60)</f>
        <v>126.237264652595</v>
      </c>
      <c r="O61" s="243" t="n">
        <f aca="false">SUM(O59:O60)</f>
        <v>128.133963974017</v>
      </c>
      <c r="P61" s="243" t="n">
        <f aca="false">SUM(P59:P60)</f>
        <v>129.651098682295</v>
      </c>
      <c r="Q61" s="243" t="n">
        <f aca="false">SUM(Q59:Q60)</f>
        <v>129.03502959145</v>
      </c>
      <c r="R61" s="243" t="n">
        <f aca="false">SUM(R59:R60)</f>
        <v>126.600786135427</v>
      </c>
      <c r="S61" s="243" t="n">
        <f aca="false">SUM(S59:S60)</f>
        <v>124.918319925285</v>
      </c>
      <c r="T61" s="243" t="n">
        <f aca="false">SUM(T59:T60)</f>
        <v>124.406603833988</v>
      </c>
      <c r="U61" s="243" t="n">
        <f aca="false">SUM(U59:U60)</f>
        <v>128.844461235065</v>
      </c>
      <c r="V61" s="243" t="n">
        <f aca="false">SUM(V59:V60)</f>
        <v>139.425422059369</v>
      </c>
      <c r="W61" s="243" t="n">
        <f aca="false">SUM(W59:W60)</f>
        <v>137.963822887108</v>
      </c>
      <c r="X61" s="243" t="n">
        <f aca="false">SUM(X59:X60)</f>
        <v>134.55685541016</v>
      </c>
      <c r="Y61" s="243" t="n">
        <f aca="false">SUM(Y59:Y60)</f>
        <v>130.651107951508</v>
      </c>
      <c r="Z61" s="246" t="n">
        <f aca="false">SUM(Z59:Z60)</f>
        <v>125.864997019663</v>
      </c>
      <c r="AA61" s="242" t="n">
        <f aca="false">SUM(AA59:AA60)</f>
        <v>120.309970002137</v>
      </c>
      <c r="AB61" s="244" t="n">
        <f aca="false">SUM(AB59:AB60)</f>
        <v>115.501067468983</v>
      </c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9</v>
      </c>
      <c r="AI61" s="76" t="n">
        <f aca="false">I64+I65+I67-I86-I87-I88</f>
        <v>410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9</v>
      </c>
      <c r="BA61" s="49" t="n">
        <f aca="false">AH74</f>
        <v>9</v>
      </c>
      <c r="BB61" s="49" t="n">
        <f aca="false">AH75</f>
        <v>9</v>
      </c>
      <c r="BC61" s="49" t="n">
        <f aca="false">AH76</f>
        <v>9</v>
      </c>
      <c r="BD61" s="49"/>
    </row>
    <row r="62" customFormat="false" ht="15" hidden="false" customHeight="false" outlineLevel="0" collapsed="false">
      <c r="A62" s="117" t="s">
        <v>30</v>
      </c>
      <c r="B62" s="110" t="s">
        <v>51</v>
      </c>
      <c r="C62" s="110" t="s">
        <v>21</v>
      </c>
      <c r="D62" s="111" t="n">
        <f aca="false">SUM(E62:AB62)</f>
        <v>7455.7589842378</v>
      </c>
      <c r="E62" s="112" t="n">
        <f aca="false">SUM(E57:E58)</f>
        <v>290.693310306689</v>
      </c>
      <c r="F62" s="113" t="n">
        <f aca="false">SUM(F57:F58)</f>
        <v>284.513341757526</v>
      </c>
      <c r="G62" s="113" t="n">
        <f aca="false">SUM(G57:G58)</f>
        <v>282.605110093438</v>
      </c>
      <c r="H62" s="113" t="n">
        <f aca="false">SUM(H57:H58)</f>
        <v>279.836509090541</v>
      </c>
      <c r="I62" s="113" t="n">
        <f aca="false">SUM(I57:I58)</f>
        <v>282.272941900775</v>
      </c>
      <c r="J62" s="114" t="n">
        <f aca="false">SUM(J57:J58)</f>
        <v>290.974014611035</v>
      </c>
      <c r="K62" s="115" t="n">
        <f aca="false">SUM(K57:K58)</f>
        <v>297.118088604371</v>
      </c>
      <c r="L62" s="113" t="n">
        <f aca="false">SUM(L57:L58)</f>
        <v>296.899590553388</v>
      </c>
      <c r="M62" s="113" t="n">
        <f aca="false">SUM(M57:M58)</f>
        <v>305.285563499969</v>
      </c>
      <c r="N62" s="113" t="n">
        <f aca="false">SUM(N57:N58)</f>
        <v>318.946637958764</v>
      </c>
      <c r="O62" s="113" t="n">
        <f aca="false">SUM(O57:O58)</f>
        <v>325.021019964131</v>
      </c>
      <c r="P62" s="113" t="n">
        <f aca="false">SUM(P57:P58)</f>
        <v>328.580450707622</v>
      </c>
      <c r="Q62" s="113" t="n">
        <f aca="false">SUM(Q57:Q58)</f>
        <v>329.667255234767</v>
      </c>
      <c r="R62" s="113" t="n">
        <f aca="false">SUM(R57:R58)</f>
        <v>327.618201551257</v>
      </c>
      <c r="S62" s="113" t="n">
        <f aca="false">SUM(S57:S58)</f>
        <v>325.563075683694</v>
      </c>
      <c r="T62" s="113" t="n">
        <f aca="false">SUM(T57:T58)</f>
        <v>323.864035026016</v>
      </c>
      <c r="U62" s="113" t="n">
        <f aca="false">SUM(U57:U58)</f>
        <v>327.768062516328</v>
      </c>
      <c r="V62" s="113" t="n">
        <f aca="false">SUM(V57:V58)</f>
        <v>338.950539172791</v>
      </c>
      <c r="W62" s="113" t="n">
        <f aca="false">SUM(W57:W58)</f>
        <v>336.753983501975</v>
      </c>
      <c r="X62" s="113" t="n">
        <f aca="false">SUM(X57:X58)</f>
        <v>331.201031647998</v>
      </c>
      <c r="Y62" s="113" t="n">
        <f aca="false">SUM(Y57:Y58)</f>
        <v>322.532950154181</v>
      </c>
      <c r="Z62" s="116" t="n">
        <f aca="false">SUM(Z57:Z58)</f>
        <v>312.530604649175</v>
      </c>
      <c r="AA62" s="112" t="n">
        <f aca="false">SUM(AA57:AA58)</f>
        <v>302.479254738336</v>
      </c>
      <c r="AB62" s="114" t="n">
        <f aca="false">SUM(AB57:AB58)</f>
        <v>294.08341131303</v>
      </c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9</v>
      </c>
      <c r="AI62" s="76" t="n">
        <f aca="false">J64+J65+J67-J86-J87-J88</f>
        <v>410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9</v>
      </c>
      <c r="BA62" s="49" t="n">
        <f aca="false">AH78</f>
        <v>9</v>
      </c>
      <c r="BB62" s="49" t="n">
        <f aca="false">AH79</f>
        <v>9</v>
      </c>
      <c r="BC62" s="108" t="n">
        <f aca="false">AH80</f>
        <v>9</v>
      </c>
      <c r="BD62" s="49"/>
    </row>
    <row r="63" customFormat="false" ht="15" hidden="false" customHeight="false" outlineLevel="0" collapsed="false">
      <c r="A63" s="119" t="s">
        <v>31</v>
      </c>
      <c r="B63" s="247" t="s">
        <v>51</v>
      </c>
      <c r="C63" s="247" t="s">
        <v>32</v>
      </c>
      <c r="D63" s="248" t="n">
        <f aca="false">SUM(E63:AB63)</f>
        <v>10399.551379972</v>
      </c>
      <c r="E63" s="249" t="n">
        <f aca="false">E61+E62</f>
        <v>406.732737783893</v>
      </c>
      <c r="F63" s="250" t="n">
        <f aca="false">F61+F62</f>
        <v>396.070408739209</v>
      </c>
      <c r="G63" s="250" t="n">
        <f aca="false">G61+G62</f>
        <v>391.955660252292</v>
      </c>
      <c r="H63" s="250" t="n">
        <f aca="false">H61+H62</f>
        <v>388.484140554712</v>
      </c>
      <c r="I63" s="250" t="n">
        <f aca="false">I61+I62</f>
        <v>392.843419300329</v>
      </c>
      <c r="J63" s="251" t="n">
        <f aca="false">J61+J62</f>
        <v>405.375563465889</v>
      </c>
      <c r="K63" s="252" t="n">
        <f aca="false">K61+K62</f>
        <v>415.886998452719</v>
      </c>
      <c r="L63" s="250" t="n">
        <f aca="false">L61+L62</f>
        <v>411.544070165147</v>
      </c>
      <c r="M63" s="250" t="n">
        <f aca="false">M61+M62</f>
        <v>422.997096608732</v>
      </c>
      <c r="N63" s="250" t="n">
        <f aca="false">N61+N62</f>
        <v>445.18390261136</v>
      </c>
      <c r="O63" s="250" t="n">
        <f aca="false">O61+O62</f>
        <v>453.154983938148</v>
      </c>
      <c r="P63" s="250" t="n">
        <f aca="false">P61+P62</f>
        <v>458.231549389917</v>
      </c>
      <c r="Q63" s="250" t="n">
        <f aca="false">Q61+Q62</f>
        <v>458.702284826217</v>
      </c>
      <c r="R63" s="250" t="n">
        <f aca="false">R61+R62</f>
        <v>454.218987686684</v>
      </c>
      <c r="S63" s="250" t="n">
        <f aca="false">S61+S62</f>
        <v>450.481395608979</v>
      </c>
      <c r="T63" s="250" t="n">
        <f aca="false">T61+T62</f>
        <v>448.270638860004</v>
      </c>
      <c r="U63" s="250" t="n">
        <f aca="false">U61+U62</f>
        <v>456.612523751393</v>
      </c>
      <c r="V63" s="250" t="n">
        <f aca="false">V61+V62</f>
        <v>478.37596123216</v>
      </c>
      <c r="W63" s="250" t="n">
        <f aca="false">W61+W62</f>
        <v>474.717806389083</v>
      </c>
      <c r="X63" s="250" t="n">
        <f aca="false">X61+X62</f>
        <v>465.757887058158</v>
      </c>
      <c r="Y63" s="250" t="n">
        <f aca="false">Y61+Y62</f>
        <v>453.184058105689</v>
      </c>
      <c r="Z63" s="253" t="n">
        <f aca="false">Z61+Z62</f>
        <v>438.395601668838</v>
      </c>
      <c r="AA63" s="249" t="n">
        <f aca="false">AA61+AA62</f>
        <v>422.789224740473</v>
      </c>
      <c r="AB63" s="251" t="n">
        <f aca="false">AB61+AB62</f>
        <v>409.584478782013</v>
      </c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9</v>
      </c>
      <c r="AI63" s="76" t="n">
        <f aca="false">K64+K65+K67-K86-K87-K88</f>
        <v>410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216</v>
      </c>
      <c r="BD63" s="49"/>
    </row>
    <row r="64" customFormat="false" ht="14.25" hidden="false" customHeight="false" outlineLevel="0" collapsed="false">
      <c r="A64" s="130"/>
      <c r="B64" s="140" t="s">
        <v>51</v>
      </c>
      <c r="C64" s="140" t="s">
        <v>7</v>
      </c>
      <c r="D64" s="141" t="n">
        <f aca="false">SUM(E64:AB64)</f>
        <v>9840</v>
      </c>
      <c r="E64" s="142" t="n">
        <v>410</v>
      </c>
      <c r="F64" s="143" t="n">
        <v>410</v>
      </c>
      <c r="G64" s="143" t="n">
        <v>410</v>
      </c>
      <c r="H64" s="143" t="n">
        <v>410</v>
      </c>
      <c r="I64" s="143" t="n">
        <v>410</v>
      </c>
      <c r="J64" s="145" t="n">
        <v>410</v>
      </c>
      <c r="K64" s="254" t="n">
        <v>410</v>
      </c>
      <c r="L64" s="134" t="n">
        <v>410</v>
      </c>
      <c r="M64" s="134" t="n">
        <v>410</v>
      </c>
      <c r="N64" s="134" t="n">
        <v>410</v>
      </c>
      <c r="O64" s="134" t="n">
        <v>410</v>
      </c>
      <c r="P64" s="134" t="n">
        <v>410</v>
      </c>
      <c r="Q64" s="134" t="n">
        <v>410</v>
      </c>
      <c r="R64" s="134" t="n">
        <v>410</v>
      </c>
      <c r="S64" s="134" t="n">
        <v>410</v>
      </c>
      <c r="T64" s="134" t="n">
        <v>410</v>
      </c>
      <c r="U64" s="134" t="n">
        <v>410</v>
      </c>
      <c r="V64" s="134" t="n">
        <v>410</v>
      </c>
      <c r="W64" s="134" t="n">
        <v>410</v>
      </c>
      <c r="X64" s="134" t="n">
        <v>410</v>
      </c>
      <c r="Y64" s="134" t="n">
        <v>410</v>
      </c>
      <c r="Z64" s="135" t="n">
        <v>410</v>
      </c>
      <c r="AA64" s="255" t="n">
        <v>410</v>
      </c>
      <c r="AB64" s="256" t="n">
        <v>410</v>
      </c>
      <c r="AC64" s="257" t="s">
        <v>37</v>
      </c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9</v>
      </c>
      <c r="AI64" s="76" t="n">
        <f aca="false">L64+L65+L67-L86-L87-L88</f>
        <v>410</v>
      </c>
      <c r="BF64" s="118"/>
      <c r="BG64" s="118"/>
      <c r="BH64" s="118"/>
    </row>
    <row r="65" customFormat="false" ht="15" hidden="false" customHeight="false" outlineLevel="0" collapsed="false">
      <c r="A65" s="66"/>
      <c r="B65" s="140" t="s">
        <v>51</v>
      </c>
      <c r="C65" s="140" t="s">
        <v>7</v>
      </c>
      <c r="D65" s="141" t="n">
        <f aca="false">SUM(E65:AB65)</f>
        <v>0</v>
      </c>
      <c r="E65" s="142" t="n">
        <v>0</v>
      </c>
      <c r="F65" s="143" t="n">
        <v>0</v>
      </c>
      <c r="G65" s="143" t="n">
        <v>0</v>
      </c>
      <c r="H65" s="143" t="n">
        <v>0</v>
      </c>
      <c r="I65" s="143" t="n">
        <v>0</v>
      </c>
      <c r="J65" s="145" t="n">
        <v>0</v>
      </c>
      <c r="K65" s="258" t="n">
        <v>0</v>
      </c>
      <c r="L65" s="143" t="n">
        <v>0</v>
      </c>
      <c r="M65" s="143" t="n">
        <v>0</v>
      </c>
      <c r="N65" s="143" t="n">
        <v>0</v>
      </c>
      <c r="O65" s="143" t="n">
        <v>0</v>
      </c>
      <c r="P65" s="143" t="n">
        <v>0</v>
      </c>
      <c r="Q65" s="143" t="n">
        <v>0</v>
      </c>
      <c r="R65" s="143" t="n">
        <v>0</v>
      </c>
      <c r="S65" s="143" t="n">
        <v>0</v>
      </c>
      <c r="T65" s="143" t="n">
        <v>0</v>
      </c>
      <c r="U65" s="143" t="n">
        <v>0</v>
      </c>
      <c r="V65" s="143" t="n">
        <v>0</v>
      </c>
      <c r="W65" s="143" t="n">
        <v>0</v>
      </c>
      <c r="X65" s="143" t="n">
        <v>0</v>
      </c>
      <c r="Y65" s="143" t="n">
        <v>0</v>
      </c>
      <c r="Z65" s="144" t="n">
        <v>0</v>
      </c>
      <c r="AA65" s="142" t="n">
        <v>0</v>
      </c>
      <c r="AB65" s="145" t="n">
        <v>0</v>
      </c>
      <c r="AC65" s="257" t="s">
        <v>56</v>
      </c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9</v>
      </c>
      <c r="AI65" s="76" t="n">
        <f aca="false">M64+M65+M67-M86-M87-M88</f>
        <v>410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 t="s">
        <v>51</v>
      </c>
      <c r="C66" s="140" t="s">
        <v>7</v>
      </c>
      <c r="D66" s="141" t="n">
        <f aca="false">SUM(E66:AB66)</f>
        <v>0</v>
      </c>
      <c r="E66" s="142" t="n">
        <v>0</v>
      </c>
      <c r="F66" s="143" t="n">
        <v>0</v>
      </c>
      <c r="G66" s="143" t="n">
        <v>0</v>
      </c>
      <c r="H66" s="143" t="n">
        <v>0</v>
      </c>
      <c r="I66" s="143" t="n">
        <v>0</v>
      </c>
      <c r="J66" s="145" t="n">
        <v>0</v>
      </c>
      <c r="K66" s="258" t="n">
        <v>0</v>
      </c>
      <c r="L66" s="143" t="n">
        <v>0</v>
      </c>
      <c r="M66" s="143" t="n">
        <v>0</v>
      </c>
      <c r="N66" s="143" t="n">
        <v>0</v>
      </c>
      <c r="O66" s="143" t="n">
        <v>0</v>
      </c>
      <c r="P66" s="143" t="n">
        <v>0</v>
      </c>
      <c r="Q66" s="143" t="n">
        <v>0</v>
      </c>
      <c r="R66" s="143" t="n">
        <v>0</v>
      </c>
      <c r="S66" s="143" t="n">
        <v>0</v>
      </c>
      <c r="T66" s="143" t="n">
        <v>0</v>
      </c>
      <c r="U66" s="143" t="n">
        <v>0</v>
      </c>
      <c r="V66" s="143" t="n">
        <v>0</v>
      </c>
      <c r="W66" s="143" t="n">
        <v>0</v>
      </c>
      <c r="X66" s="143" t="n">
        <v>0</v>
      </c>
      <c r="Y66" s="143" t="n">
        <v>0</v>
      </c>
      <c r="Z66" s="144" t="n">
        <v>0</v>
      </c>
      <c r="AA66" s="142" t="n">
        <v>0</v>
      </c>
      <c r="AB66" s="145" t="n">
        <v>0</v>
      </c>
      <c r="AC66" s="257" t="s">
        <v>60</v>
      </c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9</v>
      </c>
      <c r="AI66" s="76" t="n">
        <f aca="false">N64+N65+N67-N86-N87-N88</f>
        <v>410</v>
      </c>
      <c r="AK66" s="129" t="n">
        <f aca="false">$E59</f>
        <v>94.9959911667413</v>
      </c>
      <c r="AL66" s="129" t="n">
        <f aca="false">$F59</f>
        <v>91.0072122470102</v>
      </c>
      <c r="AM66" s="129" t="n">
        <f aca="false">$G59</f>
        <v>88.9135578046495</v>
      </c>
      <c r="AN66" s="129" t="n">
        <f aca="false">$H59</f>
        <v>88.275818561514</v>
      </c>
      <c r="AO66" s="129"/>
      <c r="AP66" s="129" t="n">
        <f aca="false">$E60</f>
        <v>21.0434363104625</v>
      </c>
      <c r="AQ66" s="129" t="n">
        <f aca="false">$F60</f>
        <v>20.5498547346737</v>
      </c>
      <c r="AR66" s="129" t="n">
        <f aca="false">$G60</f>
        <v>20.4369923542048</v>
      </c>
      <c r="AS66" s="129" t="n">
        <f aca="false">$H60</f>
        <v>20.3718129026563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 t="n">
        <f aca="false">SUM(E67:AB67)</f>
        <v>0</v>
      </c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9</v>
      </c>
      <c r="AI67" s="76" t="n">
        <f aca="false">O64+O65+O67-O86-O87-O88</f>
        <v>410</v>
      </c>
      <c r="AK67" s="129" t="n">
        <f aca="false">$I59</f>
        <v>89.9580411391365</v>
      </c>
      <c r="AL67" s="129" t="n">
        <f aca="false">$J59</f>
        <v>93.051996072814</v>
      </c>
      <c r="AM67" s="129" t="n">
        <f aca="false">$K59</f>
        <v>97.4072542959138</v>
      </c>
      <c r="AN67" s="129" t="n">
        <f aca="false">$L59</f>
        <v>92.4037272352122</v>
      </c>
      <c r="AO67" s="129"/>
      <c r="AP67" s="129" t="n">
        <f aca="false">$I60</f>
        <v>20.6124362604181</v>
      </c>
      <c r="AQ67" s="129" t="n">
        <f aca="false">$J60</f>
        <v>21.3495527820402</v>
      </c>
      <c r="AR67" s="129" t="n">
        <f aca="false">$K60</f>
        <v>21.3616555524342</v>
      </c>
      <c r="AS67" s="129" t="n">
        <f aca="false">$L60</f>
        <v>22.2407523765474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 t="n">
        <f aca="false">SUM(E68:AB68)</f>
        <v>0</v>
      </c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9</v>
      </c>
      <c r="AI68" s="76" t="n">
        <f aca="false">P64+P65+P67-P86-P87-P88</f>
        <v>410</v>
      </c>
      <c r="AK68" s="129" t="n">
        <f aca="false">$M59</f>
        <v>94.6898819089419</v>
      </c>
      <c r="AL68" s="129" t="n">
        <f aca="false">$N59</f>
        <v>102.102991627564</v>
      </c>
      <c r="AM68" s="129" t="n">
        <f aca="false">$O59</f>
        <v>103.042162957282</v>
      </c>
      <c r="AN68" s="129" t="n">
        <f aca="false">$P59</f>
        <v>103.966498852182</v>
      </c>
      <c r="AO68" s="129"/>
      <c r="AP68" s="129" t="n">
        <f aca="false">$M60</f>
        <v>23.0216511998209</v>
      </c>
      <c r="AQ68" s="129" t="n">
        <f aca="false">$N60</f>
        <v>24.1342730250316</v>
      </c>
      <c r="AR68" s="129" t="n">
        <f aca="false">$O60</f>
        <v>25.0918010167345</v>
      </c>
      <c r="AS68" s="129" t="n">
        <f aca="false">$P60</f>
        <v>25.6845998301125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 t="n">
        <f aca="false">SUM(E69:AB69)</f>
        <v>0</v>
      </c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9</v>
      </c>
      <c r="AI69" s="76" t="n">
        <f aca="false">Q64+Q65+Q67-Q86-Q87-Q88</f>
        <v>410</v>
      </c>
      <c r="AK69" s="129" t="n">
        <f aca="false">$Q59</f>
        <v>103.111503064136</v>
      </c>
      <c r="AL69" s="129" t="n">
        <f aca="false">$R59</f>
        <v>100.68654647779</v>
      </c>
      <c r="AM69" s="129" t="n">
        <f aca="false">$S59</f>
        <v>99.0127699602981</v>
      </c>
      <c r="AN69" s="129" t="n">
        <f aca="false">$T59</f>
        <v>98.5152777513444</v>
      </c>
      <c r="AO69" s="129"/>
      <c r="AP69" s="129" t="n">
        <f aca="false">$Q60</f>
        <v>25.9235265273141</v>
      </c>
      <c r="AQ69" s="129" t="n">
        <f aca="false">$R60</f>
        <v>25.914239657637</v>
      </c>
      <c r="AR69" s="129" t="n">
        <f aca="false">$S60</f>
        <v>25.9055499649872</v>
      </c>
      <c r="AS69" s="129" t="n">
        <f aca="false">$T60</f>
        <v>25.8913260826435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 t="n">
        <f aca="false">SUM(E70:AB70)</f>
        <v>0</v>
      </c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9</v>
      </c>
      <c r="AI70" s="76" t="n">
        <f aca="false">R64+R65+R67-R86-R87-R88</f>
        <v>410</v>
      </c>
      <c r="AK70" s="129" t="n">
        <f aca="false">$U59</f>
        <v>103.376201509458</v>
      </c>
      <c r="AL70" s="129" t="n">
        <f aca="false">$V59</f>
        <v>114.440869070265</v>
      </c>
      <c r="AM70" s="129" t="n">
        <f aca="false">$W59</f>
        <v>113.385864557093</v>
      </c>
      <c r="AN70" s="129" t="n">
        <f aca="false">$X59</f>
        <v>110.448792844413</v>
      </c>
      <c r="AO70" s="129"/>
      <c r="AP70" s="129" t="n">
        <f aca="false">$U60</f>
        <v>25.468259725607</v>
      </c>
      <c r="AQ70" s="129" t="n">
        <f aca="false">$V60</f>
        <v>24.9845529891039</v>
      </c>
      <c r="AR70" s="129" t="n">
        <f aca="false">$W60</f>
        <v>24.5779583300159</v>
      </c>
      <c r="AS70" s="129" t="n">
        <f aca="false">$X60</f>
        <v>24.1080625657471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 t="n">
        <f aca="false">SUM(E71:AB71)</f>
        <v>0</v>
      </c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9</v>
      </c>
      <c r="AI71" s="76" t="n">
        <f aca="false">S64+S65+S67-S86-S87-S88</f>
        <v>410</v>
      </c>
      <c r="AK71" s="129" t="n">
        <f aca="false">$Y59</f>
        <v>107.204741493011</v>
      </c>
      <c r="AL71" s="129" t="n">
        <f aca="false">$Z59</f>
        <v>103.06038424995</v>
      </c>
      <c r="AM71" s="129" t="n">
        <f aca="false">$AA59</f>
        <v>97.9858768674263</v>
      </c>
      <c r="AN71" s="148" t="n">
        <f aca="false">$AB59</f>
        <v>93.757951252453</v>
      </c>
      <c r="AO71" s="129"/>
      <c r="AP71" s="129" t="n">
        <f aca="false">$Y60</f>
        <v>23.4463664584966</v>
      </c>
      <c r="AQ71" s="129" t="n">
        <f aca="false">$Z60</f>
        <v>22.8046127697133</v>
      </c>
      <c r="AR71" s="129" t="n">
        <f aca="false">$AA60</f>
        <v>22.3240931347111</v>
      </c>
      <c r="AS71" s="148" t="n">
        <f aca="false">$AB60</f>
        <v>21.74311621653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 t="s">
        <v>61</v>
      </c>
      <c r="B72" s="140"/>
      <c r="C72" s="140"/>
      <c r="D72" s="141" t="n">
        <f aca="false">SUM(E72:AB72)</f>
        <v>0</v>
      </c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9</v>
      </c>
      <c r="AI72" s="76" t="n">
        <f aca="false">T64+T65+T67-T86-T87-T88</f>
        <v>410</v>
      </c>
      <c r="AK72" s="129"/>
      <c r="AL72" s="129"/>
      <c r="AM72" s="129"/>
      <c r="AN72" s="1" t="n">
        <f aca="false">SUM(AK66:AN71)</f>
        <v>2384.8019129666</v>
      </c>
      <c r="AO72" s="129"/>
      <c r="AP72" s="129"/>
      <c r="AQ72" s="129"/>
      <c r="AR72" s="129"/>
      <c r="AS72" s="1" t="n">
        <f aca="false">SUM(AP66:AS71)</f>
        <v>558.990482767643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 t="n">
        <f aca="false">SUM(E73:AB73)</f>
        <v>0</v>
      </c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9</v>
      </c>
      <c r="AI73" s="76" t="n">
        <f aca="false">U64+U65+U67-U86-U87-U88</f>
        <v>410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 t="n">
        <f aca="false">SUM(E74:AB74)</f>
        <v>0</v>
      </c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9</v>
      </c>
      <c r="AI74" s="76" t="n">
        <f aca="false">V64+V65+V67-V86-V87-V88</f>
        <v>410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 t="n">
        <f aca="false">SUM(E75:AB75)</f>
        <v>0</v>
      </c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9</v>
      </c>
      <c r="AI75" s="76" t="n">
        <f aca="false">W64+W65+W67-W86-W87-W88</f>
        <v>410</v>
      </c>
      <c r="AK75" s="4" t="n">
        <f aca="false">AI57</f>
        <v>410</v>
      </c>
      <c r="AL75" s="4" t="n">
        <f aca="false">AI58</f>
        <v>410</v>
      </c>
      <c r="AM75" s="4" t="n">
        <f aca="false">AI59</f>
        <v>410</v>
      </c>
      <c r="AN75" s="4" t="n">
        <f aca="false">AI60</f>
        <v>410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 t="n">
        <f aca="false">SUM(E76:AB76)</f>
        <v>0</v>
      </c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9</v>
      </c>
      <c r="AI76" s="76" t="n">
        <f aca="false">X64+X65+X67-X86-X87-X88</f>
        <v>410</v>
      </c>
      <c r="AK76" s="4" t="n">
        <f aca="false">AI61</f>
        <v>410</v>
      </c>
      <c r="AL76" s="4" t="n">
        <f aca="false">AI62</f>
        <v>410</v>
      </c>
      <c r="AM76" s="4" t="n">
        <f aca="false">AI63</f>
        <v>410</v>
      </c>
      <c r="AN76" s="4" t="n">
        <f aca="false">AI64</f>
        <v>410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 t="n">
        <f aca="false">SUM(E77:AB77)</f>
        <v>0</v>
      </c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9</v>
      </c>
      <c r="AI77" s="76" t="n">
        <f aca="false">Y64+Y65+Y67-Y86-Y87-Y88</f>
        <v>410</v>
      </c>
      <c r="AK77" s="4" t="n">
        <f aca="false">AI65</f>
        <v>410</v>
      </c>
      <c r="AL77" s="4" t="n">
        <f aca="false">AI66</f>
        <v>410</v>
      </c>
      <c r="AM77" s="4" t="n">
        <f aca="false">AI67</f>
        <v>410</v>
      </c>
      <c r="AN77" s="4" t="n">
        <f aca="false">AI68</f>
        <v>410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 t="n">
        <f aca="false">SUM(E78:AB78)</f>
        <v>0</v>
      </c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9</v>
      </c>
      <c r="AI78" s="76" t="n">
        <f aca="false">Z64+Z65+Z67-Z86-Z87-Z88</f>
        <v>410</v>
      </c>
      <c r="AK78" s="4" t="n">
        <f aca="false">AI69</f>
        <v>410</v>
      </c>
      <c r="AL78" s="4" t="n">
        <f aca="false">AI70</f>
        <v>410</v>
      </c>
      <c r="AM78" s="4" t="n">
        <f aca="false">AI71</f>
        <v>410</v>
      </c>
      <c r="AN78" s="4" t="n">
        <f aca="false">AI72</f>
        <v>410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 t="n">
        <f aca="false">SUM(E79:AB79)</f>
        <v>0</v>
      </c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9</v>
      </c>
      <c r="AI79" s="76" t="n">
        <f aca="false">AA64+AA65+AA67-AA86-AA87-AA88</f>
        <v>410</v>
      </c>
      <c r="AK79" s="4" t="n">
        <f aca="false">AI73</f>
        <v>410</v>
      </c>
      <c r="AL79" s="4" t="n">
        <f aca="false">AI74</f>
        <v>410</v>
      </c>
      <c r="AM79" s="4" t="n">
        <f aca="false">AI75</f>
        <v>410</v>
      </c>
      <c r="AN79" s="4" t="n">
        <f aca="false">AI76</f>
        <v>410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 t="n">
        <f aca="false">SUM(E80:AB80)</f>
        <v>0</v>
      </c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9</v>
      </c>
      <c r="AI80" s="152" t="n">
        <f aca="false">AB64+AB65+AB67-AB86-AB87-AB88</f>
        <v>410</v>
      </c>
      <c r="AK80" s="4" t="n">
        <f aca="false">AI77</f>
        <v>410</v>
      </c>
      <c r="AL80" s="4" t="n">
        <f aca="false">AI78</f>
        <v>410</v>
      </c>
      <c r="AM80" s="4" t="n">
        <f aca="false">AI79</f>
        <v>410</v>
      </c>
      <c r="AN80" s="154" t="n">
        <f aca="false">AI80</f>
        <v>410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 t="n">
        <f aca="false">SUM(E81:AB81)</f>
        <v>0</v>
      </c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9840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40"/>
      <c r="C82" s="140"/>
      <c r="D82" s="141" t="n">
        <f aca="false">SUM(E82:AB82)</f>
        <v>0</v>
      </c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 t="s">
        <v>63</v>
      </c>
      <c r="B83" s="140"/>
      <c r="C83" s="140"/>
      <c r="D83" s="141" t="n">
        <f aca="false">SUM(E83:AB83)</f>
        <v>0</v>
      </c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 t="n">
        <f aca="false">SUM(E84:AB84)</f>
        <v>0</v>
      </c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 t="n">
        <f aca="false">SUM(E85:AB85)</f>
        <v>0</v>
      </c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 t="s">
        <v>51</v>
      </c>
      <c r="C86" s="173" t="s">
        <v>7</v>
      </c>
      <c r="D86" s="174" t="n">
        <f aca="false">SUM(E86:AB86)</f>
        <v>0</v>
      </c>
      <c r="E86" s="169" t="n">
        <v>0</v>
      </c>
      <c r="F86" s="170" t="n">
        <v>0</v>
      </c>
      <c r="G86" s="170" t="n">
        <v>0</v>
      </c>
      <c r="H86" s="170" t="n">
        <v>0</v>
      </c>
      <c r="I86" s="170" t="n">
        <v>0</v>
      </c>
      <c r="J86" s="172" t="n">
        <v>0</v>
      </c>
      <c r="K86" s="169" t="n">
        <v>0</v>
      </c>
      <c r="L86" s="170" t="n">
        <v>0</v>
      </c>
      <c r="M86" s="170" t="n">
        <v>0</v>
      </c>
      <c r="N86" s="170" t="n">
        <v>0</v>
      </c>
      <c r="O86" s="170" t="n">
        <v>0</v>
      </c>
      <c r="P86" s="170" t="n">
        <v>0</v>
      </c>
      <c r="Q86" s="170" t="n">
        <v>0</v>
      </c>
      <c r="R86" s="170" t="n">
        <v>0</v>
      </c>
      <c r="S86" s="170" t="n">
        <v>0</v>
      </c>
      <c r="T86" s="170" t="n">
        <v>0</v>
      </c>
      <c r="U86" s="170" t="n">
        <v>0</v>
      </c>
      <c r="V86" s="170" t="n">
        <v>0</v>
      </c>
      <c r="W86" s="170" t="n">
        <v>0</v>
      </c>
      <c r="X86" s="170" t="n">
        <v>0</v>
      </c>
      <c r="Y86" s="170" t="n">
        <v>0</v>
      </c>
      <c r="Z86" s="171" t="n">
        <v>0</v>
      </c>
      <c r="AA86" s="169" t="n">
        <v>0</v>
      </c>
      <c r="AB86" s="172" t="n">
        <v>0</v>
      </c>
      <c r="AC86" s="139" t="s">
        <v>44</v>
      </c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 t="s">
        <v>51</v>
      </c>
      <c r="C87" s="167" t="s">
        <v>7</v>
      </c>
      <c r="D87" s="174" t="n">
        <f aca="false">SUM(E87:AB87)</f>
        <v>0</v>
      </c>
      <c r="E87" s="175" t="n">
        <v>0</v>
      </c>
      <c r="F87" s="176" t="n">
        <v>0</v>
      </c>
      <c r="G87" s="176" t="n">
        <v>0</v>
      </c>
      <c r="H87" s="176" t="n">
        <v>0</v>
      </c>
      <c r="I87" s="176" t="n">
        <v>0</v>
      </c>
      <c r="J87" s="178" t="n">
        <v>0</v>
      </c>
      <c r="K87" s="268" t="n">
        <v>0</v>
      </c>
      <c r="L87" s="269" t="n">
        <v>0</v>
      </c>
      <c r="M87" s="269" t="n">
        <v>0</v>
      </c>
      <c r="N87" s="269" t="n">
        <v>0</v>
      </c>
      <c r="O87" s="269" t="n">
        <v>0</v>
      </c>
      <c r="P87" s="269" t="n">
        <v>0</v>
      </c>
      <c r="Q87" s="269" t="n">
        <v>0</v>
      </c>
      <c r="R87" s="269" t="n">
        <v>0</v>
      </c>
      <c r="S87" s="269" t="n">
        <v>0</v>
      </c>
      <c r="T87" s="269" t="n">
        <v>0</v>
      </c>
      <c r="U87" s="269" t="n">
        <v>0</v>
      </c>
      <c r="V87" s="269" t="n">
        <v>0</v>
      </c>
      <c r="W87" s="269" t="n">
        <v>0</v>
      </c>
      <c r="X87" s="269" t="n">
        <v>0</v>
      </c>
      <c r="Y87" s="269" t="n">
        <v>0</v>
      </c>
      <c r="Z87" s="270" t="n">
        <v>0</v>
      </c>
      <c r="AA87" s="268" t="n">
        <v>0</v>
      </c>
      <c r="AB87" s="271" t="n">
        <v>0</v>
      </c>
      <c r="AC87" s="139" t="s">
        <v>45</v>
      </c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 t="n">
        <f aca="false">SUM(E88:AB88)</f>
        <v>0</v>
      </c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 t="s">
        <v>64</v>
      </c>
      <c r="B89" s="167"/>
      <c r="C89" s="167"/>
      <c r="D89" s="174" t="n">
        <f aca="false">SUM(E89:AB89)</f>
        <v>0</v>
      </c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 t="n">
        <f aca="false">SUM(E90:AB90)</f>
        <v>0</v>
      </c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 t="n">
        <f aca="false">SUM(E91:AB91)</f>
        <v>0</v>
      </c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 t="n">
        <f aca="false">SUM(E92:AB92)</f>
        <v>0</v>
      </c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 t="s">
        <v>51</v>
      </c>
      <c r="C93" s="167" t="s">
        <v>65</v>
      </c>
      <c r="D93" s="174" t="n">
        <f aca="false">SUM(E93:AB93)</f>
        <v>216</v>
      </c>
      <c r="E93" s="175" t="n">
        <v>9</v>
      </c>
      <c r="F93" s="176" t="n">
        <v>9</v>
      </c>
      <c r="G93" s="176" t="n">
        <v>9</v>
      </c>
      <c r="H93" s="176" t="n">
        <v>9</v>
      </c>
      <c r="I93" s="176" t="n">
        <v>9</v>
      </c>
      <c r="J93" s="178" t="n">
        <v>9</v>
      </c>
      <c r="K93" s="268" t="n">
        <v>9</v>
      </c>
      <c r="L93" s="269" t="n">
        <v>9</v>
      </c>
      <c r="M93" s="269" t="n">
        <v>9</v>
      </c>
      <c r="N93" s="269" t="n">
        <v>9</v>
      </c>
      <c r="O93" s="269" t="n">
        <v>9</v>
      </c>
      <c r="P93" s="269" t="n">
        <v>9</v>
      </c>
      <c r="Q93" s="269" t="n">
        <v>9</v>
      </c>
      <c r="R93" s="269" t="n">
        <v>9</v>
      </c>
      <c r="S93" s="269" t="n">
        <v>9</v>
      </c>
      <c r="T93" s="269" t="n">
        <v>9</v>
      </c>
      <c r="U93" s="269" t="n">
        <v>9</v>
      </c>
      <c r="V93" s="269" t="n">
        <v>9</v>
      </c>
      <c r="W93" s="269" t="n">
        <v>9</v>
      </c>
      <c r="X93" s="269" t="n">
        <v>9</v>
      </c>
      <c r="Y93" s="269" t="n">
        <v>9</v>
      </c>
      <c r="Z93" s="270" t="n">
        <v>9</v>
      </c>
      <c r="AA93" s="268" t="n">
        <v>9</v>
      </c>
      <c r="AB93" s="271" t="n">
        <v>9</v>
      </c>
      <c r="AC93" s="257" t="s">
        <v>66</v>
      </c>
      <c r="AD93" s="65"/>
    </row>
    <row r="94" customFormat="false" ht="15" hidden="false" customHeight="false" outlineLevel="0" collapsed="false">
      <c r="A94" s="66"/>
      <c r="B94" s="173" t="s">
        <v>51</v>
      </c>
      <c r="C94" s="167" t="s">
        <v>5</v>
      </c>
      <c r="D94" s="180" t="n">
        <f aca="false">SUM(E94:AB94)</f>
        <v>0</v>
      </c>
      <c r="E94" s="181" t="n">
        <v>0</v>
      </c>
      <c r="F94" s="182" t="n">
        <v>0</v>
      </c>
      <c r="G94" s="182" t="n">
        <v>0</v>
      </c>
      <c r="H94" s="182" t="n">
        <v>0</v>
      </c>
      <c r="I94" s="182" t="n">
        <v>0</v>
      </c>
      <c r="J94" s="184" t="n">
        <v>0</v>
      </c>
      <c r="K94" s="181" t="n">
        <v>0</v>
      </c>
      <c r="L94" s="182" t="n">
        <v>0</v>
      </c>
      <c r="M94" s="182" t="n">
        <v>0</v>
      </c>
      <c r="N94" s="182" t="n">
        <v>0</v>
      </c>
      <c r="O94" s="182" t="n">
        <v>0</v>
      </c>
      <c r="P94" s="182" t="n">
        <v>0</v>
      </c>
      <c r="Q94" s="182" t="n">
        <v>0</v>
      </c>
      <c r="R94" s="182" t="n">
        <v>0</v>
      </c>
      <c r="S94" s="182" t="n">
        <v>0</v>
      </c>
      <c r="T94" s="182" t="n">
        <v>0</v>
      </c>
      <c r="U94" s="182" t="n">
        <v>0</v>
      </c>
      <c r="V94" s="182" t="n">
        <v>0</v>
      </c>
      <c r="W94" s="182" t="n">
        <v>0</v>
      </c>
      <c r="X94" s="182" t="n">
        <v>0</v>
      </c>
      <c r="Y94" s="182" t="n">
        <v>0</v>
      </c>
      <c r="Z94" s="183" t="n">
        <v>0</v>
      </c>
      <c r="AA94" s="181" t="n">
        <v>0</v>
      </c>
      <c r="AB94" s="184" t="n">
        <v>0</v>
      </c>
      <c r="AC94" s="257" t="s">
        <v>67</v>
      </c>
      <c r="AD94" s="65"/>
    </row>
    <row r="95" customFormat="false" ht="14.25" hidden="false" customHeight="false" outlineLevel="0" collapsed="false">
      <c r="A95" s="130"/>
      <c r="B95" s="173"/>
      <c r="C95" s="173"/>
      <c r="D95" s="186" t="n">
        <f aca="false">SUM(E95:AB95)</f>
        <v>0</v>
      </c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 t="s">
        <v>68</v>
      </c>
      <c r="B96" s="173"/>
      <c r="C96" s="173"/>
      <c r="D96" s="174" t="n">
        <f aca="false">SUM(E96:AB96)</f>
        <v>0</v>
      </c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 t="n">
        <f aca="false">SUM(E97:AB97)</f>
        <v>0</v>
      </c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7.25" hidden="false" customHeight="false" outlineLevel="0" collapsed="false">
      <c r="A99" s="209" t="s">
        <v>48</v>
      </c>
      <c r="B99" s="210" t="s">
        <v>51</v>
      </c>
      <c r="C99" s="210" t="s">
        <v>7</v>
      </c>
      <c r="D99" s="211" t="n">
        <f aca="false">SUM(D64:D85)-SUM(D86:D97)-D63</f>
        <v>-775.551379972038</v>
      </c>
      <c r="E99" s="212" t="n">
        <f aca="false">SUM(E64:E85)-SUM(E86:E97)-E63</f>
        <v>-5.73273778389279</v>
      </c>
      <c r="F99" s="213" t="n">
        <f aca="false">SUM(F64:F85)-SUM(F86:F97)-F63</f>
        <v>4.92959126079063</v>
      </c>
      <c r="G99" s="213" t="n">
        <f aca="false">SUM(G64:G85)-SUM(G86:G97)-G63</f>
        <v>9.04433974770808</v>
      </c>
      <c r="H99" s="213" t="n">
        <f aca="false">SUM(H64:H85)-SUM(H86:H97)-H63</f>
        <v>12.5158594452883</v>
      </c>
      <c r="I99" s="213" t="n">
        <f aca="false">SUM(I64:I85)-SUM(I86:I97)-I63</f>
        <v>8.15658069967066</v>
      </c>
      <c r="J99" s="214" t="n">
        <f aca="false">SUM(J64:J85)-SUM(J86:J97)-J63</f>
        <v>-4.37556346588917</v>
      </c>
      <c r="K99" s="215" t="n">
        <f aca="false">SUM(K64:K85)-SUM(K86:K97)-K63</f>
        <v>-14.8869984527192</v>
      </c>
      <c r="L99" s="213" t="n">
        <f aca="false">SUM(L64:L85)-SUM(L86:L97)-L63</f>
        <v>-10.5440701651472</v>
      </c>
      <c r="M99" s="213" t="n">
        <f aca="false">SUM(M64:M85)-SUM(M86:M97)-M63</f>
        <v>-21.9970966087316</v>
      </c>
      <c r="N99" s="213" t="n">
        <f aca="false">SUM(N64:N85)-SUM(N86:N97)-N63</f>
        <v>-44.1839026113597</v>
      </c>
      <c r="O99" s="213" t="n">
        <f aca="false">SUM(O64:O85)-SUM(O86:O97)-O63</f>
        <v>-52.1549839381476</v>
      </c>
      <c r="P99" s="213" t="n">
        <f aca="false">SUM(P64:P85)-SUM(P86:P97)-P63</f>
        <v>-57.2315493899172</v>
      </c>
      <c r="Q99" s="213" t="n">
        <f aca="false">SUM(Q64:Q85)-SUM(Q86:Q97)-Q63</f>
        <v>-57.7022848262167</v>
      </c>
      <c r="R99" s="213" t="n">
        <f aca="false">SUM(R64:R85)-SUM(R86:R97)-R63</f>
        <v>-53.2189876866842</v>
      </c>
      <c r="S99" s="213" t="n">
        <f aca="false">SUM(S64:S85)-SUM(S86:S97)-S63</f>
        <v>-49.4813956089791</v>
      </c>
      <c r="T99" s="213" t="n">
        <f aca="false">SUM(T64:T85)-SUM(T86:T97)-T63</f>
        <v>-47.2706388600043</v>
      </c>
      <c r="U99" s="213" t="n">
        <f aca="false">SUM(U64:U85)-SUM(U86:U97)-U63</f>
        <v>-55.6125237513926</v>
      </c>
      <c r="V99" s="213" t="n">
        <f aca="false">SUM(V64:V85)-SUM(V86:V97)-V63</f>
        <v>-77.3759612321597</v>
      </c>
      <c r="W99" s="213" t="n">
        <f aca="false">SUM(W64:W85)-SUM(W86:W97)-W63</f>
        <v>-73.7178063890833</v>
      </c>
      <c r="X99" s="213" t="n">
        <f aca="false">SUM(X64:X85)-SUM(X86:X97)-X63</f>
        <v>-64.7578870581584</v>
      </c>
      <c r="Y99" s="213" t="n">
        <f aca="false">SUM(Y64:Y85)-SUM(Y86:Y97)-Y63</f>
        <v>-52.1840581056888</v>
      </c>
      <c r="Z99" s="216" t="n">
        <f aca="false">SUM(Z64:Z85)-SUM(Z86:Z97)-Z63</f>
        <v>-37.3956016688376</v>
      </c>
      <c r="AA99" s="212" t="n">
        <f aca="false">SUM(AA64:AA85)-SUM(AA86:AA97)-AA63</f>
        <v>-21.7892247404729</v>
      </c>
      <c r="AB99" s="214" t="n">
        <f aca="false">SUM(AB64:AB85)-SUM(AB86:AB97)-AB63</f>
        <v>-8.5844787820127</v>
      </c>
      <c r="AC99" s="217" t="s">
        <v>69</v>
      </c>
      <c r="AD99" s="65"/>
    </row>
    <row r="100" customFormat="false" ht="16.5" hidden="false" customHeight="false" outlineLevel="0" collapsed="false">
      <c r="A100" s="218" t="s">
        <v>50</v>
      </c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29.25" hidden="false" customHeight="false" outlineLevel="0" collapsed="false">
      <c r="A103" s="226" t="s">
        <v>8</v>
      </c>
      <c r="B103" s="219" t="s">
        <v>9</v>
      </c>
      <c r="C103" s="219" t="s">
        <v>10</v>
      </c>
      <c r="D103" s="230" t="s">
        <v>11</v>
      </c>
      <c r="E103" s="43" t="n">
        <v>1</v>
      </c>
      <c r="F103" s="41" t="n">
        <v>2</v>
      </c>
      <c r="G103" s="41" t="n">
        <v>3</v>
      </c>
      <c r="H103" s="41" t="n">
        <v>4</v>
      </c>
      <c r="I103" s="41" t="n">
        <v>5</v>
      </c>
      <c r="J103" s="44" t="n">
        <v>6</v>
      </c>
      <c r="K103" s="231" t="n">
        <v>7</v>
      </c>
      <c r="L103" s="231" t="n">
        <v>8</v>
      </c>
      <c r="M103" s="231" t="n">
        <v>9</v>
      </c>
      <c r="N103" s="231" t="n">
        <v>10</v>
      </c>
      <c r="O103" s="231" t="n">
        <v>11</v>
      </c>
      <c r="P103" s="231" t="n">
        <v>12</v>
      </c>
      <c r="Q103" s="231" t="n">
        <v>13</v>
      </c>
      <c r="R103" s="231" t="n">
        <v>14</v>
      </c>
      <c r="S103" s="231" t="n">
        <v>15</v>
      </c>
      <c r="T103" s="231" t="n">
        <v>16</v>
      </c>
      <c r="U103" s="231" t="n">
        <v>17</v>
      </c>
      <c r="V103" s="231" t="n">
        <v>18</v>
      </c>
      <c r="W103" s="231" t="n">
        <v>19</v>
      </c>
      <c r="X103" s="231" t="n">
        <v>20</v>
      </c>
      <c r="Y103" s="231" t="n">
        <v>21</v>
      </c>
      <c r="Z103" s="231" t="n">
        <v>22</v>
      </c>
      <c r="AA103" s="43" t="n">
        <v>23</v>
      </c>
      <c r="AB103" s="44" t="n">
        <v>24</v>
      </c>
      <c r="AC103" s="232" t="s">
        <v>12</v>
      </c>
      <c r="AD103" s="65"/>
    </row>
    <row r="104" customFormat="false" ht="14.25" hidden="false" customHeight="false" outlineLevel="0" collapsed="false">
      <c r="A104" s="130" t="s">
        <v>70</v>
      </c>
      <c r="B104" s="53" t="s">
        <v>71</v>
      </c>
      <c r="C104" s="53" t="s">
        <v>21</v>
      </c>
      <c r="D104" s="54" t="n">
        <f aca="false">SUM(E104:AB104)</f>
        <v>160.884122622928</v>
      </c>
      <c r="E104" s="55" t="n">
        <v>6.20471032888622</v>
      </c>
      <c r="F104" s="56" t="n">
        <v>6.07650383169594</v>
      </c>
      <c r="G104" s="56" t="n">
        <v>6.01619069773795</v>
      </c>
      <c r="H104" s="56" t="n">
        <v>6.00840253507513</v>
      </c>
      <c r="I104" s="56" t="n">
        <v>6.05113624814895</v>
      </c>
      <c r="J104" s="57" t="n">
        <v>6.20976361930794</v>
      </c>
      <c r="K104" s="58" t="n">
        <v>6.47087816606804</v>
      </c>
      <c r="L104" s="56" t="n">
        <v>6.5364289233881</v>
      </c>
      <c r="M104" s="56" t="n">
        <v>6.6632797216646</v>
      </c>
      <c r="N104" s="56" t="n">
        <v>6.87246130865058</v>
      </c>
      <c r="O104" s="56" t="n">
        <v>7.04105160338615</v>
      </c>
      <c r="P104" s="56" t="n">
        <v>7.12183486049279</v>
      </c>
      <c r="Q104" s="56" t="n">
        <v>7.12329193780457</v>
      </c>
      <c r="R104" s="56" t="n">
        <v>7.09688869817831</v>
      </c>
      <c r="S104" s="56" t="n">
        <v>7.04309904114377</v>
      </c>
      <c r="T104" s="56" t="n">
        <v>6.98621216905449</v>
      </c>
      <c r="U104" s="56" t="n">
        <v>7.02776128430271</v>
      </c>
      <c r="V104" s="56" t="n">
        <v>7.33826744696963</v>
      </c>
      <c r="W104" s="56" t="n">
        <v>7.27083649020941</v>
      </c>
      <c r="X104" s="56" t="n">
        <v>7.1387454314033</v>
      </c>
      <c r="Y104" s="56" t="n">
        <v>6.97775756494906</v>
      </c>
      <c r="Z104" s="59" t="n">
        <v>6.78166240117718</v>
      </c>
      <c r="AA104" s="55" t="n">
        <v>6.5293330681348</v>
      </c>
      <c r="AB104" s="57" t="n">
        <v>6.29762524509842</v>
      </c>
      <c r="AC104" s="74" t="s">
        <v>22</v>
      </c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 t="s">
        <v>71</v>
      </c>
      <c r="C105" s="101" t="s">
        <v>28</v>
      </c>
      <c r="D105" s="102" t="n">
        <f aca="false">SUM(E105:AB105)</f>
        <v>184.208121352248</v>
      </c>
      <c r="E105" s="103" t="n">
        <v>7.15911545247475</v>
      </c>
      <c r="F105" s="104" t="n">
        <v>7.05058850841575</v>
      </c>
      <c r="G105" s="104" t="n">
        <v>6.9893629506751</v>
      </c>
      <c r="H105" s="104" t="n">
        <v>6.98175151872796</v>
      </c>
      <c r="I105" s="104" t="n">
        <v>7.04098065271889</v>
      </c>
      <c r="J105" s="105" t="n">
        <v>7.22538352540443</v>
      </c>
      <c r="K105" s="106" t="n">
        <v>7.53036041458908</v>
      </c>
      <c r="L105" s="104" t="n">
        <v>7.61299455280927</v>
      </c>
      <c r="M105" s="104" t="n">
        <v>7.71638414953694</v>
      </c>
      <c r="N105" s="104" t="n">
        <v>7.88644455884245</v>
      </c>
      <c r="O105" s="104" t="n">
        <v>8.01758022092241</v>
      </c>
      <c r="P105" s="104" t="n">
        <v>8.08015227089726</v>
      </c>
      <c r="Q105" s="104" t="n">
        <v>8.07103470566575</v>
      </c>
      <c r="R105" s="104" t="n">
        <v>8.07528624904339</v>
      </c>
      <c r="S105" s="104" t="n">
        <v>8.01829867715185</v>
      </c>
      <c r="T105" s="104" t="n">
        <v>7.95130254071189</v>
      </c>
      <c r="U105" s="104" t="n">
        <v>7.97505387653186</v>
      </c>
      <c r="V105" s="104" t="n">
        <v>8.25888280962255</v>
      </c>
      <c r="W105" s="104" t="n">
        <v>8.18734694371491</v>
      </c>
      <c r="X105" s="104" t="n">
        <v>8.06059980820823</v>
      </c>
      <c r="Y105" s="104" t="n">
        <v>7.88517486530325</v>
      </c>
      <c r="Z105" s="107" t="n">
        <v>7.70205757444643</v>
      </c>
      <c r="AA105" s="103" t="n">
        <v>7.47607537459773</v>
      </c>
      <c r="AB105" s="105" t="n">
        <v>7.25590915123628</v>
      </c>
      <c r="AC105" s="74" t="s">
        <v>24</v>
      </c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 t="s">
        <v>29</v>
      </c>
      <c r="B106" s="240" t="s">
        <v>74</v>
      </c>
      <c r="C106" s="240" t="s">
        <v>28</v>
      </c>
      <c r="D106" s="241" t="n">
        <f aca="false">SUM(E106:AB106)</f>
        <v>184.208121352248</v>
      </c>
      <c r="E106" s="277" t="n">
        <f aca="false">E105</f>
        <v>7.15911545247475</v>
      </c>
      <c r="F106" s="278" t="n">
        <f aca="false">F105</f>
        <v>7.05058850841575</v>
      </c>
      <c r="G106" s="278" t="n">
        <f aca="false">G105</f>
        <v>6.9893629506751</v>
      </c>
      <c r="H106" s="278" t="n">
        <f aca="false">H105</f>
        <v>6.98175151872796</v>
      </c>
      <c r="I106" s="278" t="n">
        <f aca="false">I105</f>
        <v>7.04098065271889</v>
      </c>
      <c r="J106" s="279" t="n">
        <f aca="false">J105</f>
        <v>7.22538352540443</v>
      </c>
      <c r="K106" s="280" t="n">
        <f aca="false">K105</f>
        <v>7.53036041458908</v>
      </c>
      <c r="L106" s="278" t="n">
        <f aca="false">L105</f>
        <v>7.61299455280927</v>
      </c>
      <c r="M106" s="278" t="n">
        <f aca="false">M105</f>
        <v>7.71638414953694</v>
      </c>
      <c r="N106" s="278" t="n">
        <f aca="false">N105</f>
        <v>7.88644455884245</v>
      </c>
      <c r="O106" s="278" t="n">
        <f aca="false">O105</f>
        <v>8.01758022092241</v>
      </c>
      <c r="P106" s="278" t="n">
        <f aca="false">P105</f>
        <v>8.08015227089726</v>
      </c>
      <c r="Q106" s="278" t="n">
        <f aca="false">Q105</f>
        <v>8.07103470566575</v>
      </c>
      <c r="R106" s="278" t="n">
        <f aca="false">R105</f>
        <v>8.07528624904339</v>
      </c>
      <c r="S106" s="278" t="n">
        <f aca="false">S105</f>
        <v>8.01829867715185</v>
      </c>
      <c r="T106" s="278" t="n">
        <f aca="false">T105</f>
        <v>7.95130254071189</v>
      </c>
      <c r="U106" s="278" t="n">
        <f aca="false">U105</f>
        <v>7.97505387653186</v>
      </c>
      <c r="V106" s="278" t="n">
        <f aca="false">V105</f>
        <v>8.25888280962255</v>
      </c>
      <c r="W106" s="278" t="n">
        <f aca="false">W105</f>
        <v>8.18734694371491</v>
      </c>
      <c r="X106" s="278" t="n">
        <f aca="false">X105</f>
        <v>8.06059980820823</v>
      </c>
      <c r="Y106" s="278" t="n">
        <f aca="false">Y105</f>
        <v>7.88517486530325</v>
      </c>
      <c r="Z106" s="281" t="n">
        <f aca="false">Z105</f>
        <v>7.70205757444643</v>
      </c>
      <c r="AA106" s="277" t="n">
        <f aca="false">AA105</f>
        <v>7.47607537459773</v>
      </c>
      <c r="AB106" s="279" t="n">
        <f aca="false">AB105</f>
        <v>7.25590915123628</v>
      </c>
      <c r="AC106" s="74" t="s">
        <v>26</v>
      </c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 t="s">
        <v>30</v>
      </c>
      <c r="B107" s="110" t="s">
        <v>74</v>
      </c>
      <c r="C107" s="110" t="s">
        <v>21</v>
      </c>
      <c r="D107" s="111" t="n">
        <f aca="false">SUM(E107:AB107)</f>
        <v>160.884122622928</v>
      </c>
      <c r="E107" s="112" t="n">
        <f aca="false">E104</f>
        <v>6.20471032888622</v>
      </c>
      <c r="F107" s="113" t="n">
        <f aca="false">F104</f>
        <v>6.07650383169594</v>
      </c>
      <c r="G107" s="113" t="n">
        <f aca="false">G104</f>
        <v>6.01619069773795</v>
      </c>
      <c r="H107" s="113" t="n">
        <f aca="false">H104</f>
        <v>6.00840253507513</v>
      </c>
      <c r="I107" s="113" t="n">
        <f aca="false">I104</f>
        <v>6.05113624814895</v>
      </c>
      <c r="J107" s="114" t="n">
        <f aca="false">J104</f>
        <v>6.20976361930794</v>
      </c>
      <c r="K107" s="115" t="n">
        <f aca="false">K104</f>
        <v>6.47087816606804</v>
      </c>
      <c r="L107" s="113" t="n">
        <f aca="false">L104</f>
        <v>6.5364289233881</v>
      </c>
      <c r="M107" s="113" t="n">
        <f aca="false">M104</f>
        <v>6.6632797216646</v>
      </c>
      <c r="N107" s="113" t="n">
        <f aca="false">N104</f>
        <v>6.87246130865058</v>
      </c>
      <c r="O107" s="113" t="n">
        <f aca="false">O104</f>
        <v>7.04105160338615</v>
      </c>
      <c r="P107" s="113" t="n">
        <f aca="false">P104</f>
        <v>7.12183486049279</v>
      </c>
      <c r="Q107" s="113" t="n">
        <f aca="false">Q104</f>
        <v>7.12329193780457</v>
      </c>
      <c r="R107" s="113" t="n">
        <f aca="false">R104</f>
        <v>7.09688869817831</v>
      </c>
      <c r="S107" s="113" t="n">
        <f aca="false">S104</f>
        <v>7.04309904114377</v>
      </c>
      <c r="T107" s="113" t="n">
        <f aca="false">T104</f>
        <v>6.98621216905449</v>
      </c>
      <c r="U107" s="113" t="n">
        <f aca="false">U104</f>
        <v>7.02776128430271</v>
      </c>
      <c r="V107" s="113" t="n">
        <f aca="false">V104</f>
        <v>7.33826744696963</v>
      </c>
      <c r="W107" s="113" t="n">
        <f aca="false">W104</f>
        <v>7.27083649020941</v>
      </c>
      <c r="X107" s="113" t="n">
        <f aca="false">X104</f>
        <v>7.1387454314033</v>
      </c>
      <c r="Y107" s="113" t="n">
        <f aca="false">Y104</f>
        <v>6.97775756494906</v>
      </c>
      <c r="Z107" s="116" t="n">
        <f aca="false">Z104</f>
        <v>6.78166240117718</v>
      </c>
      <c r="AA107" s="112" t="n">
        <f aca="false">AA104</f>
        <v>6.5293330681348</v>
      </c>
      <c r="AB107" s="114" t="n">
        <f aca="false">AB104</f>
        <v>6.29762524509842</v>
      </c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 t="s">
        <v>31</v>
      </c>
      <c r="B108" s="247" t="s">
        <v>74</v>
      </c>
      <c r="C108" s="247" t="s">
        <v>32</v>
      </c>
      <c r="D108" s="248" t="n">
        <f aca="false">SUM(E108:AB108)</f>
        <v>345.092243975177</v>
      </c>
      <c r="E108" s="249" t="n">
        <f aca="false">E106+E107</f>
        <v>13.363825781361</v>
      </c>
      <c r="F108" s="250" t="n">
        <f aca="false">F106+F107</f>
        <v>13.1270923401117</v>
      </c>
      <c r="G108" s="250" t="n">
        <f aca="false">G106+G107</f>
        <v>13.0055536484131</v>
      </c>
      <c r="H108" s="250" t="n">
        <f aca="false">H106+H107</f>
        <v>12.9901540538031</v>
      </c>
      <c r="I108" s="250" t="n">
        <f aca="false">I106+I107</f>
        <v>13.0921169008678</v>
      </c>
      <c r="J108" s="251" t="n">
        <f aca="false">J106+J107</f>
        <v>13.4351471447124</v>
      </c>
      <c r="K108" s="252" t="n">
        <f aca="false">K106+K107</f>
        <v>14.0012385806571</v>
      </c>
      <c r="L108" s="250" t="n">
        <f aca="false">L106+L107</f>
        <v>14.1494234761974</v>
      </c>
      <c r="M108" s="250" t="n">
        <f aca="false">M106+M107</f>
        <v>14.3796638712015</v>
      </c>
      <c r="N108" s="250" t="n">
        <f aca="false">N106+N107</f>
        <v>14.758905867493</v>
      </c>
      <c r="O108" s="250" t="n">
        <f aca="false">O106+O107</f>
        <v>15.0586318243086</v>
      </c>
      <c r="P108" s="250" t="n">
        <f aca="false">P106+P107</f>
        <v>15.2019871313901</v>
      </c>
      <c r="Q108" s="250" t="n">
        <f aca="false">Q106+Q107</f>
        <v>15.1943266434703</v>
      </c>
      <c r="R108" s="250" t="n">
        <f aca="false">R106+R107</f>
        <v>15.1721749472217</v>
      </c>
      <c r="S108" s="250" t="n">
        <f aca="false">S106+S107</f>
        <v>15.0613977182956</v>
      </c>
      <c r="T108" s="250" t="n">
        <f aca="false">T106+T107</f>
        <v>14.9375147097664</v>
      </c>
      <c r="U108" s="250" t="n">
        <f aca="false">U106+U107</f>
        <v>15.0028151608346</v>
      </c>
      <c r="V108" s="250" t="n">
        <f aca="false">V106+V107</f>
        <v>15.5971502565922</v>
      </c>
      <c r="W108" s="250" t="n">
        <f aca="false">W106+W107</f>
        <v>15.4581834339243</v>
      </c>
      <c r="X108" s="250" t="n">
        <f aca="false">X106+X107</f>
        <v>15.1993452396115</v>
      </c>
      <c r="Y108" s="250" t="n">
        <f aca="false">Y106+Y107</f>
        <v>14.8629324302523</v>
      </c>
      <c r="Z108" s="253" t="n">
        <f aca="false">Z106+Z107</f>
        <v>14.4837199756236</v>
      </c>
      <c r="AA108" s="249" t="n">
        <f aca="false">AA106+AA107</f>
        <v>14.0054084427325</v>
      </c>
      <c r="AB108" s="251" t="n">
        <f aca="false">AB106+AB107</f>
        <v>13.5535343963347</v>
      </c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 t="n">
        <f aca="false">SUM(E109:AB109)</f>
        <v>0</v>
      </c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 t="n">
        <f aca="false">SUM(E110:AB110)</f>
        <v>0</v>
      </c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 t="n">
        <f aca="false">SUM(E111:AB111)</f>
        <v>0</v>
      </c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 t="s">
        <v>80</v>
      </c>
      <c r="B112" s="140"/>
      <c r="C112" s="140"/>
      <c r="D112" s="284" t="n">
        <f aca="false">SUM(E112:AB112)</f>
        <v>0</v>
      </c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 t="n">
        <f aca="false">SUM(E113:AB113)</f>
        <v>0</v>
      </c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 t="n">
        <f aca="false">SUM(E114:AB114)</f>
        <v>0</v>
      </c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 t="n">
        <f aca="false">SUM(E115:AB115)</f>
        <v>0</v>
      </c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 t="n">
        <f aca="false">SUM(E116:AB116)</f>
        <v>0</v>
      </c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 t="n">
        <f aca="false">SUM(E117:AB117)</f>
        <v>0</v>
      </c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 t="n">
        <f aca="false">SUM(E118:AB118)</f>
        <v>0</v>
      </c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 t="s">
        <v>81</v>
      </c>
      <c r="B119" s="140"/>
      <c r="C119" s="140"/>
      <c r="D119" s="284" t="n">
        <f aca="false">SUM(E119:AB119)</f>
        <v>0</v>
      </c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 t="n">
        <f aca="false">SUM(E120:AB120)</f>
        <v>0</v>
      </c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 t="n">
        <f aca="false">SUM(E121:AB121)</f>
        <v>0</v>
      </c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 t="n">
        <f aca="false">SUM(E122:AB122)</f>
        <v>0</v>
      </c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 t="s">
        <v>82</v>
      </c>
      <c r="B123" s="173"/>
      <c r="C123" s="173"/>
      <c r="D123" s="292" t="n">
        <f aca="false">SUM(E123:AB123)</f>
        <v>0</v>
      </c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 t="n">
        <f aca="false">SUM(E124:AB124)</f>
        <v>0</v>
      </c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 t="n">
        <f aca="false">SUM(E125:AB125)</f>
        <v>0</v>
      </c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 t="n">
        <f aca="false">SUM(E126:AB126)</f>
        <v>0</v>
      </c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 t="s">
        <v>83</v>
      </c>
      <c r="B127" s="173"/>
      <c r="C127" s="173"/>
      <c r="D127" s="292" t="n">
        <f aca="false">SUM(E127:AB127)</f>
        <v>0</v>
      </c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 t="n">
        <f aca="false">SUM(E128:AB128)</f>
        <v>0</v>
      </c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7.25" hidden="false" customHeight="false" outlineLevel="0" collapsed="false">
      <c r="A130" s="209" t="s">
        <v>48</v>
      </c>
      <c r="B130" s="210" t="s">
        <v>74</v>
      </c>
      <c r="C130" s="210" t="s">
        <v>7</v>
      </c>
      <c r="D130" s="211" t="n">
        <f aca="false">SUM(D109:D120)-SUM(D121:D128)-D108</f>
        <v>-345.092243975177</v>
      </c>
      <c r="E130" s="212" t="n">
        <f aca="false">SUM(E109:E120)-SUM(E121:E128)-E108</f>
        <v>-13.363825781361</v>
      </c>
      <c r="F130" s="213" t="n">
        <f aca="false">SUM(F109:F120)-SUM(F121:F128)-F108</f>
        <v>-13.1270923401117</v>
      </c>
      <c r="G130" s="213" t="n">
        <f aca="false">SUM(G109:G120)-SUM(G121:G128)-G108</f>
        <v>-13.0055536484131</v>
      </c>
      <c r="H130" s="213" t="n">
        <f aca="false">SUM(H109:H120)-SUM(H121:H128)-H108</f>
        <v>-12.9901540538031</v>
      </c>
      <c r="I130" s="213" t="n">
        <f aca="false">SUM(I109:I120)-SUM(I121:I128)-I108</f>
        <v>-13.0921169008678</v>
      </c>
      <c r="J130" s="214" t="n">
        <f aca="false">SUM(J109:J120)-SUM(J121:J128)-J108</f>
        <v>-13.4351471447124</v>
      </c>
      <c r="K130" s="215" t="n">
        <f aca="false">SUM(K109:K120)-SUM(K121:K128)-K108</f>
        <v>-14.0012385806571</v>
      </c>
      <c r="L130" s="213" t="n">
        <f aca="false">SUM(L109:L120)-SUM(L121:L128)-L108</f>
        <v>-14.1494234761974</v>
      </c>
      <c r="M130" s="213" t="n">
        <f aca="false">SUM(M109:M120)-SUM(M121:M128)-M108</f>
        <v>-14.3796638712015</v>
      </c>
      <c r="N130" s="213" t="n">
        <f aca="false">SUM(N109:N120)-SUM(N121:N128)-N108</f>
        <v>-14.758905867493</v>
      </c>
      <c r="O130" s="213" t="n">
        <f aca="false">SUM(O109:O120)-SUM(O121:O128)-O108</f>
        <v>-15.0586318243086</v>
      </c>
      <c r="P130" s="213" t="n">
        <f aca="false">SUM(P109:P120)-SUM(P121:P128)-P108</f>
        <v>-15.2019871313901</v>
      </c>
      <c r="Q130" s="213" t="n">
        <f aca="false">SUM(Q109:Q120)-SUM(Q121:Q128)-Q108</f>
        <v>-15.1943266434703</v>
      </c>
      <c r="R130" s="213" t="n">
        <f aca="false">SUM(R109:R120)-SUM(R121:R128)-R108</f>
        <v>-15.1721749472217</v>
      </c>
      <c r="S130" s="213" t="n">
        <f aca="false">SUM(S109:S120)-SUM(S121:S128)-S108</f>
        <v>-15.0613977182956</v>
      </c>
      <c r="T130" s="213" t="n">
        <f aca="false">SUM(T109:T120)-SUM(T121:T128)-T108</f>
        <v>-14.9375147097664</v>
      </c>
      <c r="U130" s="213" t="n">
        <f aca="false">SUM(U109:U120)-SUM(U121:U128)-U108</f>
        <v>-15.0028151608346</v>
      </c>
      <c r="V130" s="213" t="n">
        <f aca="false">SUM(V109:V120)-SUM(V121:V128)-V108</f>
        <v>-15.5971502565922</v>
      </c>
      <c r="W130" s="213" t="n">
        <f aca="false">SUM(W109:W120)-SUM(W121:W128)-W108</f>
        <v>-15.4581834339243</v>
      </c>
      <c r="X130" s="213" t="n">
        <f aca="false">SUM(X109:X120)-SUM(X121:X128)-X108</f>
        <v>-15.1993452396115</v>
      </c>
      <c r="Y130" s="213" t="n">
        <f aca="false">SUM(Y109:Y120)-SUM(Y121:Y128)-Y108</f>
        <v>-14.8629324302523</v>
      </c>
      <c r="Z130" s="216" t="n">
        <f aca="false">SUM(Z109:Z120)-SUM(Z121:Z128)-Z108</f>
        <v>-14.4837199756236</v>
      </c>
      <c r="AA130" s="212" t="n">
        <f aca="false">SUM(AA109:AA120)-SUM(AA121:AA128)-AA108</f>
        <v>-14.0054084427325</v>
      </c>
      <c r="AB130" s="214" t="n">
        <f aca="false">SUM(AB109:AB120)-SUM(AB121:AB128)-AB108</f>
        <v>-13.5535343963347</v>
      </c>
      <c r="AC130" s="217" t="s">
        <v>69</v>
      </c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 t="s">
        <v>50</v>
      </c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E133" s="4" t="n">
        <f aca="false">SUM(E108+E63+E16)</f>
        <v>763.890880211321</v>
      </c>
      <c r="F133" s="4" t="n">
        <f aca="false">SUM(F108+F63+F16)</f>
        <v>749.441789192925</v>
      </c>
      <c r="G133" s="4" t="n">
        <f aca="false">SUM(G108+G63+G16)</f>
        <v>742.749642746521</v>
      </c>
      <c r="H133" s="4" t="n">
        <f aca="false">SUM(H108+H63+H16)</f>
        <v>737.712427040092</v>
      </c>
      <c r="I133" s="4" t="n">
        <f aca="false">SUM(I108+I63+I16)</f>
        <v>743.970478543276</v>
      </c>
      <c r="J133" s="4" t="n">
        <f aca="false">SUM(J108+J63+J16)</f>
        <v>763.468757440845</v>
      </c>
      <c r="K133" s="4" t="n">
        <f aca="false">SUM(K108+K63+K16)</f>
        <v>782.575632788537</v>
      </c>
      <c r="L133" s="4" t="n">
        <f aca="false">SUM(L108+L63+L16)</f>
        <v>780.210922191352</v>
      </c>
      <c r="M133" s="4" t="n">
        <f aca="false">SUM(M108+M63+M16)</f>
        <v>795.353215301394</v>
      </c>
      <c r="N133" s="4" t="n">
        <f aca="false">SUM(N108+N63+N16)</f>
        <v>823.958592115009</v>
      </c>
      <c r="O133" s="4" t="n">
        <f aca="false">SUM(O108+O63+O16)</f>
        <v>836.854533708845</v>
      </c>
      <c r="P133" s="4" t="n">
        <f aca="false">SUM(P108+P63+P16)</f>
        <v>844.511861944515</v>
      </c>
      <c r="Q133" s="4" t="n">
        <f aca="false">SUM(Q108+Q63+Q16)</f>
        <v>844.520304036449</v>
      </c>
      <c r="R133" s="4" t="n">
        <f aca="false">SUM(R108+R63+R16)</f>
        <v>840.857501858517</v>
      </c>
      <c r="S133" s="4" t="n">
        <f aca="false">SUM(S108+S63+S16)</f>
        <v>835.183926048513</v>
      </c>
      <c r="T133" s="4" t="n">
        <f aca="false">SUM(T108+T63+T16)</f>
        <v>830.386707112235</v>
      </c>
      <c r="U133" s="4" t="n">
        <f aca="false">SUM(U108+U63+U16)</f>
        <v>839.122943422479</v>
      </c>
      <c r="V133" s="4" t="n">
        <f aca="false">SUM(V108+V63+V16)</f>
        <v>870.140131351087</v>
      </c>
      <c r="W133" s="4" t="n">
        <f aca="false">SUM(W108+W63+W16)</f>
        <v>864.318274552636</v>
      </c>
      <c r="X133" s="4" t="n">
        <f aca="false">SUM(X108+X63+X16)</f>
        <v>851.276289051272</v>
      </c>
      <c r="Y133" s="4" t="n">
        <f aca="false">SUM(Y108+Y63+Y16)</f>
        <v>833.856607331175</v>
      </c>
      <c r="Z133" s="4" t="n">
        <f aca="false">SUM(Z108+Z63+Z16)</f>
        <v>813.204618451252</v>
      </c>
      <c r="AA133" s="4" t="n">
        <f aca="false">SUM(AA108+AA63+AA16)</f>
        <v>790.123602144042</v>
      </c>
      <c r="AB133" s="4" t="n">
        <f aca="false">SUM(AB108+AB63+AB16)</f>
        <v>769.206753819228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 t="s">
        <v>1</v>
      </c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 t="n">
        <v>37256</v>
      </c>
      <c r="B3" s="20" t="s">
        <v>2</v>
      </c>
      <c r="C3" s="20"/>
      <c r="D3" s="31" t="s">
        <v>3</v>
      </c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 t="str">
        <f aca="false">VLOOKUP(WEEKDAY(A3),AD104:AE110,2)</f>
        <v>Monday</v>
      </c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29.25" hidden="false" customHeight="false" outlineLevel="0" collapsed="false">
      <c r="A7" s="19" t="s">
        <v>8</v>
      </c>
      <c r="B7" s="20" t="s">
        <v>9</v>
      </c>
      <c r="C7" s="20" t="s">
        <v>10</v>
      </c>
      <c r="D7" s="39" t="s">
        <v>11</v>
      </c>
      <c r="E7" s="40" t="n">
        <v>1</v>
      </c>
      <c r="F7" s="41" t="n">
        <v>2</v>
      </c>
      <c r="G7" s="41" t="n">
        <v>3</v>
      </c>
      <c r="H7" s="41" t="n">
        <v>4</v>
      </c>
      <c r="I7" s="41" t="n">
        <v>5</v>
      </c>
      <c r="J7" s="42" t="n">
        <v>6</v>
      </c>
      <c r="K7" s="43" t="n">
        <v>7</v>
      </c>
      <c r="L7" s="41" t="n">
        <v>8</v>
      </c>
      <c r="M7" s="41" t="n">
        <v>9</v>
      </c>
      <c r="N7" s="41" t="n">
        <v>10</v>
      </c>
      <c r="O7" s="41" t="n">
        <v>11</v>
      </c>
      <c r="P7" s="41" t="n">
        <v>12</v>
      </c>
      <c r="Q7" s="41" t="n">
        <v>13</v>
      </c>
      <c r="R7" s="41" t="n">
        <v>14</v>
      </c>
      <c r="S7" s="41" t="n">
        <v>15</v>
      </c>
      <c r="T7" s="41" t="n">
        <v>16</v>
      </c>
      <c r="U7" s="41" t="n">
        <v>17</v>
      </c>
      <c r="V7" s="41" t="n">
        <v>18</v>
      </c>
      <c r="W7" s="41" t="n">
        <v>19</v>
      </c>
      <c r="X7" s="41" t="n">
        <v>20</v>
      </c>
      <c r="Y7" s="41" t="n">
        <v>21</v>
      </c>
      <c r="Z7" s="44" t="n">
        <v>22</v>
      </c>
      <c r="AA7" s="40" t="n">
        <v>23</v>
      </c>
      <c r="AB7" s="41" t="n">
        <v>24</v>
      </c>
      <c r="AC7" s="45" t="s">
        <v>12</v>
      </c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 t="s">
        <v>20</v>
      </c>
      <c r="C8" s="53" t="s">
        <v>21</v>
      </c>
      <c r="D8" s="54" t="n">
        <f aca="false">SUM(E8:AB8)</f>
        <v>46.4265000875467</v>
      </c>
      <c r="E8" s="55" t="n">
        <v>1.7151018661165</v>
      </c>
      <c r="F8" s="56" t="n">
        <v>1.6892957673895</v>
      </c>
      <c r="G8" s="56" t="n">
        <v>1.67304488710228</v>
      </c>
      <c r="H8" s="56" t="n">
        <v>1.67027178008674</v>
      </c>
      <c r="I8" s="56" t="n">
        <v>1.69644936569125</v>
      </c>
      <c r="J8" s="57" t="n">
        <v>1.77464653059856</v>
      </c>
      <c r="K8" s="58" t="n">
        <v>1.91233871100085</v>
      </c>
      <c r="L8" s="56" t="n">
        <v>2.01091952659635</v>
      </c>
      <c r="M8" s="56" t="n">
        <v>2.07740768496312</v>
      </c>
      <c r="N8" s="56" t="n">
        <v>2.11618094327016</v>
      </c>
      <c r="O8" s="56" t="n">
        <v>2.14467234587375</v>
      </c>
      <c r="P8" s="56" t="n">
        <v>2.14642416570443</v>
      </c>
      <c r="Q8" s="56" t="n">
        <v>2.14228149177097</v>
      </c>
      <c r="R8" s="56" t="n">
        <v>2.14638083645146</v>
      </c>
      <c r="S8" s="56" t="n">
        <v>2.12158408191094</v>
      </c>
      <c r="T8" s="56" t="n">
        <v>2.07612105729736</v>
      </c>
      <c r="U8" s="56" t="n">
        <v>2.02725523690366</v>
      </c>
      <c r="V8" s="56" t="n">
        <v>2.0245778575441</v>
      </c>
      <c r="W8" s="56" t="n">
        <v>1.98098534445057</v>
      </c>
      <c r="X8" s="56" t="n">
        <v>1.9448709198892</v>
      </c>
      <c r="Y8" s="56" t="n">
        <v>1.90628372879261</v>
      </c>
      <c r="Z8" s="59" t="n">
        <v>1.86849369677683</v>
      </c>
      <c r="AA8" s="55" t="n">
        <v>1.80768467043106</v>
      </c>
      <c r="AB8" s="57" t="n">
        <v>1.75322759093441</v>
      </c>
      <c r="AC8" s="60" t="s">
        <v>22</v>
      </c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475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 t="s">
        <v>23</v>
      </c>
      <c r="C9" s="67" t="s">
        <v>21</v>
      </c>
      <c r="D9" s="68" t="n">
        <f aca="false">SUM(E9:AB9)</f>
        <v>851.978705189999</v>
      </c>
      <c r="E9" s="69" t="n">
        <v>28.8633146417499</v>
      </c>
      <c r="F9" s="70" t="n">
        <v>28.518384388492</v>
      </c>
      <c r="G9" s="70" t="n">
        <v>28.2273508094575</v>
      </c>
      <c r="H9" s="70" t="n">
        <v>28.2474110630499</v>
      </c>
      <c r="I9" s="70" t="n">
        <v>29.0112241774127</v>
      </c>
      <c r="J9" s="71" t="n">
        <v>30.9950215904255</v>
      </c>
      <c r="K9" s="72" t="n">
        <v>34.5496393450983</v>
      </c>
      <c r="L9" s="70" t="n">
        <v>37.6053930221903</v>
      </c>
      <c r="M9" s="70" t="n">
        <v>39.786987743067</v>
      </c>
      <c r="N9" s="70" t="n">
        <v>40.99260144025</v>
      </c>
      <c r="O9" s="70" t="n">
        <v>41.7077968408437</v>
      </c>
      <c r="P9" s="70" t="n">
        <v>41.8632759806236</v>
      </c>
      <c r="Q9" s="70" t="n">
        <v>41.5575187429501</v>
      </c>
      <c r="R9" s="70" t="n">
        <v>41.9520320474551</v>
      </c>
      <c r="S9" s="70" t="n">
        <v>41.6440147130908</v>
      </c>
      <c r="T9" s="70" t="n">
        <v>40.640158025</v>
      </c>
      <c r="U9" s="70" t="n">
        <v>39.3477929986848</v>
      </c>
      <c r="V9" s="70" t="n">
        <v>38.2047080815918</v>
      </c>
      <c r="W9" s="70" t="n">
        <v>35.9769525736094</v>
      </c>
      <c r="X9" s="70" t="n">
        <v>34.689492110315</v>
      </c>
      <c r="Y9" s="70" t="n">
        <v>33.6682398704577</v>
      </c>
      <c r="Z9" s="73" t="n">
        <v>32.6201892370949</v>
      </c>
      <c r="AA9" s="69" t="n">
        <v>31.3159471119557</v>
      </c>
      <c r="AB9" s="71" t="n">
        <v>29.993258635134</v>
      </c>
      <c r="AC9" s="74" t="s">
        <v>24</v>
      </c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475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 t="s">
        <v>25</v>
      </c>
      <c r="C10" s="78" t="s">
        <v>21</v>
      </c>
      <c r="D10" s="79" t="n">
        <f aca="false">SUM(E10:AB10)</f>
        <v>5862.02962733047</v>
      </c>
      <c r="E10" s="80" t="n">
        <v>212.914070076615</v>
      </c>
      <c r="F10" s="81" t="n">
        <v>210.706668892266</v>
      </c>
      <c r="G10" s="81" t="n">
        <v>209.19367020839</v>
      </c>
      <c r="H10" s="81" t="n">
        <v>208.764632086384</v>
      </c>
      <c r="I10" s="81" t="n">
        <v>212.388460269332</v>
      </c>
      <c r="J10" s="82" t="n">
        <v>224.022163189074</v>
      </c>
      <c r="K10" s="83" t="n">
        <v>239.988384176519</v>
      </c>
      <c r="L10" s="81" t="n">
        <v>253.778810915575</v>
      </c>
      <c r="M10" s="81" t="n">
        <v>263.841785560161</v>
      </c>
      <c r="N10" s="81" t="n">
        <v>269.187645736157</v>
      </c>
      <c r="O10" s="81" t="n">
        <v>272.701479627808</v>
      </c>
      <c r="P10" s="81" t="n">
        <v>273.175451215722</v>
      </c>
      <c r="Q10" s="81" t="n">
        <v>272.816281624012</v>
      </c>
      <c r="R10" s="81" t="n">
        <v>273.900608371284</v>
      </c>
      <c r="S10" s="81" t="n">
        <v>271.483788767862</v>
      </c>
      <c r="T10" s="81" t="n">
        <v>266.050877665314</v>
      </c>
      <c r="U10" s="81" t="n">
        <v>259.527879270321</v>
      </c>
      <c r="V10" s="81" t="n">
        <v>257.119489870765</v>
      </c>
      <c r="W10" s="81" t="n">
        <v>249.316347522128</v>
      </c>
      <c r="X10" s="81" t="n">
        <v>243.934961198205</v>
      </c>
      <c r="Y10" s="81" t="n">
        <v>238.920425591549</v>
      </c>
      <c r="Z10" s="84" t="n">
        <v>233.643618407674</v>
      </c>
      <c r="AA10" s="80" t="n">
        <v>225.97588846533</v>
      </c>
      <c r="AB10" s="82" t="n">
        <v>218.676238622027</v>
      </c>
      <c r="AC10" s="74" t="s">
        <v>26</v>
      </c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475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 t="s">
        <v>27</v>
      </c>
      <c r="B11" s="86" t="s">
        <v>20</v>
      </c>
      <c r="C11" s="86" t="s">
        <v>28</v>
      </c>
      <c r="D11" s="87" t="n">
        <f aca="false">SUM(E11:AB11)</f>
        <v>18.2302977734434</v>
      </c>
      <c r="E11" s="88" t="n">
        <v>0.576627271390286</v>
      </c>
      <c r="F11" s="89" t="n">
        <v>0.570751626611807</v>
      </c>
      <c r="G11" s="89" t="n">
        <v>0.564707998466908</v>
      </c>
      <c r="H11" s="89" t="n">
        <v>0.566688836278216</v>
      </c>
      <c r="I11" s="89" t="n">
        <v>0.591081043039477</v>
      </c>
      <c r="J11" s="90" t="n">
        <v>0.645629197595338</v>
      </c>
      <c r="K11" s="91" t="n">
        <v>0.735191544794905</v>
      </c>
      <c r="L11" s="89" t="n">
        <v>0.817714456371431</v>
      </c>
      <c r="M11" s="89" t="n">
        <v>0.873654595893338</v>
      </c>
      <c r="N11" s="89" t="n">
        <v>0.904401901255992</v>
      </c>
      <c r="O11" s="89" t="n">
        <v>0.924041530464016</v>
      </c>
      <c r="P11" s="89" t="n">
        <v>0.926412299759189</v>
      </c>
      <c r="Q11" s="89" t="n">
        <v>0.918780659295131</v>
      </c>
      <c r="R11" s="89" t="n">
        <v>0.930325366693901</v>
      </c>
      <c r="S11" s="89" t="n">
        <v>0.921052416570276</v>
      </c>
      <c r="T11" s="89" t="n">
        <v>0.889006314151311</v>
      </c>
      <c r="U11" s="89" t="n">
        <v>0.852973540235188</v>
      </c>
      <c r="V11" s="89" t="n">
        <v>0.825831485552588</v>
      </c>
      <c r="W11" s="89" t="n">
        <v>0.777514019539179</v>
      </c>
      <c r="X11" s="89" t="n">
        <v>0.744786169499817</v>
      </c>
      <c r="Y11" s="89" t="n">
        <v>0.719173221320747</v>
      </c>
      <c r="Z11" s="92" t="n">
        <v>0.688413837448116</v>
      </c>
      <c r="AA11" s="88" t="n">
        <v>0.652817405535964</v>
      </c>
      <c r="AB11" s="90" t="n">
        <v>0.61272103568029</v>
      </c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475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 t="s">
        <v>23</v>
      </c>
      <c r="C12" s="94" t="s">
        <v>28</v>
      </c>
      <c r="D12" s="95" t="n">
        <f aca="false">SUM(E12:AB12)</f>
        <v>282.674482960433</v>
      </c>
      <c r="E12" s="96" t="n">
        <v>9.22885802251698</v>
      </c>
      <c r="F12" s="97" t="n">
        <v>9.12352483070187</v>
      </c>
      <c r="G12" s="97" t="n">
        <v>9.03159063511787</v>
      </c>
      <c r="H12" s="97" t="n">
        <v>9.05796081466333</v>
      </c>
      <c r="I12" s="97" t="n">
        <v>9.36091787132868</v>
      </c>
      <c r="J12" s="98" t="n">
        <v>10.1083889094996</v>
      </c>
      <c r="K12" s="99" t="n">
        <v>11.4159801373851</v>
      </c>
      <c r="L12" s="97" t="n">
        <v>12.5730092240511</v>
      </c>
      <c r="M12" s="97" t="n">
        <v>13.3986132671858</v>
      </c>
      <c r="N12" s="97" t="n">
        <v>13.8463253245302</v>
      </c>
      <c r="O12" s="97" t="n">
        <v>14.1063014132018</v>
      </c>
      <c r="P12" s="97" t="n">
        <v>14.1688919999219</v>
      </c>
      <c r="Q12" s="97" t="n">
        <v>14.0404504349631</v>
      </c>
      <c r="R12" s="97" t="n">
        <v>14.1947282507716</v>
      </c>
      <c r="S12" s="97" t="n">
        <v>14.0891256353585</v>
      </c>
      <c r="T12" s="97" t="n">
        <v>13.7123386309127</v>
      </c>
      <c r="U12" s="97" t="n">
        <v>13.2371883961378</v>
      </c>
      <c r="V12" s="97" t="n">
        <v>12.8116667461522</v>
      </c>
      <c r="W12" s="97" t="n">
        <v>11.9861089873442</v>
      </c>
      <c r="X12" s="97" t="n">
        <v>11.4932055845035</v>
      </c>
      <c r="Y12" s="97" t="n">
        <v>11.1070113233108</v>
      </c>
      <c r="Z12" s="100" t="n">
        <v>10.6919205978981</v>
      </c>
      <c r="AA12" s="96" t="n">
        <v>10.2035729956578</v>
      </c>
      <c r="AB12" s="98" t="n">
        <v>9.68680292731873</v>
      </c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475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 t="s">
        <v>25</v>
      </c>
      <c r="C13" s="101" t="s">
        <v>28</v>
      </c>
      <c r="D13" s="102" t="n">
        <f aca="false">SUM(E13:AB13)</f>
        <v>3284.38996452506</v>
      </c>
      <c r="E13" s="103" t="n">
        <v>116.921252928462</v>
      </c>
      <c r="F13" s="104" t="n">
        <v>115.517644293005</v>
      </c>
      <c r="G13" s="104" t="n">
        <v>114.556253269487</v>
      </c>
      <c r="H13" s="104" t="n">
        <v>114.524077498508</v>
      </c>
      <c r="I13" s="104" t="n">
        <v>117.009510309234</v>
      </c>
      <c r="J13" s="105" t="n">
        <v>123.732052609043</v>
      </c>
      <c r="K13" s="106" t="n">
        <v>134.918726554423</v>
      </c>
      <c r="L13" s="104" t="n">
        <v>143.632271111633</v>
      </c>
      <c r="M13" s="104" t="n">
        <v>149.433384037579</v>
      </c>
      <c r="N13" s="104" t="n">
        <v>152.584813569877</v>
      </c>
      <c r="O13" s="104" t="n">
        <v>154.66401423751</v>
      </c>
      <c r="P13" s="104" t="n">
        <v>154.896673462082</v>
      </c>
      <c r="Q13" s="104" t="n">
        <v>154.429645505349</v>
      </c>
      <c r="R13" s="104" t="n">
        <v>155.193942764494</v>
      </c>
      <c r="S13" s="104" t="n">
        <v>153.62514621506</v>
      </c>
      <c r="T13" s="104" t="n">
        <v>149.990163830812</v>
      </c>
      <c r="U13" s="104" t="n">
        <v>146.071428625943</v>
      </c>
      <c r="V13" s="104" t="n">
        <v>145.148451283605</v>
      </c>
      <c r="W13" s="104" t="n">
        <v>140.621488749024</v>
      </c>
      <c r="X13" s="104" t="n">
        <v>137.076813043046</v>
      </c>
      <c r="Y13" s="104" t="n">
        <v>133.82718121331</v>
      </c>
      <c r="Z13" s="107" t="n">
        <v>130.202967007256</v>
      </c>
      <c r="AA13" s="103" t="n">
        <v>125.271905211547</v>
      </c>
      <c r="AB13" s="105" t="n">
        <v>120.540157194769</v>
      </c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475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 t="s">
        <v>29</v>
      </c>
      <c r="B14" s="110" t="s">
        <v>4</v>
      </c>
      <c r="C14" s="110" t="s">
        <v>28</v>
      </c>
      <c r="D14" s="111" t="n">
        <f aca="false">SUM(E14:AB14)</f>
        <v>3585.29474525893</v>
      </c>
      <c r="E14" s="112" t="n">
        <f aca="false">SUM(E11:E13)</f>
        <v>126.726738222369</v>
      </c>
      <c r="F14" s="113" t="n">
        <f aca="false">SUM(F11:F13)</f>
        <v>125.211920750319</v>
      </c>
      <c r="G14" s="113" t="n">
        <f aca="false">SUM(G11:G13)</f>
        <v>124.152551903072</v>
      </c>
      <c r="H14" s="113" t="n">
        <f aca="false">SUM(H11:H13)</f>
        <v>124.148727149449</v>
      </c>
      <c r="I14" s="113" t="n">
        <f aca="false">SUM(I11:I13)</f>
        <v>126.961509223602</v>
      </c>
      <c r="J14" s="114" t="n">
        <f aca="false">SUM(J11:J13)</f>
        <v>134.486070716138</v>
      </c>
      <c r="K14" s="115" t="n">
        <f aca="false">SUM(K11:K13)</f>
        <v>147.069898236603</v>
      </c>
      <c r="L14" s="113" t="n">
        <f aca="false">SUM(L11:L13)</f>
        <v>157.022994792055</v>
      </c>
      <c r="M14" s="113" t="n">
        <f aca="false">SUM(M11:M13)</f>
        <v>163.705651900658</v>
      </c>
      <c r="N14" s="113" t="n">
        <f aca="false">SUM(N11:N13)</f>
        <v>167.335540795663</v>
      </c>
      <c r="O14" s="113" t="n">
        <f aca="false">SUM(O11:O13)</f>
        <v>169.694357181176</v>
      </c>
      <c r="P14" s="113" t="n">
        <f aca="false">SUM(P11:P13)</f>
        <v>169.991977761763</v>
      </c>
      <c r="Q14" s="113" t="n">
        <f aca="false">SUM(Q11:Q13)</f>
        <v>169.388876599607</v>
      </c>
      <c r="R14" s="113" t="n">
        <f aca="false">SUM(R11:R13)</f>
        <v>170.31899638196</v>
      </c>
      <c r="S14" s="113" t="n">
        <f aca="false">SUM(S11:S13)</f>
        <v>168.635324266989</v>
      </c>
      <c r="T14" s="113" t="n">
        <f aca="false">SUM(T11:T13)</f>
        <v>164.591508775876</v>
      </c>
      <c r="U14" s="113" t="n">
        <f aca="false">SUM(U11:U13)</f>
        <v>160.161590562316</v>
      </c>
      <c r="V14" s="113" t="n">
        <f aca="false">SUM(V11:V13)</f>
        <v>158.785949515309</v>
      </c>
      <c r="W14" s="113" t="n">
        <f aca="false">SUM(W11:W13)</f>
        <v>153.385111755908</v>
      </c>
      <c r="X14" s="113" t="n">
        <f aca="false">SUM(X11:X13)</f>
        <v>149.31480479705</v>
      </c>
      <c r="Y14" s="113" t="n">
        <f aca="false">SUM(Y11:Y13)</f>
        <v>145.653365757941</v>
      </c>
      <c r="Z14" s="116" t="n">
        <f aca="false">SUM(Z11:Z13)</f>
        <v>141.583301442602</v>
      </c>
      <c r="AA14" s="112" t="n">
        <f aca="false">SUM(AA11:AA13)</f>
        <v>136.12829561274</v>
      </c>
      <c r="AB14" s="114" t="n">
        <f aca="false">SUM(AB11:AB13)</f>
        <v>130.839681157768</v>
      </c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661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 t="s">
        <v>30</v>
      </c>
      <c r="B15" s="110" t="s">
        <v>4</v>
      </c>
      <c r="C15" s="110" t="s">
        <v>21</v>
      </c>
      <c r="D15" s="111" t="n">
        <f aca="false">SUM(E15:AB15)</f>
        <v>6760.43483260802</v>
      </c>
      <c r="E15" s="112" t="n">
        <f aca="false">SUM(E8:E10)</f>
        <v>243.492486584481</v>
      </c>
      <c r="F15" s="113" t="n">
        <f aca="false">SUM(F8:F10)</f>
        <v>240.914349048147</v>
      </c>
      <c r="G15" s="113" t="n">
        <f aca="false">SUM(G8:G10)</f>
        <v>239.09406590495</v>
      </c>
      <c r="H15" s="113" t="n">
        <f aca="false">SUM(H8:H10)</f>
        <v>238.682314929521</v>
      </c>
      <c r="I15" s="113" t="n">
        <f aca="false">SUM(I8:I10)</f>
        <v>243.096133812436</v>
      </c>
      <c r="J15" s="114" t="n">
        <f aca="false">SUM(J8:J10)</f>
        <v>256.791831310098</v>
      </c>
      <c r="K15" s="115" t="n">
        <f aca="false">SUM(K8:K10)</f>
        <v>276.450362232618</v>
      </c>
      <c r="L15" s="113" t="n">
        <f aca="false">SUM(L8:L10)</f>
        <v>293.395123464362</v>
      </c>
      <c r="M15" s="113" t="n">
        <f aca="false">SUM(M8:M10)</f>
        <v>305.706180988191</v>
      </c>
      <c r="N15" s="113" t="n">
        <f aca="false">SUM(N8:N10)</f>
        <v>312.296428119677</v>
      </c>
      <c r="O15" s="113" t="n">
        <f aca="false">SUM(O8:O10)</f>
        <v>316.553948814526</v>
      </c>
      <c r="P15" s="113" t="n">
        <f aca="false">SUM(P8:P10)</f>
        <v>317.18515136205</v>
      </c>
      <c r="Q15" s="113" t="n">
        <f aca="false">SUM(Q8:Q10)</f>
        <v>316.516081858733</v>
      </c>
      <c r="R15" s="113" t="n">
        <f aca="false">SUM(R8:R10)</f>
        <v>317.99902125519</v>
      </c>
      <c r="S15" s="113" t="n">
        <f aca="false">SUM(S8:S10)</f>
        <v>315.249387562864</v>
      </c>
      <c r="T15" s="113" t="n">
        <f aca="false">SUM(T8:T10)</f>
        <v>308.767156747611</v>
      </c>
      <c r="U15" s="113" t="n">
        <f aca="false">SUM(U8:U10)</f>
        <v>300.902927505909</v>
      </c>
      <c r="V15" s="113" t="n">
        <f aca="false">SUM(V8:V10)</f>
        <v>297.348775809901</v>
      </c>
      <c r="W15" s="113" t="n">
        <f aca="false">SUM(W8:W10)</f>
        <v>287.274285440188</v>
      </c>
      <c r="X15" s="113" t="n">
        <f aca="false">SUM(X8:X10)</f>
        <v>280.569324228409</v>
      </c>
      <c r="Y15" s="113" t="n">
        <f aca="false">SUM(Y8:Y10)</f>
        <v>274.494949190799</v>
      </c>
      <c r="Z15" s="116" t="n">
        <f aca="false">SUM(Z8:Z10)</f>
        <v>268.132301341545</v>
      </c>
      <c r="AA15" s="112" t="n">
        <f aca="false">SUM(AA8:AA10)</f>
        <v>259.099520247716</v>
      </c>
      <c r="AB15" s="114" t="n">
        <f aca="false">SUM(AB8:AB10)</f>
        <v>250.422724848095</v>
      </c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661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 t="s">
        <v>31</v>
      </c>
      <c r="B16" s="110" t="s">
        <v>4</v>
      </c>
      <c r="C16" s="110" t="s">
        <v>32</v>
      </c>
      <c r="D16" s="111" t="n">
        <f aca="false">SUM(E16:AB16)</f>
        <v>10345.7295778669</v>
      </c>
      <c r="E16" s="120" t="n">
        <f aca="false">E14+E15</f>
        <v>370.21922480685</v>
      </c>
      <c r="F16" s="121" t="n">
        <f aca="false">F14+F15</f>
        <v>366.126269798466</v>
      </c>
      <c r="G16" s="121" t="n">
        <f aca="false">G14+G15</f>
        <v>363.246617808022</v>
      </c>
      <c r="H16" s="121" t="n">
        <f aca="false">H14+H15</f>
        <v>362.83104207897</v>
      </c>
      <c r="I16" s="121" t="n">
        <f aca="false">I14+I15</f>
        <v>370.057643036038</v>
      </c>
      <c r="J16" s="122" t="n">
        <f aca="false">J14+J15</f>
        <v>391.277902026236</v>
      </c>
      <c r="K16" s="123" t="n">
        <f aca="false">K14+K15</f>
        <v>423.520260469221</v>
      </c>
      <c r="L16" s="124" t="n">
        <f aca="false">L14+L15</f>
        <v>450.418118256417</v>
      </c>
      <c r="M16" s="124" t="n">
        <f aca="false">M14+M15</f>
        <v>469.411832888849</v>
      </c>
      <c r="N16" s="124" t="n">
        <f aca="false">N14+N15</f>
        <v>479.63196891534</v>
      </c>
      <c r="O16" s="124" t="n">
        <f aca="false">O14+O15</f>
        <v>486.248305995702</v>
      </c>
      <c r="P16" s="124" t="n">
        <f aca="false">P14+P15</f>
        <v>487.177129123813</v>
      </c>
      <c r="Q16" s="124" t="n">
        <f aca="false">Q14+Q15</f>
        <v>485.90495845834</v>
      </c>
      <c r="R16" s="124" t="n">
        <f aca="false">R14+R15</f>
        <v>488.31801763715</v>
      </c>
      <c r="S16" s="124" t="n">
        <f aca="false">S14+S15</f>
        <v>483.884711829852</v>
      </c>
      <c r="T16" s="124" t="n">
        <f aca="false">T14+T15</f>
        <v>473.358665523487</v>
      </c>
      <c r="U16" s="124" t="n">
        <f aca="false">U14+U15</f>
        <v>461.064518068225</v>
      </c>
      <c r="V16" s="124" t="n">
        <f aca="false">V14+V15</f>
        <v>456.13472532521</v>
      </c>
      <c r="W16" s="124" t="n">
        <f aca="false">W14+W15</f>
        <v>440.659397196096</v>
      </c>
      <c r="X16" s="124" t="n">
        <f aca="false">X14+X15</f>
        <v>429.884129025459</v>
      </c>
      <c r="Y16" s="124" t="n">
        <f aca="false">Y14+Y15</f>
        <v>420.14831494874</v>
      </c>
      <c r="Z16" s="125" t="n">
        <f aca="false">Z14+Z15</f>
        <v>409.715602784147</v>
      </c>
      <c r="AA16" s="126" t="n">
        <f aca="false">AA14+AA15</f>
        <v>395.227815860457</v>
      </c>
      <c r="AB16" s="127" t="n">
        <f aca="false">AB14+AB15</f>
        <v>381.262406005863</v>
      </c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661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 t="s">
        <v>4</v>
      </c>
      <c r="C17" s="131" t="s">
        <v>7</v>
      </c>
      <c r="D17" s="132" t="n">
        <f aca="false">SUM(E17:AB17)</f>
        <v>14352</v>
      </c>
      <c r="E17" s="133" t="n">
        <v>474</v>
      </c>
      <c r="F17" s="134" t="n">
        <v>474</v>
      </c>
      <c r="G17" s="134" t="n">
        <v>474</v>
      </c>
      <c r="H17" s="134" t="n">
        <v>474</v>
      </c>
      <c r="I17" s="134" t="n">
        <v>474</v>
      </c>
      <c r="J17" s="135" t="n">
        <v>474</v>
      </c>
      <c r="K17" s="136" t="n">
        <v>660</v>
      </c>
      <c r="L17" s="137" t="n">
        <v>660</v>
      </c>
      <c r="M17" s="137" t="n">
        <v>660</v>
      </c>
      <c r="N17" s="137" t="n">
        <v>660</v>
      </c>
      <c r="O17" s="137" t="n">
        <v>660</v>
      </c>
      <c r="P17" s="137" t="n">
        <v>660</v>
      </c>
      <c r="Q17" s="137" t="n">
        <v>660</v>
      </c>
      <c r="R17" s="137" t="n">
        <v>660</v>
      </c>
      <c r="S17" s="137" t="n">
        <v>660</v>
      </c>
      <c r="T17" s="137" t="n">
        <v>660</v>
      </c>
      <c r="U17" s="137" t="n">
        <v>660</v>
      </c>
      <c r="V17" s="137" t="n">
        <v>660</v>
      </c>
      <c r="W17" s="137" t="n">
        <v>660</v>
      </c>
      <c r="X17" s="137" t="n">
        <v>660</v>
      </c>
      <c r="Y17" s="137" t="n">
        <v>660</v>
      </c>
      <c r="Z17" s="138" t="n">
        <v>660</v>
      </c>
      <c r="AA17" s="136" t="n">
        <v>474</v>
      </c>
      <c r="AB17" s="138" t="n">
        <v>474</v>
      </c>
      <c r="AC17" s="139" t="s">
        <v>37</v>
      </c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661</v>
      </c>
      <c r="AK17" s="129" t="n">
        <f aca="false">$E11</f>
        <v>0.576627271390286</v>
      </c>
      <c r="AL17" s="129" t="n">
        <f aca="false">$F11</f>
        <v>0.570751626611807</v>
      </c>
      <c r="AM17" s="129" t="n">
        <f aca="false">$G11</f>
        <v>0.564707998466908</v>
      </c>
      <c r="AN17" s="129" t="n">
        <f aca="false">$H11</f>
        <v>0.566688836278216</v>
      </c>
      <c r="AO17" s="129"/>
      <c r="AP17" s="129" t="n">
        <f aca="false">$E12</f>
        <v>9.22885802251698</v>
      </c>
      <c r="AQ17" s="129" t="n">
        <f aca="false">$F12</f>
        <v>9.12352483070187</v>
      </c>
      <c r="AR17" s="129" t="n">
        <f aca="false">$G12</f>
        <v>9.03159063511787</v>
      </c>
      <c r="AS17" s="129" t="n">
        <f aca="false">$H12</f>
        <v>9.05796081466333</v>
      </c>
      <c r="AT17" s="129"/>
      <c r="AU17" s="129" t="n">
        <f aca="false">$E13</f>
        <v>116.921252928462</v>
      </c>
      <c r="AV17" s="129" t="n">
        <f aca="false">$F13</f>
        <v>115.517644293005</v>
      </c>
      <c r="AW17" s="129" t="n">
        <f aca="false">$G13</f>
        <v>114.556253269487</v>
      </c>
      <c r="AX17" s="129" t="n">
        <f aca="false">$H13</f>
        <v>114.524077498508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 t="s">
        <v>4</v>
      </c>
      <c r="C18" s="140" t="s">
        <v>7</v>
      </c>
      <c r="D18" s="141" t="n">
        <f aca="false">SUM(E18:AB18)</f>
        <v>0</v>
      </c>
      <c r="E18" s="142" t="n">
        <v>0</v>
      </c>
      <c r="F18" s="143" t="n">
        <v>0</v>
      </c>
      <c r="G18" s="143" t="n">
        <v>0</v>
      </c>
      <c r="H18" s="143" t="n">
        <v>0</v>
      </c>
      <c r="I18" s="143" t="n">
        <v>0</v>
      </c>
      <c r="J18" s="144" t="n">
        <v>0</v>
      </c>
      <c r="K18" s="142" t="n">
        <v>0</v>
      </c>
      <c r="L18" s="143" t="n">
        <v>0</v>
      </c>
      <c r="M18" s="143" t="n">
        <v>0</v>
      </c>
      <c r="N18" s="143" t="n">
        <v>0</v>
      </c>
      <c r="O18" s="143" t="n">
        <v>0</v>
      </c>
      <c r="P18" s="143" t="n">
        <v>0</v>
      </c>
      <c r="Q18" s="143" t="n">
        <v>0</v>
      </c>
      <c r="R18" s="143" t="n">
        <v>0</v>
      </c>
      <c r="S18" s="143" t="n">
        <v>0</v>
      </c>
      <c r="T18" s="143" t="n">
        <v>0</v>
      </c>
      <c r="U18" s="143" t="n">
        <v>0</v>
      </c>
      <c r="V18" s="143" t="n">
        <v>0</v>
      </c>
      <c r="W18" s="143" t="n">
        <v>0</v>
      </c>
      <c r="X18" s="143" t="n">
        <v>0</v>
      </c>
      <c r="Y18" s="143" t="n">
        <v>0</v>
      </c>
      <c r="Z18" s="145" t="n">
        <v>0</v>
      </c>
      <c r="AA18" s="142" t="n">
        <v>0</v>
      </c>
      <c r="AB18" s="145" t="n">
        <v>0</v>
      </c>
      <c r="AC18" s="139" t="s">
        <v>38</v>
      </c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661</v>
      </c>
      <c r="AK18" s="129" t="n">
        <f aca="false">$I11</f>
        <v>0.591081043039477</v>
      </c>
      <c r="AL18" s="129" t="n">
        <f aca="false">$J11</f>
        <v>0.645629197595338</v>
      </c>
      <c r="AM18" s="129" t="n">
        <f aca="false">$K11</f>
        <v>0.735191544794905</v>
      </c>
      <c r="AN18" s="129" t="n">
        <f aca="false">$L11</f>
        <v>0.817714456371431</v>
      </c>
      <c r="AO18" s="129"/>
      <c r="AP18" s="129" t="n">
        <f aca="false">$I12</f>
        <v>9.36091787132868</v>
      </c>
      <c r="AQ18" s="129" t="n">
        <f aca="false">$J12</f>
        <v>10.1083889094996</v>
      </c>
      <c r="AR18" s="129" t="n">
        <f aca="false">$K12</f>
        <v>11.4159801373851</v>
      </c>
      <c r="AS18" s="129" t="n">
        <f aca="false">$L12</f>
        <v>12.5730092240511</v>
      </c>
      <c r="AT18" s="129"/>
      <c r="AU18" s="146" t="n">
        <f aca="false">$I13</f>
        <v>117.009510309234</v>
      </c>
      <c r="AV18" s="146" t="n">
        <f aca="false">$J13</f>
        <v>123.732052609043</v>
      </c>
      <c r="AW18" s="146" t="n">
        <f aca="false">$K13</f>
        <v>134.918726554423</v>
      </c>
      <c r="AX18" s="146" t="n">
        <f aca="false">$L13</f>
        <v>143.632271111633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 t="s">
        <v>4</v>
      </c>
      <c r="C19" s="140" t="s">
        <v>7</v>
      </c>
      <c r="D19" s="141" t="n">
        <f aca="false">SUM(E19:AB19)</f>
        <v>24</v>
      </c>
      <c r="E19" s="142" t="n">
        <v>1</v>
      </c>
      <c r="F19" s="143" t="n">
        <v>1</v>
      </c>
      <c r="G19" s="143" t="n">
        <v>1</v>
      </c>
      <c r="H19" s="143" t="n">
        <v>1</v>
      </c>
      <c r="I19" s="143" t="n">
        <v>1</v>
      </c>
      <c r="J19" s="144" t="n">
        <v>1</v>
      </c>
      <c r="K19" s="142" t="n">
        <v>1</v>
      </c>
      <c r="L19" s="143" t="n">
        <v>1</v>
      </c>
      <c r="M19" s="143" t="n">
        <v>1</v>
      </c>
      <c r="N19" s="143" t="n">
        <v>1</v>
      </c>
      <c r="O19" s="143" t="n">
        <v>1</v>
      </c>
      <c r="P19" s="143" t="n">
        <v>1</v>
      </c>
      <c r="Q19" s="143" t="n">
        <v>1</v>
      </c>
      <c r="R19" s="143" t="n">
        <v>1</v>
      </c>
      <c r="S19" s="143" t="n">
        <v>1</v>
      </c>
      <c r="T19" s="143" t="n">
        <v>1</v>
      </c>
      <c r="U19" s="143" t="n">
        <v>1</v>
      </c>
      <c r="V19" s="143" t="n">
        <v>1</v>
      </c>
      <c r="W19" s="143" t="n">
        <v>1</v>
      </c>
      <c r="X19" s="143" t="n">
        <v>1</v>
      </c>
      <c r="Y19" s="143" t="n">
        <v>1</v>
      </c>
      <c r="Z19" s="145" t="n">
        <v>1</v>
      </c>
      <c r="AA19" s="142" t="n">
        <v>1</v>
      </c>
      <c r="AB19" s="145" t="n">
        <v>1</v>
      </c>
      <c r="AC19" s="139" t="s">
        <v>39</v>
      </c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661</v>
      </c>
      <c r="AK19" s="129" t="n">
        <f aca="false">$M11</f>
        <v>0.873654595893338</v>
      </c>
      <c r="AL19" s="129" t="n">
        <f aca="false">$N11</f>
        <v>0.904401901255992</v>
      </c>
      <c r="AM19" s="129" t="n">
        <f aca="false">$O11</f>
        <v>0.924041530464016</v>
      </c>
      <c r="AN19" s="129" t="n">
        <f aca="false">$P11</f>
        <v>0.926412299759189</v>
      </c>
      <c r="AO19" s="129"/>
      <c r="AP19" s="129" t="n">
        <f aca="false">$M12</f>
        <v>13.3986132671858</v>
      </c>
      <c r="AQ19" s="129" t="n">
        <f aca="false">$N12</f>
        <v>13.8463253245302</v>
      </c>
      <c r="AR19" s="129" t="n">
        <f aca="false">$O12</f>
        <v>14.1063014132018</v>
      </c>
      <c r="AS19" s="129" t="n">
        <f aca="false">$P12</f>
        <v>14.1688919999219</v>
      </c>
      <c r="AT19" s="129"/>
      <c r="AU19" s="129" t="n">
        <f aca="false">$M13</f>
        <v>149.433384037579</v>
      </c>
      <c r="AV19" s="129" t="n">
        <f aca="false">$N13</f>
        <v>152.584813569877</v>
      </c>
      <c r="AW19" s="129" t="n">
        <f aca="false">$O13</f>
        <v>154.66401423751</v>
      </c>
      <c r="AX19" s="129" t="n">
        <f aca="false">$P13</f>
        <v>154.896673462082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 t="n">
        <f aca="false">SUM(E20:AB20)</f>
        <v>0</v>
      </c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661</v>
      </c>
      <c r="AK20" s="129" t="n">
        <f aca="false">$Q11</f>
        <v>0.918780659295131</v>
      </c>
      <c r="AL20" s="129" t="n">
        <f aca="false">$R11</f>
        <v>0.930325366693901</v>
      </c>
      <c r="AM20" s="129" t="n">
        <f aca="false">$S11</f>
        <v>0.921052416570276</v>
      </c>
      <c r="AN20" s="129" t="n">
        <f aca="false">$T11</f>
        <v>0.889006314151311</v>
      </c>
      <c r="AO20" s="129"/>
      <c r="AP20" s="129" t="n">
        <f aca="false">$Q12</f>
        <v>14.0404504349631</v>
      </c>
      <c r="AQ20" s="129" t="n">
        <f aca="false">$R12</f>
        <v>14.1947282507716</v>
      </c>
      <c r="AR20" s="129" t="n">
        <f aca="false">$S12</f>
        <v>14.0891256353585</v>
      </c>
      <c r="AS20" s="129" t="n">
        <f aca="false">$T12</f>
        <v>13.7123386309127</v>
      </c>
      <c r="AT20" s="129"/>
      <c r="AU20" s="129" t="n">
        <f aca="false">$Q13</f>
        <v>154.429645505349</v>
      </c>
      <c r="AV20" s="129" t="n">
        <f aca="false">$R13</f>
        <v>155.193942764494</v>
      </c>
      <c r="AW20" s="129" t="n">
        <f aca="false">$S13</f>
        <v>153.62514621506</v>
      </c>
      <c r="AX20" s="129" t="n">
        <f aca="false">$T13</f>
        <v>149.990163830812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 t="n">
        <f aca="false">SUM(E21:AB21)</f>
        <v>0</v>
      </c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661</v>
      </c>
      <c r="AK21" s="129" t="n">
        <f aca="false">$U11</f>
        <v>0.852973540235188</v>
      </c>
      <c r="AL21" s="129" t="n">
        <f aca="false">$V11</f>
        <v>0.825831485552588</v>
      </c>
      <c r="AM21" s="129" t="n">
        <f aca="false">$W11</f>
        <v>0.777514019539179</v>
      </c>
      <c r="AN21" s="129" t="n">
        <f aca="false">$X11</f>
        <v>0.744786169499817</v>
      </c>
      <c r="AO21" s="129"/>
      <c r="AP21" s="129" t="n">
        <f aca="false">$U12</f>
        <v>13.2371883961378</v>
      </c>
      <c r="AQ21" s="129" t="n">
        <f aca="false">$V12</f>
        <v>12.8116667461522</v>
      </c>
      <c r="AR21" s="129" t="n">
        <f aca="false">$W12</f>
        <v>11.9861089873442</v>
      </c>
      <c r="AS21" s="129" t="n">
        <f aca="false">$X12</f>
        <v>11.4932055845035</v>
      </c>
      <c r="AT21" s="129"/>
      <c r="AU21" s="129" t="n">
        <f aca="false">$U13</f>
        <v>146.071428625943</v>
      </c>
      <c r="AV21" s="129" t="n">
        <f aca="false">$V13</f>
        <v>145.148451283605</v>
      </c>
      <c r="AW21" s="129" t="n">
        <f aca="false">$W13</f>
        <v>140.621488749024</v>
      </c>
      <c r="AX21" s="129" t="n">
        <f aca="false">$X13</f>
        <v>137.076813043046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 t="n">
        <f aca="false">SUM(E22:AB22)</f>
        <v>0</v>
      </c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661</v>
      </c>
      <c r="AK22" s="129" t="n">
        <f aca="false">$Y11</f>
        <v>0.719173221320747</v>
      </c>
      <c r="AL22" s="129" t="n">
        <f aca="false">$Z11</f>
        <v>0.688413837448116</v>
      </c>
      <c r="AM22" s="129" t="n">
        <f aca="false">$AA11</f>
        <v>0.652817405535964</v>
      </c>
      <c r="AN22" s="148" t="n">
        <f aca="false">$AB11</f>
        <v>0.61272103568029</v>
      </c>
      <c r="AO22" s="129"/>
      <c r="AP22" s="129" t="n">
        <f aca="false">$Y12</f>
        <v>11.1070113233108</v>
      </c>
      <c r="AQ22" s="129" t="n">
        <f aca="false">$Z12</f>
        <v>10.6919205978981</v>
      </c>
      <c r="AR22" s="129" t="n">
        <f aca="false">$AA12</f>
        <v>10.2035729956578</v>
      </c>
      <c r="AS22" s="148" t="n">
        <f aca="false">$AB12</f>
        <v>9.68680292731873</v>
      </c>
      <c r="AT22" s="129"/>
      <c r="AU22" s="129" t="n">
        <f aca="false">$Y13</f>
        <v>133.82718121331</v>
      </c>
      <c r="AV22" s="129" t="n">
        <f aca="false">$Z13</f>
        <v>130.202967007256</v>
      </c>
      <c r="AW22" s="129" t="n">
        <f aca="false">$AA13</f>
        <v>125.271905211547</v>
      </c>
      <c r="AX22" s="148" t="n">
        <f aca="false">$AB13</f>
        <v>120.540157194769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 t="n">
        <f aca="false">SUM(E23:AB23)</f>
        <v>0</v>
      </c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661</v>
      </c>
      <c r="AK23" s="129"/>
      <c r="AL23" s="129"/>
      <c r="AM23" s="129"/>
      <c r="AN23" s="1" t="n">
        <f aca="false">SUM(AK17:AN22)</f>
        <v>18.2302977734434</v>
      </c>
      <c r="AO23" s="129"/>
      <c r="AP23" s="129"/>
      <c r="AQ23" s="129"/>
      <c r="AR23" s="129"/>
      <c r="AS23" s="1" t="n">
        <f aca="false">SUM(AP17:AS22)</f>
        <v>282.674482960433</v>
      </c>
      <c r="AT23" s="129"/>
      <c r="AU23" s="129"/>
      <c r="AV23" s="129"/>
      <c r="AW23" s="129"/>
      <c r="AX23" s="1" t="n">
        <f aca="false">SUM(AU17:AX22)</f>
        <v>3284.38996452506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 t="n">
        <f aca="false">SUM(E24:AB24)</f>
        <v>0</v>
      </c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661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 t="s">
        <v>40</v>
      </c>
      <c r="B25" s="140"/>
      <c r="C25" s="140"/>
      <c r="D25" s="141" t="n">
        <f aca="false">SUM(E25:AB25)</f>
        <v>0</v>
      </c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661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 t="n">
        <f aca="false">SUM(E26:AB26)</f>
        <v>0</v>
      </c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661</v>
      </c>
      <c r="AK26" s="4" t="n">
        <f aca="false">AI8</f>
        <v>475</v>
      </c>
      <c r="AL26" s="4" t="n">
        <f aca="false">AI9</f>
        <v>475</v>
      </c>
      <c r="AM26" s="4" t="n">
        <f aca="false">AI10</f>
        <v>475</v>
      </c>
      <c r="AN26" s="4" t="n">
        <f aca="false">AI11</f>
        <v>475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 t="n">
        <f aca="false">SUM(E27:AB27)</f>
        <v>0</v>
      </c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661</v>
      </c>
      <c r="AK27" s="4" t="n">
        <f aca="false">AI12</f>
        <v>475</v>
      </c>
      <c r="AL27" s="4" t="n">
        <f aca="false">AI13</f>
        <v>475</v>
      </c>
      <c r="AM27" s="4" t="n">
        <f aca="false">AI14</f>
        <v>661</v>
      </c>
      <c r="AN27" s="4" t="n">
        <f aca="false">AI15</f>
        <v>661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 t="n">
        <f aca="false">SUM(E28:AB28)</f>
        <v>0</v>
      </c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661</v>
      </c>
      <c r="AK28" s="4" t="n">
        <f aca="false">AI16</f>
        <v>661</v>
      </c>
      <c r="AL28" s="4" t="n">
        <f aca="false">AI17</f>
        <v>661</v>
      </c>
      <c r="AM28" s="4" t="n">
        <f aca="false">AI18</f>
        <v>661</v>
      </c>
      <c r="AN28" s="4" t="n">
        <f aca="false">AI19</f>
        <v>661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 t="n">
        <f aca="false">SUM(E29:AB29)</f>
        <v>0</v>
      </c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661</v>
      </c>
      <c r="AK29" s="4" t="n">
        <f aca="false">AI20</f>
        <v>661</v>
      </c>
      <c r="AL29" s="4" t="n">
        <f aca="false">AI21</f>
        <v>661</v>
      </c>
      <c r="AM29" s="4" t="n">
        <f aca="false">AI22</f>
        <v>661</v>
      </c>
      <c r="AN29" s="4" t="n">
        <f aca="false">AI23</f>
        <v>661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 t="n">
        <f aca="false">SUM(E30:AB30)</f>
        <v>0</v>
      </c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475</v>
      </c>
      <c r="AK30" s="4" t="n">
        <f aca="false">AI24</f>
        <v>661</v>
      </c>
      <c r="AL30" s="4" t="n">
        <f aca="false">AI25</f>
        <v>661</v>
      </c>
      <c r="AM30" s="4" t="n">
        <f aca="false">AI26</f>
        <v>661</v>
      </c>
      <c r="AN30" s="4" t="n">
        <f aca="false">AI27</f>
        <v>661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 t="n">
        <f aca="false">SUM(E31:AB31)</f>
        <v>0</v>
      </c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475</v>
      </c>
      <c r="AK31" s="4" t="n">
        <f aca="false">AI28</f>
        <v>661</v>
      </c>
      <c r="AL31" s="4" t="n">
        <f aca="false">AI29</f>
        <v>661</v>
      </c>
      <c r="AM31" s="4" t="n">
        <f aca="false">AI30</f>
        <v>475</v>
      </c>
      <c r="AN31" s="154" t="n">
        <f aca="false">AI31</f>
        <v>475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 t="n">
        <f aca="false">SUM(E32:AB32)</f>
        <v>0</v>
      </c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14376</v>
      </c>
      <c r="BD32" s="65"/>
    </row>
    <row r="33" customFormat="false" ht="15" hidden="false" customHeight="false" outlineLevel="0" collapsed="false">
      <c r="A33" s="66"/>
      <c r="B33" s="140" t="s">
        <v>4</v>
      </c>
      <c r="C33" s="140" t="s">
        <v>5</v>
      </c>
      <c r="D33" s="155" t="n">
        <f aca="false">SUM(E33:AB33)</f>
        <v>0</v>
      </c>
      <c r="E33" s="142" t="n">
        <v>0</v>
      </c>
      <c r="F33" s="143" t="n">
        <v>0</v>
      </c>
      <c r="G33" s="143" t="n">
        <v>0</v>
      </c>
      <c r="H33" s="143" t="n">
        <v>0</v>
      </c>
      <c r="I33" s="143" t="n">
        <v>0</v>
      </c>
      <c r="J33" s="144" t="n">
        <v>0</v>
      </c>
      <c r="K33" s="156" t="n">
        <v>0</v>
      </c>
      <c r="L33" s="157" t="n">
        <v>0</v>
      </c>
      <c r="M33" s="157" t="n">
        <v>0</v>
      </c>
      <c r="N33" s="157" t="n">
        <v>0</v>
      </c>
      <c r="O33" s="157" t="n">
        <v>0</v>
      </c>
      <c r="P33" s="157" t="n">
        <v>0</v>
      </c>
      <c r="Q33" s="157" t="n">
        <v>0</v>
      </c>
      <c r="R33" s="157" t="n">
        <v>0</v>
      </c>
      <c r="S33" s="157" t="n">
        <v>0</v>
      </c>
      <c r="T33" s="157" t="n">
        <v>0</v>
      </c>
      <c r="U33" s="157" t="n">
        <v>0</v>
      </c>
      <c r="V33" s="157" t="n">
        <v>0</v>
      </c>
      <c r="W33" s="157" t="n">
        <v>0</v>
      </c>
      <c r="X33" s="157" t="n">
        <v>0</v>
      </c>
      <c r="Y33" s="157" t="n">
        <v>0</v>
      </c>
      <c r="Z33" s="158" t="n">
        <v>0</v>
      </c>
      <c r="AA33" s="156" t="n">
        <v>0</v>
      </c>
      <c r="AB33" s="158" t="n">
        <v>0</v>
      </c>
      <c r="AC33" s="139" t="s">
        <v>42</v>
      </c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 t="n">
        <f aca="false">SUM(E34:AB34)</f>
        <v>0</v>
      </c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 t="n">
        <f aca="false">SUM(E35:AB35)</f>
        <v>0</v>
      </c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 t="s">
        <v>43</v>
      </c>
      <c r="B36" s="140"/>
      <c r="C36" s="140"/>
      <c r="D36" s="141" t="n">
        <f aca="false">SUM(E36:AB36)</f>
        <v>0</v>
      </c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 t="n">
        <f aca="false">SUM(E37:AB37)</f>
        <v>0</v>
      </c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 t="n">
        <f aca="false">SUM(E38:AB38)</f>
        <v>0</v>
      </c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 t="s">
        <v>4</v>
      </c>
      <c r="C39" s="167" t="s">
        <v>7</v>
      </c>
      <c r="D39" s="168" t="n">
        <f aca="false">SUM(E39:AB39)</f>
        <v>0</v>
      </c>
      <c r="E39" s="169" t="n">
        <v>0</v>
      </c>
      <c r="F39" s="170" t="n">
        <v>0</v>
      </c>
      <c r="G39" s="170" t="n">
        <v>0</v>
      </c>
      <c r="H39" s="170" t="n">
        <v>0</v>
      </c>
      <c r="I39" s="170" t="n">
        <v>0</v>
      </c>
      <c r="J39" s="171" t="n">
        <v>0</v>
      </c>
      <c r="K39" s="169" t="n">
        <v>0</v>
      </c>
      <c r="L39" s="170" t="n">
        <v>0</v>
      </c>
      <c r="M39" s="170" t="n">
        <v>0</v>
      </c>
      <c r="N39" s="170" t="n">
        <v>0</v>
      </c>
      <c r="O39" s="170" t="n">
        <v>0</v>
      </c>
      <c r="P39" s="170" t="n">
        <v>0</v>
      </c>
      <c r="Q39" s="170" t="n">
        <v>0</v>
      </c>
      <c r="R39" s="170" t="n">
        <v>0</v>
      </c>
      <c r="S39" s="170" t="n">
        <v>0</v>
      </c>
      <c r="T39" s="170" t="n">
        <v>0</v>
      </c>
      <c r="U39" s="170" t="n">
        <v>0</v>
      </c>
      <c r="V39" s="170" t="n">
        <v>0</v>
      </c>
      <c r="W39" s="170" t="n">
        <v>0</v>
      </c>
      <c r="X39" s="170" t="n">
        <v>0</v>
      </c>
      <c r="Y39" s="170" t="n">
        <v>0</v>
      </c>
      <c r="Z39" s="171" t="n">
        <v>0</v>
      </c>
      <c r="AA39" s="169" t="n">
        <v>0</v>
      </c>
      <c r="AB39" s="172" t="n">
        <v>0</v>
      </c>
      <c r="AC39" s="139" t="s">
        <v>44</v>
      </c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 t="s">
        <v>4</v>
      </c>
      <c r="C40" s="173" t="s">
        <v>7</v>
      </c>
      <c r="D40" s="174" t="n">
        <f aca="false">SUM(E40:AB40)</f>
        <v>0</v>
      </c>
      <c r="E40" s="175" t="n">
        <v>0</v>
      </c>
      <c r="F40" s="176" t="n">
        <v>0</v>
      </c>
      <c r="G40" s="176" t="n">
        <v>0</v>
      </c>
      <c r="H40" s="176" t="n">
        <v>0</v>
      </c>
      <c r="I40" s="176" t="n">
        <v>0</v>
      </c>
      <c r="J40" s="177" t="n">
        <v>0</v>
      </c>
      <c r="K40" s="175" t="n">
        <v>0</v>
      </c>
      <c r="L40" s="176" t="n">
        <v>0</v>
      </c>
      <c r="M40" s="176" t="n">
        <v>0</v>
      </c>
      <c r="N40" s="176" t="n">
        <v>0</v>
      </c>
      <c r="O40" s="176" t="n">
        <v>0</v>
      </c>
      <c r="P40" s="176" t="n">
        <v>0</v>
      </c>
      <c r="Q40" s="176" t="n">
        <v>0</v>
      </c>
      <c r="R40" s="176" t="n">
        <v>0</v>
      </c>
      <c r="S40" s="176" t="n">
        <v>0</v>
      </c>
      <c r="T40" s="176" t="n">
        <v>0</v>
      </c>
      <c r="U40" s="176" t="n">
        <v>0</v>
      </c>
      <c r="V40" s="176" t="n">
        <v>0</v>
      </c>
      <c r="W40" s="176" t="n">
        <v>0</v>
      </c>
      <c r="X40" s="176" t="n">
        <v>0</v>
      </c>
      <c r="Y40" s="176" t="n">
        <v>0</v>
      </c>
      <c r="Z40" s="177" t="n">
        <v>0</v>
      </c>
      <c r="AA40" s="175" t="n">
        <v>0</v>
      </c>
      <c r="AB40" s="178" t="n">
        <v>0</v>
      </c>
      <c r="AC40" s="139" t="s">
        <v>45</v>
      </c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 t="n">
        <f aca="false">SUM(E41:AB41)</f>
        <v>0</v>
      </c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 t="n">
        <f aca="false">SUM(E42:AB42)</f>
        <v>0</v>
      </c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 t="n">
        <f aca="false">SUM(E43:AB43)</f>
        <v>0</v>
      </c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 t="s">
        <v>46</v>
      </c>
      <c r="B44" s="173"/>
      <c r="C44" s="173"/>
      <c r="D44" s="174" t="n">
        <f aca="false">SUM(E44:AB44)</f>
        <v>0</v>
      </c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 t="n">
        <f aca="false">SUM(E45:AB45)</f>
        <v>0</v>
      </c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 t="n">
        <f aca="false">SUM(E46:AB46)</f>
        <v>0</v>
      </c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 t="n">
        <f aca="false">SUM(E47:AB47)</f>
        <v>0</v>
      </c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 t="n">
        <f aca="false">SUM(E48:AB48)</f>
        <v>0</v>
      </c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 t="s">
        <v>47</v>
      </c>
      <c r="B49" s="173"/>
      <c r="C49" s="173"/>
      <c r="D49" s="174" t="n">
        <f aca="false">SUM(E49:AB49)</f>
        <v>0</v>
      </c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 t="n">
        <f aca="false">SUM(E50:AB50)</f>
        <v>0</v>
      </c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7.25" hidden="false" customHeight="false" outlineLevel="0" collapsed="false">
      <c r="A52" s="209" t="s">
        <v>48</v>
      </c>
      <c r="B52" s="210" t="s">
        <v>4</v>
      </c>
      <c r="C52" s="210" t="s">
        <v>7</v>
      </c>
      <c r="D52" s="211" t="n">
        <f aca="false">SUM(D17:D38)-SUM(D39:D50)-D16</f>
        <v>4030.27042213305</v>
      </c>
      <c r="E52" s="212" t="n">
        <f aca="false">SUM(E17:E38)-SUM(E39:E50)-E16</f>
        <v>104.78077519315</v>
      </c>
      <c r="F52" s="213" t="n">
        <f aca="false">SUM(F17:F38)-SUM(F39:F50)-F16</f>
        <v>108.873730201534</v>
      </c>
      <c r="G52" s="213" t="n">
        <f aca="false">SUM(G17:G38)-SUM(G39:G50)-G16</f>
        <v>111.753382191978</v>
      </c>
      <c r="H52" s="213" t="n">
        <f aca="false">SUM(H17:H38)-SUM(H39:H50)-H16</f>
        <v>112.16895792103</v>
      </c>
      <c r="I52" s="213" t="n">
        <f aca="false">SUM(I17:I38)-SUM(I39:I50)-I16</f>
        <v>104.942356963962</v>
      </c>
      <c r="J52" s="214" t="n">
        <f aca="false">SUM(J17:J38)-SUM(J39:J50)-J16</f>
        <v>83.722097973764</v>
      </c>
      <c r="K52" s="215" t="n">
        <f aca="false">SUM(K17:K38)-SUM(K39:K50)-K16</f>
        <v>237.479739530779</v>
      </c>
      <c r="L52" s="213" t="n">
        <f aca="false">SUM(L17:L38)-SUM(L39:L50)-L16</f>
        <v>210.581881743583</v>
      </c>
      <c r="M52" s="213" t="n">
        <f aca="false">SUM(M17:M38)-SUM(M39:M50)-M16</f>
        <v>191.588167111151</v>
      </c>
      <c r="N52" s="213" t="n">
        <f aca="false">SUM(N17:N38)-SUM(N39:N50)-N16</f>
        <v>181.36803108466</v>
      </c>
      <c r="O52" s="213" t="n">
        <f aca="false">SUM(O17:O38)-SUM(O39:O50)-O16</f>
        <v>174.751694004298</v>
      </c>
      <c r="P52" s="213" t="n">
        <f aca="false">SUM(P17:P38)-SUM(P39:P50)-P16</f>
        <v>173.822870876187</v>
      </c>
      <c r="Q52" s="213" t="n">
        <f aca="false">SUM(Q17:Q38)-SUM(Q39:Q50)-Q16</f>
        <v>175.09504154166</v>
      </c>
      <c r="R52" s="213" t="n">
        <f aca="false">SUM(R17:R38)-SUM(R39:R50)-R16</f>
        <v>172.68198236285</v>
      </c>
      <c r="S52" s="213" t="n">
        <f aca="false">SUM(S17:S38)-SUM(S39:S50)-S16</f>
        <v>177.115288170148</v>
      </c>
      <c r="T52" s="213" t="n">
        <f aca="false">SUM(T17:T38)-SUM(T39:T50)-T16</f>
        <v>187.641334476513</v>
      </c>
      <c r="U52" s="213" t="n">
        <f aca="false">SUM(U17:U38)-SUM(U39:U50)-U16</f>
        <v>199.935481931775</v>
      </c>
      <c r="V52" s="213" t="n">
        <f aca="false">SUM(V17:V38)-SUM(V39:V50)-V16</f>
        <v>204.86527467479</v>
      </c>
      <c r="W52" s="213" t="n">
        <f aca="false">SUM(W17:W38)-SUM(W39:W50)-W16</f>
        <v>220.340602803904</v>
      </c>
      <c r="X52" s="213" t="n">
        <f aca="false">SUM(X17:X38)-SUM(X39:X50)-X16</f>
        <v>231.115870974541</v>
      </c>
      <c r="Y52" s="213" t="n">
        <f aca="false">SUM(Y17:Y38)-SUM(Y39:Y50)-Y16</f>
        <v>240.85168505126</v>
      </c>
      <c r="Z52" s="216" t="n">
        <f aca="false">SUM(Z17:Z38)-SUM(Z39:Z50)-Z16</f>
        <v>251.284397215853</v>
      </c>
      <c r="AA52" s="212" t="n">
        <f aca="false">SUM(AA17:AA38)-SUM(AA39:AA50)-AA16</f>
        <v>79.7721841395433</v>
      </c>
      <c r="AB52" s="214" t="n">
        <f aca="false">SUM(AB17:AB38)-SUM(AB39:AB50)-AB16</f>
        <v>93.7375939941369</v>
      </c>
      <c r="AC52" s="217" t="s">
        <v>49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 t="s">
        <v>50</v>
      </c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29.25" hidden="false" customHeight="false" outlineLevel="0" collapsed="false">
      <c r="A56" s="226" t="s">
        <v>8</v>
      </c>
      <c r="B56" s="219" t="s">
        <v>9</v>
      </c>
      <c r="C56" s="219" t="s">
        <v>10</v>
      </c>
      <c r="D56" s="230" t="s">
        <v>11</v>
      </c>
      <c r="E56" s="43" t="n">
        <v>1</v>
      </c>
      <c r="F56" s="41" t="n">
        <v>2</v>
      </c>
      <c r="G56" s="41" t="n">
        <v>3</v>
      </c>
      <c r="H56" s="41" t="n">
        <v>4</v>
      </c>
      <c r="I56" s="41" t="n">
        <v>5</v>
      </c>
      <c r="J56" s="44" t="n">
        <v>6</v>
      </c>
      <c r="K56" s="231" t="n">
        <v>7</v>
      </c>
      <c r="L56" s="231" t="n">
        <v>8</v>
      </c>
      <c r="M56" s="231" t="n">
        <v>9</v>
      </c>
      <c r="N56" s="231" t="n">
        <v>10</v>
      </c>
      <c r="O56" s="231" t="n">
        <v>11</v>
      </c>
      <c r="P56" s="231" t="n">
        <v>12</v>
      </c>
      <c r="Q56" s="231" t="n">
        <v>13</v>
      </c>
      <c r="R56" s="231" t="n">
        <v>14</v>
      </c>
      <c r="S56" s="231" t="n">
        <v>15</v>
      </c>
      <c r="T56" s="231" t="n">
        <v>16</v>
      </c>
      <c r="U56" s="231" t="n">
        <v>17</v>
      </c>
      <c r="V56" s="231" t="n">
        <v>18</v>
      </c>
      <c r="W56" s="231" t="n">
        <v>19</v>
      </c>
      <c r="X56" s="231" t="n">
        <v>20</v>
      </c>
      <c r="Y56" s="231" t="n">
        <v>21</v>
      </c>
      <c r="Z56" s="231" t="n">
        <v>22</v>
      </c>
      <c r="AA56" s="43" t="n">
        <v>23</v>
      </c>
      <c r="AB56" s="44" t="n">
        <v>24</v>
      </c>
      <c r="AC56" s="232" t="s">
        <v>12</v>
      </c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 t="s">
        <v>53</v>
      </c>
      <c r="C57" s="53" t="s">
        <v>21</v>
      </c>
      <c r="D57" s="54" t="n">
        <f aca="false">SUM(E57:AB57)</f>
        <v>5739.10069446827</v>
      </c>
      <c r="E57" s="55" t="n">
        <v>213.153037762064</v>
      </c>
      <c r="F57" s="56" t="n">
        <v>206.640379858543</v>
      </c>
      <c r="G57" s="56" t="n">
        <v>205.982226204999</v>
      </c>
      <c r="H57" s="56" t="n">
        <v>207.700541997393</v>
      </c>
      <c r="I57" s="56" t="n">
        <v>213.390718454352</v>
      </c>
      <c r="J57" s="57" t="n">
        <v>222.083464249716</v>
      </c>
      <c r="K57" s="58" t="n">
        <v>235.455361785342</v>
      </c>
      <c r="L57" s="56" t="n">
        <v>237.347901689412</v>
      </c>
      <c r="M57" s="56" t="n">
        <v>244.301525238209</v>
      </c>
      <c r="N57" s="56" t="n">
        <v>250.819196447329</v>
      </c>
      <c r="O57" s="56" t="n">
        <v>257.990572014171</v>
      </c>
      <c r="P57" s="56" t="n">
        <v>259.033468923469</v>
      </c>
      <c r="Q57" s="56" t="n">
        <v>258.97497200373</v>
      </c>
      <c r="R57" s="56" t="n">
        <v>259.198579370893</v>
      </c>
      <c r="S57" s="56" t="n">
        <v>256.339472650387</v>
      </c>
      <c r="T57" s="56" t="n">
        <v>254.236825638347</v>
      </c>
      <c r="U57" s="56" t="n">
        <v>254.974643438824</v>
      </c>
      <c r="V57" s="56" t="n">
        <v>260.841087451734</v>
      </c>
      <c r="W57" s="56" t="n">
        <v>254.765842724474</v>
      </c>
      <c r="X57" s="56" t="n">
        <v>249.154673694684</v>
      </c>
      <c r="Y57" s="56" t="n">
        <v>243.276570766229</v>
      </c>
      <c r="Z57" s="59" t="n">
        <v>237.934707093823</v>
      </c>
      <c r="AA57" s="55" t="n">
        <v>230.715536748191</v>
      </c>
      <c r="AB57" s="57" t="n">
        <v>224.789388261954</v>
      </c>
      <c r="AC57" s="74" t="s">
        <v>22</v>
      </c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9</v>
      </c>
      <c r="AI57" s="63" t="n">
        <f aca="false">E64+E65+E67-E86-E87-E88</f>
        <v>410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9</v>
      </c>
      <c r="BA57" s="49" t="n">
        <f aca="false">AH58</f>
        <v>9</v>
      </c>
      <c r="BB57" s="49" t="n">
        <f aca="false">AH59</f>
        <v>9</v>
      </c>
      <c r="BC57" s="49" t="n">
        <f aca="false">AH60</f>
        <v>9</v>
      </c>
      <c r="BD57" s="46"/>
    </row>
    <row r="58" customFormat="false" ht="15" hidden="false" customHeight="false" outlineLevel="0" collapsed="false">
      <c r="A58" s="66" t="s">
        <v>54</v>
      </c>
      <c r="B58" s="233" t="s">
        <v>55</v>
      </c>
      <c r="C58" s="233" t="s">
        <v>21</v>
      </c>
      <c r="D58" s="234" t="n">
        <f aca="false">SUM(E58:AB58)</f>
        <v>3054.81068600757</v>
      </c>
      <c r="E58" s="235" t="n">
        <v>93.4422343658115</v>
      </c>
      <c r="F58" s="236" t="n">
        <v>93.7064791811448</v>
      </c>
      <c r="G58" s="236" t="n">
        <v>92.3022841062842</v>
      </c>
      <c r="H58" s="236" t="n">
        <v>95.3546810894286</v>
      </c>
      <c r="I58" s="236" t="n">
        <v>97.7077355798312</v>
      </c>
      <c r="J58" s="237" t="n">
        <v>107.562743778878</v>
      </c>
      <c r="K58" s="238" t="n">
        <v>118.178990567548</v>
      </c>
      <c r="L58" s="236" t="n">
        <v>125.925202549761</v>
      </c>
      <c r="M58" s="236" t="n">
        <v>133.115202939436</v>
      </c>
      <c r="N58" s="236" t="n">
        <v>148.755869057685</v>
      </c>
      <c r="O58" s="236" t="n">
        <v>154.652753130522</v>
      </c>
      <c r="P58" s="236" t="n">
        <v>157.341916745139</v>
      </c>
      <c r="Q58" s="236" t="n">
        <v>160.613985224526</v>
      </c>
      <c r="R58" s="236" t="n">
        <v>161.064322775764</v>
      </c>
      <c r="S58" s="236" t="n">
        <v>160.250318677672</v>
      </c>
      <c r="T58" s="236" t="n">
        <v>153.362363347767</v>
      </c>
      <c r="U58" s="236" t="n">
        <v>144.969727161466</v>
      </c>
      <c r="V58" s="236" t="n">
        <v>139.221293648753</v>
      </c>
      <c r="W58" s="236" t="n">
        <v>136.970641922146</v>
      </c>
      <c r="X58" s="236" t="n">
        <v>133.226223409478</v>
      </c>
      <c r="Y58" s="236" t="n">
        <v>124.315459939088</v>
      </c>
      <c r="Z58" s="239" t="n">
        <v>115.672725788742</v>
      </c>
      <c r="AA58" s="235" t="n">
        <v>106.829887010881</v>
      </c>
      <c r="AB58" s="237" t="n">
        <v>100.26764400981</v>
      </c>
      <c r="AC58" s="74" t="s">
        <v>24</v>
      </c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9</v>
      </c>
      <c r="AI58" s="76" t="n">
        <f aca="false">F64+F65+F67-F86-F87-F88</f>
        <v>410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9</v>
      </c>
      <c r="BA58" s="49" t="n">
        <f aca="false">AH62</f>
        <v>9</v>
      </c>
      <c r="BB58" s="49" t="n">
        <f aca="false">AH63</f>
        <v>9</v>
      </c>
      <c r="BC58" s="49" t="n">
        <f aca="false">AH64</f>
        <v>9</v>
      </c>
      <c r="BD58" s="49"/>
    </row>
    <row r="59" customFormat="false" ht="15" hidden="false" customHeight="false" outlineLevel="0" collapsed="false">
      <c r="A59" s="66"/>
      <c r="B59" s="86" t="s">
        <v>53</v>
      </c>
      <c r="C59" s="86" t="s">
        <v>28</v>
      </c>
      <c r="D59" s="87" t="n">
        <f aca="false">SUM(E59:AB59)</f>
        <v>2557.52933712371</v>
      </c>
      <c r="E59" s="88" t="n">
        <v>97.206621206567</v>
      </c>
      <c r="F59" s="89" t="n">
        <v>89.829044407994</v>
      </c>
      <c r="G59" s="89" t="n">
        <v>88.906345353253</v>
      </c>
      <c r="H59" s="89" t="n">
        <v>90.0678295432089</v>
      </c>
      <c r="I59" s="89" t="n">
        <v>92.9928163511763</v>
      </c>
      <c r="J59" s="90" t="n">
        <v>95.8143065351686</v>
      </c>
      <c r="K59" s="91" t="n">
        <v>102.47568288937</v>
      </c>
      <c r="L59" s="89" t="n">
        <v>99.8152684888258</v>
      </c>
      <c r="M59" s="89" t="n">
        <v>103.773273735157</v>
      </c>
      <c r="N59" s="89" t="n">
        <v>108.233850279258</v>
      </c>
      <c r="O59" s="89" t="n">
        <v>114.17856995898</v>
      </c>
      <c r="P59" s="89" t="n">
        <v>115.47026203228</v>
      </c>
      <c r="Q59" s="89" t="n">
        <v>115.744376108375</v>
      </c>
      <c r="R59" s="89" t="n">
        <v>115.716838517818</v>
      </c>
      <c r="S59" s="89" t="n">
        <v>113.950824540929</v>
      </c>
      <c r="T59" s="89" t="n">
        <v>113.682707625568</v>
      </c>
      <c r="U59" s="89" t="n">
        <v>116.694271050992</v>
      </c>
      <c r="V59" s="89" t="n">
        <v>124.443106101925</v>
      </c>
      <c r="W59" s="89" t="n">
        <v>121.238795802801</v>
      </c>
      <c r="X59" s="89" t="n">
        <v>116.835711289443</v>
      </c>
      <c r="Y59" s="89" t="n">
        <v>112.155629071578</v>
      </c>
      <c r="Z59" s="92" t="n">
        <v>107.566830129455</v>
      </c>
      <c r="AA59" s="88" t="n">
        <v>102.276322727051</v>
      </c>
      <c r="AB59" s="90" t="n">
        <v>98.4600533765357</v>
      </c>
      <c r="AC59" s="74" t="s">
        <v>26</v>
      </c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9</v>
      </c>
      <c r="AI59" s="76" t="n">
        <f aca="false">G64+G65+G67-G86-G87-G88</f>
        <v>410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9</v>
      </c>
      <c r="BA59" s="49" t="n">
        <f aca="false">AH66</f>
        <v>9</v>
      </c>
      <c r="BB59" s="49" t="n">
        <f aca="false">AH67</f>
        <v>9</v>
      </c>
      <c r="BC59" s="49" t="n">
        <f aca="false">AH68</f>
        <v>9</v>
      </c>
      <c r="BD59" s="49"/>
    </row>
    <row r="60" customFormat="false" ht="15.75" hidden="false" customHeight="false" outlineLevel="0" collapsed="false">
      <c r="A60" s="66"/>
      <c r="B60" s="101" t="s">
        <v>55</v>
      </c>
      <c r="C60" s="101" t="s">
        <v>28</v>
      </c>
      <c r="D60" s="102" t="n">
        <f aca="false">SUM(E60:AB60)</f>
        <v>712.453767933623</v>
      </c>
      <c r="E60" s="103" t="n">
        <v>20.9792983321137</v>
      </c>
      <c r="F60" s="104" t="n">
        <v>20.7609634280792</v>
      </c>
      <c r="G60" s="104" t="n">
        <v>20.6451330318161</v>
      </c>
      <c r="H60" s="104" t="n">
        <v>21.2333990013203</v>
      </c>
      <c r="I60" s="104" t="n">
        <v>22.3257914515676</v>
      </c>
      <c r="J60" s="105" t="n">
        <v>25.3647560171291</v>
      </c>
      <c r="K60" s="106" t="n">
        <v>29.4033565311785</v>
      </c>
      <c r="L60" s="104" t="n">
        <v>32.8151626789338</v>
      </c>
      <c r="M60" s="104" t="n">
        <v>34.2131694069512</v>
      </c>
      <c r="N60" s="104" t="n">
        <v>36.2238108853991</v>
      </c>
      <c r="O60" s="104" t="n">
        <v>37.0961741850464</v>
      </c>
      <c r="P60" s="104" t="n">
        <v>37.5778648356583</v>
      </c>
      <c r="Q60" s="104" t="n">
        <v>37.9679279155982</v>
      </c>
      <c r="R60" s="104" t="n">
        <v>37.6065418937689</v>
      </c>
      <c r="S60" s="104" t="n">
        <v>36.8817150351764</v>
      </c>
      <c r="T60" s="104" t="n">
        <v>35.3916380628467</v>
      </c>
      <c r="U60" s="104" t="n">
        <v>32.9417956687617</v>
      </c>
      <c r="V60" s="104" t="n">
        <v>31.1552020132861</v>
      </c>
      <c r="W60" s="104" t="n">
        <v>30.0583045142377</v>
      </c>
      <c r="X60" s="104" t="n">
        <v>29.2408940669219</v>
      </c>
      <c r="Y60" s="104" t="n">
        <v>27.7920877897358</v>
      </c>
      <c r="Z60" s="107" t="n">
        <v>26.1855213736206</v>
      </c>
      <c r="AA60" s="103" t="n">
        <v>24.8921093583375</v>
      </c>
      <c r="AB60" s="105" t="n">
        <v>23.7011504561379</v>
      </c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9</v>
      </c>
      <c r="AI60" s="76" t="n">
        <f aca="false">H64+H65+H67-H86-H87-H88</f>
        <v>410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9</v>
      </c>
      <c r="BA60" s="49" t="n">
        <f aca="false">AH70</f>
        <v>9</v>
      </c>
      <c r="BB60" s="49" t="n">
        <f aca="false">AH71</f>
        <v>9</v>
      </c>
      <c r="BC60" s="49" t="n">
        <f aca="false">AH72</f>
        <v>9</v>
      </c>
      <c r="BD60" s="17"/>
    </row>
    <row r="61" customFormat="false" ht="15" hidden="false" customHeight="false" outlineLevel="0" collapsed="false">
      <c r="A61" s="109" t="s">
        <v>29</v>
      </c>
      <c r="B61" s="240" t="s">
        <v>51</v>
      </c>
      <c r="C61" s="240" t="s">
        <v>28</v>
      </c>
      <c r="D61" s="241" t="n">
        <f aca="false">SUM(E61:AB61)</f>
        <v>3269.98310505733</v>
      </c>
      <c r="E61" s="242" t="n">
        <f aca="false">SUM(E59:E60)</f>
        <v>118.185919538681</v>
      </c>
      <c r="F61" s="243" t="n">
        <f aca="false">SUM(F59:F60)</f>
        <v>110.590007836073</v>
      </c>
      <c r="G61" s="243" t="n">
        <f aca="false">SUM(G59:G60)</f>
        <v>109.551478385069</v>
      </c>
      <c r="H61" s="243" t="n">
        <f aca="false">SUM(H59:H60)</f>
        <v>111.301228544529</v>
      </c>
      <c r="I61" s="243" t="n">
        <f aca="false">SUM(I59:I60)</f>
        <v>115.318607802744</v>
      </c>
      <c r="J61" s="244" t="n">
        <f aca="false">SUM(J59:J60)</f>
        <v>121.179062552298</v>
      </c>
      <c r="K61" s="245" t="n">
        <f aca="false">SUM(K59:K60)</f>
        <v>131.879039420549</v>
      </c>
      <c r="L61" s="243" t="n">
        <f aca="false">SUM(L59:L60)</f>
        <v>132.63043116776</v>
      </c>
      <c r="M61" s="243" t="n">
        <f aca="false">SUM(M59:M60)</f>
        <v>137.986443142108</v>
      </c>
      <c r="N61" s="243" t="n">
        <f aca="false">SUM(N59:N60)</f>
        <v>144.457661164657</v>
      </c>
      <c r="O61" s="243" t="n">
        <f aca="false">SUM(O59:O60)</f>
        <v>151.274744144026</v>
      </c>
      <c r="P61" s="243" t="n">
        <f aca="false">SUM(P59:P60)</f>
        <v>153.048126867938</v>
      </c>
      <c r="Q61" s="243" t="n">
        <f aca="false">SUM(Q59:Q60)</f>
        <v>153.712304023973</v>
      </c>
      <c r="R61" s="243" t="n">
        <f aca="false">SUM(R59:R60)</f>
        <v>153.323380411587</v>
      </c>
      <c r="S61" s="243" t="n">
        <f aca="false">SUM(S59:S60)</f>
        <v>150.832539576106</v>
      </c>
      <c r="T61" s="243" t="n">
        <f aca="false">SUM(T59:T60)</f>
        <v>149.074345688414</v>
      </c>
      <c r="U61" s="243" t="n">
        <f aca="false">SUM(U59:U60)</f>
        <v>149.636066719754</v>
      </c>
      <c r="V61" s="243" t="n">
        <f aca="false">SUM(V59:V60)</f>
        <v>155.598308115211</v>
      </c>
      <c r="W61" s="243" t="n">
        <f aca="false">SUM(W59:W60)</f>
        <v>151.297100317039</v>
      </c>
      <c r="X61" s="243" t="n">
        <f aca="false">SUM(X59:X60)</f>
        <v>146.076605356365</v>
      </c>
      <c r="Y61" s="243" t="n">
        <f aca="false">SUM(Y59:Y60)</f>
        <v>139.947716861314</v>
      </c>
      <c r="Z61" s="246" t="n">
        <f aca="false">SUM(Z59:Z60)</f>
        <v>133.752351503076</v>
      </c>
      <c r="AA61" s="242" t="n">
        <f aca="false">SUM(AA59:AA60)</f>
        <v>127.168432085388</v>
      </c>
      <c r="AB61" s="244" t="n">
        <f aca="false">SUM(AB59:AB60)</f>
        <v>122.161203832674</v>
      </c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9</v>
      </c>
      <c r="AI61" s="76" t="n">
        <f aca="false">I64+I65+I67-I86-I87-I88</f>
        <v>410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9</v>
      </c>
      <c r="BA61" s="49" t="n">
        <f aca="false">AH74</f>
        <v>9</v>
      </c>
      <c r="BB61" s="49" t="n">
        <f aca="false">AH75</f>
        <v>9</v>
      </c>
      <c r="BC61" s="49" t="n">
        <f aca="false">AH76</f>
        <v>9</v>
      </c>
      <c r="BD61" s="49"/>
    </row>
    <row r="62" customFormat="false" ht="15" hidden="false" customHeight="false" outlineLevel="0" collapsed="false">
      <c r="A62" s="117" t="s">
        <v>30</v>
      </c>
      <c r="B62" s="110" t="s">
        <v>51</v>
      </c>
      <c r="C62" s="110" t="s">
        <v>21</v>
      </c>
      <c r="D62" s="111" t="n">
        <f aca="false">SUM(E62:AB62)</f>
        <v>8793.91138047583</v>
      </c>
      <c r="E62" s="112" t="n">
        <f aca="false">SUM(E57:E58)</f>
        <v>306.595272127876</v>
      </c>
      <c r="F62" s="113" t="n">
        <f aca="false">SUM(F57:F58)</f>
        <v>300.346859039688</v>
      </c>
      <c r="G62" s="113" t="n">
        <f aca="false">SUM(G57:G58)</f>
        <v>298.284510311283</v>
      </c>
      <c r="H62" s="113" t="n">
        <f aca="false">SUM(H57:H58)</f>
        <v>303.055223086822</v>
      </c>
      <c r="I62" s="113" t="n">
        <f aca="false">SUM(I57:I58)</f>
        <v>311.098454034183</v>
      </c>
      <c r="J62" s="114" t="n">
        <f aca="false">SUM(J57:J58)</f>
        <v>329.646208028594</v>
      </c>
      <c r="K62" s="115" t="n">
        <f aca="false">SUM(K57:K58)</f>
        <v>353.63435235289</v>
      </c>
      <c r="L62" s="113" t="n">
        <f aca="false">SUM(L57:L58)</f>
        <v>363.273104239173</v>
      </c>
      <c r="M62" s="113" t="n">
        <f aca="false">SUM(M57:M58)</f>
        <v>377.416728177646</v>
      </c>
      <c r="N62" s="113" t="n">
        <f aca="false">SUM(N57:N58)</f>
        <v>399.575065505013</v>
      </c>
      <c r="O62" s="113" t="n">
        <f aca="false">SUM(O57:O58)</f>
        <v>412.643325144693</v>
      </c>
      <c r="P62" s="113" t="n">
        <f aca="false">SUM(P57:P58)</f>
        <v>416.375385668609</v>
      </c>
      <c r="Q62" s="113" t="n">
        <f aca="false">SUM(Q57:Q58)</f>
        <v>419.588957228257</v>
      </c>
      <c r="R62" s="113" t="n">
        <f aca="false">SUM(R57:R58)</f>
        <v>420.262902146657</v>
      </c>
      <c r="S62" s="113" t="n">
        <f aca="false">SUM(S57:S58)</f>
        <v>416.589791328059</v>
      </c>
      <c r="T62" s="113" t="n">
        <f aca="false">SUM(T57:T58)</f>
        <v>407.599188986114</v>
      </c>
      <c r="U62" s="113" t="n">
        <f aca="false">SUM(U57:U58)</f>
        <v>399.944370600291</v>
      </c>
      <c r="V62" s="113" t="n">
        <f aca="false">SUM(V57:V58)</f>
        <v>400.062381100488</v>
      </c>
      <c r="W62" s="113" t="n">
        <f aca="false">SUM(W57:W58)</f>
        <v>391.73648464662</v>
      </c>
      <c r="X62" s="113" t="n">
        <f aca="false">SUM(X57:X58)</f>
        <v>382.380897104162</v>
      </c>
      <c r="Y62" s="113" t="n">
        <f aca="false">SUM(Y57:Y58)</f>
        <v>367.592030705317</v>
      </c>
      <c r="Z62" s="116" t="n">
        <f aca="false">SUM(Z57:Z58)</f>
        <v>353.607432882565</v>
      </c>
      <c r="AA62" s="112" t="n">
        <f aca="false">SUM(AA57:AA58)</f>
        <v>337.545423759072</v>
      </c>
      <c r="AB62" s="114" t="n">
        <f aca="false">SUM(AB57:AB58)</f>
        <v>325.057032271764</v>
      </c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9</v>
      </c>
      <c r="AI62" s="76" t="n">
        <f aca="false">J64+J65+J67-J86-J87-J88</f>
        <v>410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9</v>
      </c>
      <c r="BA62" s="49" t="n">
        <f aca="false">AH78</f>
        <v>9</v>
      </c>
      <c r="BB62" s="49" t="n">
        <f aca="false">AH79</f>
        <v>9</v>
      </c>
      <c r="BC62" s="108" t="n">
        <f aca="false">AH80</f>
        <v>9</v>
      </c>
      <c r="BD62" s="49"/>
    </row>
    <row r="63" customFormat="false" ht="15" hidden="false" customHeight="false" outlineLevel="0" collapsed="false">
      <c r="A63" s="119" t="s">
        <v>31</v>
      </c>
      <c r="B63" s="247" t="s">
        <v>51</v>
      </c>
      <c r="C63" s="247" t="s">
        <v>32</v>
      </c>
      <c r="D63" s="248" t="n">
        <f aca="false">SUM(E63:AB63)</f>
        <v>12063.8944855332</v>
      </c>
      <c r="E63" s="249" t="n">
        <f aca="false">E61+E62</f>
        <v>424.781191666556</v>
      </c>
      <c r="F63" s="250" t="n">
        <f aca="false">F61+F62</f>
        <v>410.936866875761</v>
      </c>
      <c r="G63" s="250" t="n">
        <f aca="false">G61+G62</f>
        <v>407.835988696352</v>
      </c>
      <c r="H63" s="250" t="n">
        <f aca="false">H61+H62</f>
        <v>414.356451631351</v>
      </c>
      <c r="I63" s="250" t="n">
        <f aca="false">I61+I62</f>
        <v>426.417061836927</v>
      </c>
      <c r="J63" s="251" t="n">
        <f aca="false">J61+J62</f>
        <v>450.825270580892</v>
      </c>
      <c r="K63" s="252" t="n">
        <f aca="false">K61+K62</f>
        <v>485.513391773439</v>
      </c>
      <c r="L63" s="250" t="n">
        <f aca="false">L61+L62</f>
        <v>495.903535406933</v>
      </c>
      <c r="M63" s="250" t="n">
        <f aca="false">M61+M62</f>
        <v>515.403171319754</v>
      </c>
      <c r="N63" s="250" t="n">
        <f aca="false">N61+N62</f>
        <v>544.032726669671</v>
      </c>
      <c r="O63" s="250" t="n">
        <f aca="false">O61+O62</f>
        <v>563.918069288719</v>
      </c>
      <c r="P63" s="250" t="n">
        <f aca="false">P61+P62</f>
        <v>569.423512536547</v>
      </c>
      <c r="Q63" s="250" t="n">
        <f aca="false">Q61+Q62</f>
        <v>573.30126125223</v>
      </c>
      <c r="R63" s="250" t="n">
        <f aca="false">R61+R62</f>
        <v>573.586282558244</v>
      </c>
      <c r="S63" s="250" t="n">
        <f aca="false">S61+S62</f>
        <v>567.422330904165</v>
      </c>
      <c r="T63" s="250" t="n">
        <f aca="false">T61+T62</f>
        <v>556.673534674529</v>
      </c>
      <c r="U63" s="250" t="n">
        <f aca="false">U61+U62</f>
        <v>549.580437320045</v>
      </c>
      <c r="V63" s="250" t="n">
        <f aca="false">V61+V62</f>
        <v>555.660689215699</v>
      </c>
      <c r="W63" s="250" t="n">
        <f aca="false">W61+W62</f>
        <v>543.033584963659</v>
      </c>
      <c r="X63" s="250" t="n">
        <f aca="false">X61+X62</f>
        <v>528.457502460527</v>
      </c>
      <c r="Y63" s="250" t="n">
        <f aca="false">Y61+Y62</f>
        <v>507.539747566631</v>
      </c>
      <c r="Z63" s="253" t="n">
        <f aca="false">Z61+Z62</f>
        <v>487.359784385641</v>
      </c>
      <c r="AA63" s="249" t="n">
        <f aca="false">AA61+AA62</f>
        <v>464.713855844461</v>
      </c>
      <c r="AB63" s="251" t="n">
        <f aca="false">AB61+AB62</f>
        <v>447.218236104437</v>
      </c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9</v>
      </c>
      <c r="AI63" s="76" t="n">
        <f aca="false">K64+K65+K67-K86-K87-K88</f>
        <v>671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216</v>
      </c>
      <c r="BD63" s="49"/>
    </row>
    <row r="64" customFormat="false" ht="14.25" hidden="false" customHeight="false" outlineLevel="0" collapsed="false">
      <c r="A64" s="130"/>
      <c r="B64" s="140" t="s">
        <v>51</v>
      </c>
      <c r="C64" s="140" t="s">
        <v>7</v>
      </c>
      <c r="D64" s="141" t="n">
        <f aca="false">SUM(E64:AB64)</f>
        <v>14016</v>
      </c>
      <c r="E64" s="142" t="n">
        <v>410</v>
      </c>
      <c r="F64" s="143" t="n">
        <v>410</v>
      </c>
      <c r="G64" s="143" t="n">
        <v>410</v>
      </c>
      <c r="H64" s="143" t="n">
        <v>410</v>
      </c>
      <c r="I64" s="143" t="n">
        <v>410</v>
      </c>
      <c r="J64" s="145" t="n">
        <v>410</v>
      </c>
      <c r="K64" s="254" t="n">
        <v>671</v>
      </c>
      <c r="L64" s="134" t="n">
        <v>671</v>
      </c>
      <c r="M64" s="134" t="n">
        <v>671</v>
      </c>
      <c r="N64" s="134" t="n">
        <v>671</v>
      </c>
      <c r="O64" s="134" t="n">
        <v>671</v>
      </c>
      <c r="P64" s="134" t="n">
        <v>671</v>
      </c>
      <c r="Q64" s="134" t="n">
        <v>671</v>
      </c>
      <c r="R64" s="134" t="n">
        <v>671</v>
      </c>
      <c r="S64" s="134" t="n">
        <v>671</v>
      </c>
      <c r="T64" s="134" t="n">
        <v>671</v>
      </c>
      <c r="U64" s="134" t="n">
        <v>671</v>
      </c>
      <c r="V64" s="134" t="n">
        <v>671</v>
      </c>
      <c r="W64" s="134" t="n">
        <v>671</v>
      </c>
      <c r="X64" s="134" t="n">
        <v>671</v>
      </c>
      <c r="Y64" s="134" t="n">
        <v>671</v>
      </c>
      <c r="Z64" s="135" t="n">
        <v>671</v>
      </c>
      <c r="AA64" s="255" t="n">
        <v>410</v>
      </c>
      <c r="AB64" s="256" t="n">
        <v>410</v>
      </c>
      <c r="AC64" s="257" t="s">
        <v>37</v>
      </c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9</v>
      </c>
      <c r="AI64" s="76" t="n">
        <f aca="false">L64+L65+L67-L86-L87-L88</f>
        <v>671</v>
      </c>
      <c r="BF64" s="118"/>
      <c r="BG64" s="118"/>
      <c r="BH64" s="118"/>
    </row>
    <row r="65" customFormat="false" ht="15" hidden="false" customHeight="false" outlineLevel="0" collapsed="false">
      <c r="A65" s="66"/>
      <c r="B65" s="140" t="s">
        <v>51</v>
      </c>
      <c r="C65" s="140" t="s">
        <v>7</v>
      </c>
      <c r="D65" s="141" t="n">
        <f aca="false">SUM(E65:AB65)</f>
        <v>0</v>
      </c>
      <c r="E65" s="142" t="n">
        <v>0</v>
      </c>
      <c r="F65" s="143" t="n">
        <v>0</v>
      </c>
      <c r="G65" s="143" t="n">
        <v>0</v>
      </c>
      <c r="H65" s="143" t="n">
        <v>0</v>
      </c>
      <c r="I65" s="143" t="n">
        <v>0</v>
      </c>
      <c r="J65" s="145" t="n">
        <v>0</v>
      </c>
      <c r="K65" s="258" t="n">
        <v>0</v>
      </c>
      <c r="L65" s="143" t="n">
        <v>0</v>
      </c>
      <c r="M65" s="143" t="n">
        <v>0</v>
      </c>
      <c r="N65" s="143" t="n">
        <v>0</v>
      </c>
      <c r="O65" s="143" t="n">
        <v>0</v>
      </c>
      <c r="P65" s="143" t="n">
        <v>0</v>
      </c>
      <c r="Q65" s="143" t="n">
        <v>0</v>
      </c>
      <c r="R65" s="143" t="n">
        <v>0</v>
      </c>
      <c r="S65" s="143" t="n">
        <v>0</v>
      </c>
      <c r="T65" s="143" t="n">
        <v>0</v>
      </c>
      <c r="U65" s="143" t="n">
        <v>0</v>
      </c>
      <c r="V65" s="143" t="n">
        <v>0</v>
      </c>
      <c r="W65" s="143" t="n">
        <v>0</v>
      </c>
      <c r="X65" s="143" t="n">
        <v>0</v>
      </c>
      <c r="Y65" s="143" t="n">
        <v>0</v>
      </c>
      <c r="Z65" s="144" t="n">
        <v>0</v>
      </c>
      <c r="AA65" s="142" t="n">
        <v>0</v>
      </c>
      <c r="AB65" s="145" t="n">
        <v>0</v>
      </c>
      <c r="AC65" s="257" t="s">
        <v>56</v>
      </c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9</v>
      </c>
      <c r="AI65" s="76" t="n">
        <f aca="false">M64+M65+M67-M86-M87-M88</f>
        <v>671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 t="s">
        <v>51</v>
      </c>
      <c r="C66" s="140" t="s">
        <v>7</v>
      </c>
      <c r="D66" s="141" t="n">
        <f aca="false">SUM(E66:AB66)</f>
        <v>0</v>
      </c>
      <c r="E66" s="142" t="n">
        <v>0</v>
      </c>
      <c r="F66" s="143" t="n">
        <v>0</v>
      </c>
      <c r="G66" s="143" t="n">
        <v>0</v>
      </c>
      <c r="H66" s="143" t="n">
        <v>0</v>
      </c>
      <c r="I66" s="143" t="n">
        <v>0</v>
      </c>
      <c r="J66" s="145" t="n">
        <v>0</v>
      </c>
      <c r="K66" s="258" t="n">
        <v>0</v>
      </c>
      <c r="L66" s="143" t="n">
        <v>0</v>
      </c>
      <c r="M66" s="143" t="n">
        <v>0</v>
      </c>
      <c r="N66" s="143" t="n">
        <v>0</v>
      </c>
      <c r="O66" s="143" t="n">
        <v>0</v>
      </c>
      <c r="P66" s="143" t="n">
        <v>0</v>
      </c>
      <c r="Q66" s="143" t="n">
        <v>0</v>
      </c>
      <c r="R66" s="143" t="n">
        <v>0</v>
      </c>
      <c r="S66" s="143" t="n">
        <v>0</v>
      </c>
      <c r="T66" s="143" t="n">
        <v>0</v>
      </c>
      <c r="U66" s="143" t="n">
        <v>0</v>
      </c>
      <c r="V66" s="143" t="n">
        <v>0</v>
      </c>
      <c r="W66" s="143" t="n">
        <v>0</v>
      </c>
      <c r="X66" s="143" t="n">
        <v>0</v>
      </c>
      <c r="Y66" s="143" t="n">
        <v>0</v>
      </c>
      <c r="Z66" s="144" t="n">
        <v>0</v>
      </c>
      <c r="AA66" s="142" t="n">
        <v>0</v>
      </c>
      <c r="AB66" s="145" t="n">
        <v>0</v>
      </c>
      <c r="AC66" s="257" t="s">
        <v>60</v>
      </c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9</v>
      </c>
      <c r="AI66" s="76" t="n">
        <f aca="false">N64+N65+N67-N86-N87-N88</f>
        <v>671</v>
      </c>
      <c r="AK66" s="129" t="n">
        <f aca="false">$E59</f>
        <v>97.206621206567</v>
      </c>
      <c r="AL66" s="129" t="n">
        <f aca="false">$F59</f>
        <v>89.829044407994</v>
      </c>
      <c r="AM66" s="129" t="n">
        <f aca="false">$G59</f>
        <v>88.906345353253</v>
      </c>
      <c r="AN66" s="129" t="n">
        <f aca="false">$H59</f>
        <v>90.0678295432089</v>
      </c>
      <c r="AO66" s="129"/>
      <c r="AP66" s="129" t="n">
        <f aca="false">$E60</f>
        <v>20.9792983321137</v>
      </c>
      <c r="AQ66" s="129" t="n">
        <f aca="false">$F60</f>
        <v>20.7609634280792</v>
      </c>
      <c r="AR66" s="129" t="n">
        <f aca="false">$G60</f>
        <v>20.6451330318161</v>
      </c>
      <c r="AS66" s="129" t="n">
        <f aca="false">$H60</f>
        <v>21.2333990013203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 t="n">
        <f aca="false">SUM(E67:AB67)</f>
        <v>0</v>
      </c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9</v>
      </c>
      <c r="AI67" s="76" t="n">
        <f aca="false">O64+O65+O67-O86-O87-O88</f>
        <v>671</v>
      </c>
      <c r="AK67" s="129" t="n">
        <f aca="false">$I59</f>
        <v>92.9928163511763</v>
      </c>
      <c r="AL67" s="129" t="n">
        <f aca="false">$J59</f>
        <v>95.8143065351686</v>
      </c>
      <c r="AM67" s="129" t="n">
        <f aca="false">$K59</f>
        <v>102.47568288937</v>
      </c>
      <c r="AN67" s="129" t="n">
        <f aca="false">$L59</f>
        <v>99.8152684888258</v>
      </c>
      <c r="AO67" s="129"/>
      <c r="AP67" s="129" t="n">
        <f aca="false">$I60</f>
        <v>22.3257914515676</v>
      </c>
      <c r="AQ67" s="129" t="n">
        <f aca="false">$J60</f>
        <v>25.3647560171291</v>
      </c>
      <c r="AR67" s="129" t="n">
        <f aca="false">$K60</f>
        <v>29.4033565311785</v>
      </c>
      <c r="AS67" s="129" t="n">
        <f aca="false">$L60</f>
        <v>32.8151626789338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 t="n">
        <f aca="false">SUM(E68:AB68)</f>
        <v>0</v>
      </c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9</v>
      </c>
      <c r="AI68" s="76" t="n">
        <f aca="false">P64+P65+P67-P86-P87-P88</f>
        <v>671</v>
      </c>
      <c r="AK68" s="129" t="n">
        <f aca="false">$M59</f>
        <v>103.773273735157</v>
      </c>
      <c r="AL68" s="129" t="n">
        <f aca="false">$N59</f>
        <v>108.233850279258</v>
      </c>
      <c r="AM68" s="129" t="n">
        <f aca="false">$O59</f>
        <v>114.17856995898</v>
      </c>
      <c r="AN68" s="129" t="n">
        <f aca="false">$P59</f>
        <v>115.47026203228</v>
      </c>
      <c r="AO68" s="129"/>
      <c r="AP68" s="129" t="n">
        <f aca="false">$M60</f>
        <v>34.2131694069512</v>
      </c>
      <c r="AQ68" s="129" t="n">
        <f aca="false">$N60</f>
        <v>36.2238108853991</v>
      </c>
      <c r="AR68" s="129" t="n">
        <f aca="false">$O60</f>
        <v>37.0961741850464</v>
      </c>
      <c r="AS68" s="129" t="n">
        <f aca="false">$P60</f>
        <v>37.5778648356583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 t="n">
        <f aca="false">SUM(E69:AB69)</f>
        <v>0</v>
      </c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9</v>
      </c>
      <c r="AI69" s="76" t="n">
        <f aca="false">Q64+Q65+Q67-Q86-Q87-Q88</f>
        <v>671</v>
      </c>
      <c r="AK69" s="129" t="n">
        <f aca="false">$Q59</f>
        <v>115.744376108375</v>
      </c>
      <c r="AL69" s="129" t="n">
        <f aca="false">$R59</f>
        <v>115.716838517818</v>
      </c>
      <c r="AM69" s="129" t="n">
        <f aca="false">$S59</f>
        <v>113.950824540929</v>
      </c>
      <c r="AN69" s="129" t="n">
        <f aca="false">$T59</f>
        <v>113.682707625568</v>
      </c>
      <c r="AO69" s="129"/>
      <c r="AP69" s="129" t="n">
        <f aca="false">$Q60</f>
        <v>37.9679279155982</v>
      </c>
      <c r="AQ69" s="129" t="n">
        <f aca="false">$R60</f>
        <v>37.6065418937689</v>
      </c>
      <c r="AR69" s="129" t="n">
        <f aca="false">$S60</f>
        <v>36.8817150351764</v>
      </c>
      <c r="AS69" s="129" t="n">
        <f aca="false">$T60</f>
        <v>35.3916380628467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 t="n">
        <f aca="false">SUM(E70:AB70)</f>
        <v>0</v>
      </c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9</v>
      </c>
      <c r="AI70" s="76" t="n">
        <f aca="false">R64+R65+R67-R86-R87-R88</f>
        <v>671</v>
      </c>
      <c r="AK70" s="129" t="n">
        <f aca="false">$U59</f>
        <v>116.694271050992</v>
      </c>
      <c r="AL70" s="129" t="n">
        <f aca="false">$V59</f>
        <v>124.443106101925</v>
      </c>
      <c r="AM70" s="129" t="n">
        <f aca="false">$W59</f>
        <v>121.238795802801</v>
      </c>
      <c r="AN70" s="129" t="n">
        <f aca="false">$X59</f>
        <v>116.835711289443</v>
      </c>
      <c r="AO70" s="129"/>
      <c r="AP70" s="129" t="n">
        <f aca="false">$U60</f>
        <v>32.9417956687617</v>
      </c>
      <c r="AQ70" s="129" t="n">
        <f aca="false">$V60</f>
        <v>31.1552020132861</v>
      </c>
      <c r="AR70" s="129" t="n">
        <f aca="false">$W60</f>
        <v>30.0583045142377</v>
      </c>
      <c r="AS70" s="129" t="n">
        <f aca="false">$X60</f>
        <v>29.2408940669219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 t="n">
        <f aca="false">SUM(E71:AB71)</f>
        <v>0</v>
      </c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9</v>
      </c>
      <c r="AI71" s="76" t="n">
        <f aca="false">S64+S65+S67-S86-S87-S88</f>
        <v>671</v>
      </c>
      <c r="AK71" s="129" t="n">
        <f aca="false">$Y59</f>
        <v>112.155629071578</v>
      </c>
      <c r="AL71" s="129" t="n">
        <f aca="false">$Z59</f>
        <v>107.566830129455</v>
      </c>
      <c r="AM71" s="129" t="n">
        <f aca="false">$AA59</f>
        <v>102.276322727051</v>
      </c>
      <c r="AN71" s="148" t="n">
        <f aca="false">$AB59</f>
        <v>98.4600533765357</v>
      </c>
      <c r="AO71" s="129"/>
      <c r="AP71" s="129" t="n">
        <f aca="false">$Y60</f>
        <v>27.7920877897358</v>
      </c>
      <c r="AQ71" s="129" t="n">
        <f aca="false">$Z60</f>
        <v>26.1855213736206</v>
      </c>
      <c r="AR71" s="129" t="n">
        <f aca="false">$AA60</f>
        <v>24.8921093583375</v>
      </c>
      <c r="AS71" s="148" t="n">
        <f aca="false">$AB60</f>
        <v>23.7011504561379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 t="s">
        <v>61</v>
      </c>
      <c r="B72" s="140"/>
      <c r="C72" s="140"/>
      <c r="D72" s="141" t="n">
        <f aca="false">SUM(E72:AB72)</f>
        <v>0</v>
      </c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9</v>
      </c>
      <c r="AI72" s="76" t="n">
        <f aca="false">T64+T65+T67-T86-T87-T88</f>
        <v>671</v>
      </c>
      <c r="AK72" s="129"/>
      <c r="AL72" s="129"/>
      <c r="AM72" s="129"/>
      <c r="AN72" s="1" t="n">
        <f aca="false">SUM(AK66:AN71)</f>
        <v>2557.52933712371</v>
      </c>
      <c r="AO72" s="129"/>
      <c r="AP72" s="129"/>
      <c r="AQ72" s="129"/>
      <c r="AR72" s="129"/>
      <c r="AS72" s="1" t="n">
        <f aca="false">SUM(AP66:AS71)</f>
        <v>712.453767933623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 t="n">
        <f aca="false">SUM(E73:AB73)</f>
        <v>0</v>
      </c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9</v>
      </c>
      <c r="AI73" s="76" t="n">
        <f aca="false">U64+U65+U67-U86-U87-U88</f>
        <v>671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 t="n">
        <f aca="false">SUM(E74:AB74)</f>
        <v>0</v>
      </c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9</v>
      </c>
      <c r="AI74" s="76" t="n">
        <f aca="false">V64+V65+V67-V86-V87-V88</f>
        <v>671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 t="n">
        <f aca="false">SUM(E75:AB75)</f>
        <v>0</v>
      </c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9</v>
      </c>
      <c r="AI75" s="76" t="n">
        <f aca="false">W64+W65+W67-W86-W87-W88</f>
        <v>671</v>
      </c>
      <c r="AK75" s="4" t="n">
        <f aca="false">AI57</f>
        <v>410</v>
      </c>
      <c r="AL75" s="4" t="n">
        <f aca="false">AI58</f>
        <v>410</v>
      </c>
      <c r="AM75" s="4" t="n">
        <f aca="false">AI59</f>
        <v>410</v>
      </c>
      <c r="AN75" s="4" t="n">
        <f aca="false">AI60</f>
        <v>410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 t="n">
        <f aca="false">SUM(E76:AB76)</f>
        <v>0</v>
      </c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9</v>
      </c>
      <c r="AI76" s="76" t="n">
        <f aca="false">X64+X65+X67-X86-X87-X88</f>
        <v>671</v>
      </c>
      <c r="AK76" s="4" t="n">
        <f aca="false">AI61</f>
        <v>410</v>
      </c>
      <c r="AL76" s="4" t="n">
        <f aca="false">AI62</f>
        <v>410</v>
      </c>
      <c r="AM76" s="4" t="n">
        <f aca="false">AI63</f>
        <v>671</v>
      </c>
      <c r="AN76" s="4" t="n">
        <f aca="false">AI64</f>
        <v>671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 t="n">
        <f aca="false">SUM(E77:AB77)</f>
        <v>0</v>
      </c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9</v>
      </c>
      <c r="AI77" s="76" t="n">
        <f aca="false">Y64+Y65+Y67-Y86-Y87-Y88</f>
        <v>671</v>
      </c>
      <c r="AK77" s="4" t="n">
        <f aca="false">AI65</f>
        <v>671</v>
      </c>
      <c r="AL77" s="4" t="n">
        <f aca="false">AI66</f>
        <v>671</v>
      </c>
      <c r="AM77" s="4" t="n">
        <f aca="false">AI67</f>
        <v>671</v>
      </c>
      <c r="AN77" s="4" t="n">
        <f aca="false">AI68</f>
        <v>671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 t="n">
        <f aca="false">SUM(E78:AB78)</f>
        <v>0</v>
      </c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9</v>
      </c>
      <c r="AI78" s="76" t="n">
        <f aca="false">Z64+Z65+Z67-Z86-Z87-Z88</f>
        <v>671</v>
      </c>
      <c r="AK78" s="4" t="n">
        <f aca="false">AI69</f>
        <v>671</v>
      </c>
      <c r="AL78" s="4" t="n">
        <f aca="false">AI70</f>
        <v>671</v>
      </c>
      <c r="AM78" s="4" t="n">
        <f aca="false">AI71</f>
        <v>671</v>
      </c>
      <c r="AN78" s="4" t="n">
        <f aca="false">AI72</f>
        <v>671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 t="n">
        <f aca="false">SUM(E79:AB79)</f>
        <v>0</v>
      </c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9</v>
      </c>
      <c r="AI79" s="76" t="n">
        <f aca="false">AA64+AA65+AA67-AA86-AA87-AA88</f>
        <v>410</v>
      </c>
      <c r="AK79" s="4" t="n">
        <f aca="false">AI73</f>
        <v>671</v>
      </c>
      <c r="AL79" s="4" t="n">
        <f aca="false">AI74</f>
        <v>671</v>
      </c>
      <c r="AM79" s="4" t="n">
        <f aca="false">AI75</f>
        <v>671</v>
      </c>
      <c r="AN79" s="4" t="n">
        <f aca="false">AI76</f>
        <v>671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 t="n">
        <f aca="false">SUM(E80:AB80)</f>
        <v>0</v>
      </c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9</v>
      </c>
      <c r="AI80" s="152" t="n">
        <f aca="false">AB64+AB65+AB67-AB86-AB87-AB88</f>
        <v>410</v>
      </c>
      <c r="AK80" s="4" t="n">
        <f aca="false">AI77</f>
        <v>671</v>
      </c>
      <c r="AL80" s="4" t="n">
        <f aca="false">AI78</f>
        <v>671</v>
      </c>
      <c r="AM80" s="4" t="n">
        <f aca="false">AI79</f>
        <v>410</v>
      </c>
      <c r="AN80" s="154" t="n">
        <f aca="false">AI80</f>
        <v>410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 t="n">
        <f aca="false">SUM(E81:AB81)</f>
        <v>0</v>
      </c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14016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40"/>
      <c r="C82" s="140"/>
      <c r="D82" s="141" t="n">
        <f aca="false">SUM(E82:AB82)</f>
        <v>0</v>
      </c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 t="s">
        <v>63</v>
      </c>
      <c r="B83" s="140"/>
      <c r="C83" s="140"/>
      <c r="D83" s="141" t="n">
        <f aca="false">SUM(E83:AB83)</f>
        <v>0</v>
      </c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 t="n">
        <f aca="false">SUM(E84:AB84)</f>
        <v>0</v>
      </c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 t="n">
        <f aca="false">SUM(E85:AB85)</f>
        <v>0</v>
      </c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 t="s">
        <v>51</v>
      </c>
      <c r="C86" s="173" t="s">
        <v>7</v>
      </c>
      <c r="D86" s="174" t="n">
        <f aca="false">SUM(E86:AB86)</f>
        <v>0</v>
      </c>
      <c r="E86" s="169" t="n">
        <v>0</v>
      </c>
      <c r="F86" s="170" t="n">
        <v>0</v>
      </c>
      <c r="G86" s="170" t="n">
        <v>0</v>
      </c>
      <c r="H86" s="170" t="n">
        <v>0</v>
      </c>
      <c r="I86" s="170" t="n">
        <v>0</v>
      </c>
      <c r="J86" s="172" t="n">
        <v>0</v>
      </c>
      <c r="K86" s="169" t="n">
        <v>0</v>
      </c>
      <c r="L86" s="170" t="n">
        <v>0</v>
      </c>
      <c r="M86" s="170" t="n">
        <v>0</v>
      </c>
      <c r="N86" s="170" t="n">
        <v>0</v>
      </c>
      <c r="O86" s="170" t="n">
        <v>0</v>
      </c>
      <c r="P86" s="170" t="n">
        <v>0</v>
      </c>
      <c r="Q86" s="170" t="n">
        <v>0</v>
      </c>
      <c r="R86" s="170" t="n">
        <v>0</v>
      </c>
      <c r="S86" s="170" t="n">
        <v>0</v>
      </c>
      <c r="T86" s="170" t="n">
        <v>0</v>
      </c>
      <c r="U86" s="170" t="n">
        <v>0</v>
      </c>
      <c r="V86" s="170" t="n">
        <v>0</v>
      </c>
      <c r="W86" s="170" t="n">
        <v>0</v>
      </c>
      <c r="X86" s="170" t="n">
        <v>0</v>
      </c>
      <c r="Y86" s="170" t="n">
        <v>0</v>
      </c>
      <c r="Z86" s="171" t="n">
        <v>0</v>
      </c>
      <c r="AA86" s="169" t="n">
        <v>0</v>
      </c>
      <c r="AB86" s="172" t="n">
        <v>0</v>
      </c>
      <c r="AC86" s="139" t="s">
        <v>44</v>
      </c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 t="s">
        <v>51</v>
      </c>
      <c r="C87" s="167" t="s">
        <v>7</v>
      </c>
      <c r="D87" s="174" t="n">
        <f aca="false">SUM(E87:AB87)</f>
        <v>0</v>
      </c>
      <c r="E87" s="175" t="n">
        <v>0</v>
      </c>
      <c r="F87" s="176" t="n">
        <v>0</v>
      </c>
      <c r="G87" s="176" t="n">
        <v>0</v>
      </c>
      <c r="H87" s="176" t="n">
        <v>0</v>
      </c>
      <c r="I87" s="176" t="n">
        <v>0</v>
      </c>
      <c r="J87" s="178" t="n">
        <v>0</v>
      </c>
      <c r="K87" s="268" t="n">
        <v>0</v>
      </c>
      <c r="L87" s="269" t="n">
        <v>0</v>
      </c>
      <c r="M87" s="269" t="n">
        <v>0</v>
      </c>
      <c r="N87" s="269" t="n">
        <v>0</v>
      </c>
      <c r="O87" s="269" t="n">
        <v>0</v>
      </c>
      <c r="P87" s="269" t="n">
        <v>0</v>
      </c>
      <c r="Q87" s="269" t="n">
        <v>0</v>
      </c>
      <c r="R87" s="269" t="n">
        <v>0</v>
      </c>
      <c r="S87" s="269" t="n">
        <v>0</v>
      </c>
      <c r="T87" s="269" t="n">
        <v>0</v>
      </c>
      <c r="U87" s="269" t="n">
        <v>0</v>
      </c>
      <c r="V87" s="269" t="n">
        <v>0</v>
      </c>
      <c r="W87" s="269" t="n">
        <v>0</v>
      </c>
      <c r="X87" s="269" t="n">
        <v>0</v>
      </c>
      <c r="Y87" s="269" t="n">
        <v>0</v>
      </c>
      <c r="Z87" s="270" t="n">
        <v>0</v>
      </c>
      <c r="AA87" s="268" t="n">
        <v>0</v>
      </c>
      <c r="AB87" s="271" t="n">
        <v>0</v>
      </c>
      <c r="AC87" s="139" t="s">
        <v>45</v>
      </c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 t="n">
        <f aca="false">SUM(E88:AB88)</f>
        <v>0</v>
      </c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 t="s">
        <v>64</v>
      </c>
      <c r="B89" s="167"/>
      <c r="C89" s="167"/>
      <c r="D89" s="174" t="n">
        <f aca="false">SUM(E89:AB89)</f>
        <v>0</v>
      </c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 t="n">
        <f aca="false">SUM(E90:AB90)</f>
        <v>0</v>
      </c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 t="n">
        <f aca="false">SUM(E91:AB91)</f>
        <v>0</v>
      </c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 t="n">
        <f aca="false">SUM(E92:AB92)</f>
        <v>0</v>
      </c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 t="s">
        <v>51</v>
      </c>
      <c r="C93" s="167" t="s">
        <v>65</v>
      </c>
      <c r="D93" s="174" t="n">
        <f aca="false">SUM(E93:AB93)</f>
        <v>216</v>
      </c>
      <c r="E93" s="175" t="n">
        <v>9</v>
      </c>
      <c r="F93" s="176" t="n">
        <v>9</v>
      </c>
      <c r="G93" s="176" t="n">
        <v>9</v>
      </c>
      <c r="H93" s="176" t="n">
        <v>9</v>
      </c>
      <c r="I93" s="176" t="n">
        <v>9</v>
      </c>
      <c r="J93" s="178" t="n">
        <v>9</v>
      </c>
      <c r="K93" s="268" t="n">
        <v>9</v>
      </c>
      <c r="L93" s="269" t="n">
        <v>9</v>
      </c>
      <c r="M93" s="269" t="n">
        <v>9</v>
      </c>
      <c r="N93" s="269" t="n">
        <v>9</v>
      </c>
      <c r="O93" s="269" t="n">
        <v>9</v>
      </c>
      <c r="P93" s="269" t="n">
        <v>9</v>
      </c>
      <c r="Q93" s="269" t="n">
        <v>9</v>
      </c>
      <c r="R93" s="269" t="n">
        <v>9</v>
      </c>
      <c r="S93" s="269" t="n">
        <v>9</v>
      </c>
      <c r="T93" s="269" t="n">
        <v>9</v>
      </c>
      <c r="U93" s="269" t="n">
        <v>9</v>
      </c>
      <c r="V93" s="269" t="n">
        <v>9</v>
      </c>
      <c r="W93" s="269" t="n">
        <v>9</v>
      </c>
      <c r="X93" s="269" t="n">
        <v>9</v>
      </c>
      <c r="Y93" s="269" t="n">
        <v>9</v>
      </c>
      <c r="Z93" s="270" t="n">
        <v>9</v>
      </c>
      <c r="AA93" s="268" t="n">
        <v>9</v>
      </c>
      <c r="AB93" s="271" t="n">
        <v>9</v>
      </c>
      <c r="AC93" s="257" t="s">
        <v>66</v>
      </c>
      <c r="AD93" s="65"/>
    </row>
    <row r="94" customFormat="false" ht="15" hidden="false" customHeight="false" outlineLevel="0" collapsed="false">
      <c r="A94" s="66"/>
      <c r="B94" s="173" t="s">
        <v>51</v>
      </c>
      <c r="C94" s="167" t="s">
        <v>5</v>
      </c>
      <c r="D94" s="180" t="n">
        <f aca="false">SUM(E94:AB94)</f>
        <v>0</v>
      </c>
      <c r="E94" s="181" t="n">
        <v>0</v>
      </c>
      <c r="F94" s="182" t="n">
        <v>0</v>
      </c>
      <c r="G94" s="182" t="n">
        <v>0</v>
      </c>
      <c r="H94" s="182" t="n">
        <v>0</v>
      </c>
      <c r="I94" s="182" t="n">
        <v>0</v>
      </c>
      <c r="J94" s="184" t="n">
        <v>0</v>
      </c>
      <c r="K94" s="181" t="n">
        <v>0</v>
      </c>
      <c r="L94" s="182" t="n">
        <v>0</v>
      </c>
      <c r="M94" s="182" t="n">
        <v>0</v>
      </c>
      <c r="N94" s="182" t="n">
        <v>0</v>
      </c>
      <c r="O94" s="182" t="n">
        <v>0</v>
      </c>
      <c r="P94" s="182" t="n">
        <v>0</v>
      </c>
      <c r="Q94" s="182" t="n">
        <v>0</v>
      </c>
      <c r="R94" s="182" t="n">
        <v>0</v>
      </c>
      <c r="S94" s="182" t="n">
        <v>0</v>
      </c>
      <c r="T94" s="182" t="n">
        <v>0</v>
      </c>
      <c r="U94" s="182" t="n">
        <v>0</v>
      </c>
      <c r="V94" s="182" t="n">
        <v>0</v>
      </c>
      <c r="W94" s="182" t="n">
        <v>0</v>
      </c>
      <c r="X94" s="182" t="n">
        <v>0</v>
      </c>
      <c r="Y94" s="182" t="n">
        <v>0</v>
      </c>
      <c r="Z94" s="183" t="n">
        <v>0</v>
      </c>
      <c r="AA94" s="181" t="n">
        <v>0</v>
      </c>
      <c r="AB94" s="184" t="n">
        <v>0</v>
      </c>
      <c r="AC94" s="257" t="s">
        <v>67</v>
      </c>
      <c r="AD94" s="65"/>
    </row>
    <row r="95" customFormat="false" ht="14.25" hidden="false" customHeight="false" outlineLevel="0" collapsed="false">
      <c r="A95" s="130"/>
      <c r="B95" s="173"/>
      <c r="C95" s="173"/>
      <c r="D95" s="186" t="n">
        <f aca="false">SUM(E95:AB95)</f>
        <v>0</v>
      </c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 t="s">
        <v>68</v>
      </c>
      <c r="B96" s="173"/>
      <c r="C96" s="173"/>
      <c r="D96" s="174" t="n">
        <f aca="false">SUM(E96:AB96)</f>
        <v>0</v>
      </c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 t="n">
        <f aca="false">SUM(E97:AB97)</f>
        <v>0</v>
      </c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7.25" hidden="false" customHeight="false" outlineLevel="0" collapsed="false">
      <c r="A99" s="209" t="s">
        <v>48</v>
      </c>
      <c r="B99" s="210" t="s">
        <v>51</v>
      </c>
      <c r="C99" s="210" t="s">
        <v>7</v>
      </c>
      <c r="D99" s="211" t="n">
        <f aca="false">SUM(D64:D85)-SUM(D86:D97)-D63</f>
        <v>1736.10551446683</v>
      </c>
      <c r="E99" s="212" t="n">
        <f aca="false">SUM(E64:E85)-SUM(E86:E97)-E63</f>
        <v>-23.7811916665562</v>
      </c>
      <c r="F99" s="213" t="n">
        <f aca="false">SUM(F64:F85)-SUM(F86:F97)-F63</f>
        <v>-9.93686687576076</v>
      </c>
      <c r="G99" s="213" t="n">
        <f aca="false">SUM(G64:G85)-SUM(G86:G97)-G63</f>
        <v>-6.8359886963521</v>
      </c>
      <c r="H99" s="213" t="n">
        <f aca="false">SUM(H64:H85)-SUM(H86:H97)-H63</f>
        <v>-13.3564516313509</v>
      </c>
      <c r="I99" s="213" t="n">
        <f aca="false">SUM(I64:I85)-SUM(I86:I97)-I63</f>
        <v>-25.4170618369271</v>
      </c>
      <c r="J99" s="214" t="n">
        <f aca="false">SUM(J64:J85)-SUM(J86:J97)-J63</f>
        <v>-49.8252705808917</v>
      </c>
      <c r="K99" s="215" t="n">
        <f aca="false">SUM(K64:K85)-SUM(K86:K97)-K63</f>
        <v>176.486608226561</v>
      </c>
      <c r="L99" s="213" t="n">
        <f aca="false">SUM(L64:L85)-SUM(L86:L97)-L63</f>
        <v>166.096464593067</v>
      </c>
      <c r="M99" s="213" t="n">
        <f aca="false">SUM(M64:M85)-SUM(M86:M97)-M63</f>
        <v>146.596828680247</v>
      </c>
      <c r="N99" s="213" t="n">
        <f aca="false">SUM(N64:N85)-SUM(N86:N97)-N63</f>
        <v>117.967273330329</v>
      </c>
      <c r="O99" s="213" t="n">
        <f aca="false">SUM(O64:O85)-SUM(O86:O97)-O63</f>
        <v>98.0819307112807</v>
      </c>
      <c r="P99" s="213" t="n">
        <f aca="false">SUM(P64:P85)-SUM(P86:P97)-P63</f>
        <v>92.5764874634532</v>
      </c>
      <c r="Q99" s="213" t="n">
        <f aca="false">SUM(Q64:Q85)-SUM(Q86:Q97)-Q63</f>
        <v>88.6987387477701</v>
      </c>
      <c r="R99" s="213" t="n">
        <f aca="false">SUM(R64:R85)-SUM(R86:R97)-R63</f>
        <v>88.4137174417558</v>
      </c>
      <c r="S99" s="213" t="n">
        <f aca="false">SUM(S64:S85)-SUM(S86:S97)-S63</f>
        <v>94.5776690958353</v>
      </c>
      <c r="T99" s="213" t="n">
        <f aca="false">SUM(T64:T85)-SUM(T86:T97)-T63</f>
        <v>105.326465325471</v>
      </c>
      <c r="U99" s="213" t="n">
        <f aca="false">SUM(U64:U85)-SUM(U86:U97)-U63</f>
        <v>112.419562679955</v>
      </c>
      <c r="V99" s="213" t="n">
        <f aca="false">SUM(V64:V85)-SUM(V86:V97)-V63</f>
        <v>106.339310784301</v>
      </c>
      <c r="W99" s="213" t="n">
        <f aca="false">SUM(W64:W85)-SUM(W86:W97)-W63</f>
        <v>118.966415036341</v>
      </c>
      <c r="X99" s="213" t="n">
        <f aca="false">SUM(X64:X85)-SUM(X86:X97)-X63</f>
        <v>133.542497539473</v>
      </c>
      <c r="Y99" s="213" t="n">
        <f aca="false">SUM(Y64:Y85)-SUM(Y86:Y97)-Y63</f>
        <v>154.460252433369</v>
      </c>
      <c r="Z99" s="216" t="n">
        <f aca="false">SUM(Z64:Z85)-SUM(Z86:Z97)-Z63</f>
        <v>174.640215614359</v>
      </c>
      <c r="AA99" s="212" t="n">
        <f aca="false">SUM(AA64:AA85)-SUM(AA86:AA97)-AA63</f>
        <v>-63.7138558444605</v>
      </c>
      <c r="AB99" s="214" t="n">
        <f aca="false">SUM(AB64:AB85)-SUM(AB86:AB97)-AB63</f>
        <v>-46.2182361044373</v>
      </c>
      <c r="AC99" s="217" t="s">
        <v>69</v>
      </c>
      <c r="AD99" s="65"/>
    </row>
    <row r="100" customFormat="false" ht="16.5" hidden="false" customHeight="false" outlineLevel="0" collapsed="false">
      <c r="A100" s="218" t="s">
        <v>50</v>
      </c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29.25" hidden="false" customHeight="false" outlineLevel="0" collapsed="false">
      <c r="A103" s="226" t="s">
        <v>8</v>
      </c>
      <c r="B103" s="219" t="s">
        <v>9</v>
      </c>
      <c r="C103" s="219" t="s">
        <v>10</v>
      </c>
      <c r="D103" s="230" t="s">
        <v>11</v>
      </c>
      <c r="E103" s="43" t="n">
        <v>1</v>
      </c>
      <c r="F103" s="41" t="n">
        <v>2</v>
      </c>
      <c r="G103" s="41" t="n">
        <v>3</v>
      </c>
      <c r="H103" s="41" t="n">
        <v>4</v>
      </c>
      <c r="I103" s="41" t="n">
        <v>5</v>
      </c>
      <c r="J103" s="44" t="n">
        <v>6</v>
      </c>
      <c r="K103" s="231" t="n">
        <v>7</v>
      </c>
      <c r="L103" s="231" t="n">
        <v>8</v>
      </c>
      <c r="M103" s="231" t="n">
        <v>9</v>
      </c>
      <c r="N103" s="231" t="n">
        <v>10</v>
      </c>
      <c r="O103" s="231" t="n">
        <v>11</v>
      </c>
      <c r="P103" s="231" t="n">
        <v>12</v>
      </c>
      <c r="Q103" s="231" t="n">
        <v>13</v>
      </c>
      <c r="R103" s="231" t="n">
        <v>14</v>
      </c>
      <c r="S103" s="231" t="n">
        <v>15</v>
      </c>
      <c r="T103" s="231" t="n">
        <v>16</v>
      </c>
      <c r="U103" s="231" t="n">
        <v>17</v>
      </c>
      <c r="V103" s="231" t="n">
        <v>18</v>
      </c>
      <c r="W103" s="231" t="n">
        <v>19</v>
      </c>
      <c r="X103" s="231" t="n">
        <v>20</v>
      </c>
      <c r="Y103" s="231" t="n">
        <v>21</v>
      </c>
      <c r="Z103" s="231" t="n">
        <v>22</v>
      </c>
      <c r="AA103" s="43" t="n">
        <v>23</v>
      </c>
      <c r="AB103" s="44" t="n">
        <v>24</v>
      </c>
      <c r="AC103" s="232" t="s">
        <v>12</v>
      </c>
      <c r="AD103" s="65"/>
    </row>
    <row r="104" customFormat="false" ht="14.25" hidden="false" customHeight="false" outlineLevel="0" collapsed="false">
      <c r="A104" s="130" t="s">
        <v>70</v>
      </c>
      <c r="B104" s="53" t="s">
        <v>71</v>
      </c>
      <c r="C104" s="53" t="s">
        <v>21</v>
      </c>
      <c r="D104" s="54" t="n">
        <f aca="false">SUM(E104:AB104)</f>
        <v>194.238365524413</v>
      </c>
      <c r="E104" s="55" t="n">
        <v>6.54408123217116</v>
      </c>
      <c r="F104" s="56" t="n">
        <v>6.4193926102994</v>
      </c>
      <c r="G104" s="56" t="n">
        <v>6.35944101919481</v>
      </c>
      <c r="H104" s="56" t="n">
        <v>6.3944532437795</v>
      </c>
      <c r="I104" s="56" t="n">
        <v>6.56257087341666</v>
      </c>
      <c r="J104" s="57" t="n">
        <v>7.00393305852399</v>
      </c>
      <c r="K104" s="58" t="n">
        <v>7.76360450591557</v>
      </c>
      <c r="L104" s="56" t="n">
        <v>8.42811350478702</v>
      </c>
      <c r="M104" s="56" t="n">
        <v>9.00774880661947</v>
      </c>
      <c r="N104" s="56" t="n">
        <v>9.33809959051863</v>
      </c>
      <c r="O104" s="56" t="n">
        <v>9.53069394412945</v>
      </c>
      <c r="P104" s="56" t="n">
        <v>9.58190704022529</v>
      </c>
      <c r="Q104" s="56" t="n">
        <v>9.48313017483911</v>
      </c>
      <c r="R104" s="56" t="n">
        <v>9.49253652503676</v>
      </c>
      <c r="S104" s="56" t="n">
        <v>9.36601351540401</v>
      </c>
      <c r="T104" s="56" t="n">
        <v>9.12919016611145</v>
      </c>
      <c r="U104" s="56" t="n">
        <v>8.85931032740543</v>
      </c>
      <c r="V104" s="56" t="n">
        <v>8.81574251166599</v>
      </c>
      <c r="W104" s="56" t="n">
        <v>8.47001416583882</v>
      </c>
      <c r="X104" s="56" t="n">
        <v>8.19053050685955</v>
      </c>
      <c r="Y104" s="56" t="n">
        <v>7.91043222214361</v>
      </c>
      <c r="Z104" s="59" t="n">
        <v>7.5910565130324</v>
      </c>
      <c r="AA104" s="55" t="n">
        <v>7.17435295660604</v>
      </c>
      <c r="AB104" s="57" t="n">
        <v>6.8220165098886</v>
      </c>
      <c r="AC104" s="74" t="s">
        <v>22</v>
      </c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 t="s">
        <v>71</v>
      </c>
      <c r="C105" s="101" t="s">
        <v>28</v>
      </c>
      <c r="D105" s="102" t="n">
        <f aca="false">SUM(E105:AB105)</f>
        <v>223.12400591237</v>
      </c>
      <c r="E105" s="103" t="n">
        <v>7.65914617944856</v>
      </c>
      <c r="F105" s="104" t="n">
        <v>7.54199155847059</v>
      </c>
      <c r="G105" s="104" t="n">
        <v>7.47421546789883</v>
      </c>
      <c r="H105" s="104" t="n">
        <v>7.50415009119175</v>
      </c>
      <c r="I105" s="104" t="n">
        <v>7.70492259337275</v>
      </c>
      <c r="J105" s="105" t="n">
        <v>8.2274637458373</v>
      </c>
      <c r="K105" s="106" t="n">
        <v>9.09203775736002</v>
      </c>
      <c r="L105" s="104" t="n">
        <v>9.78880614000082</v>
      </c>
      <c r="M105" s="104" t="n">
        <v>10.2965240311934</v>
      </c>
      <c r="N105" s="104" t="n">
        <v>10.5729226898672</v>
      </c>
      <c r="O105" s="104" t="n">
        <v>10.7402527933422</v>
      </c>
      <c r="P105" s="104" t="n">
        <v>10.7775631921734</v>
      </c>
      <c r="Q105" s="104" t="n">
        <v>10.7076840108912</v>
      </c>
      <c r="R105" s="104" t="n">
        <v>10.7463471337487</v>
      </c>
      <c r="S105" s="104" t="n">
        <v>10.6224407194271</v>
      </c>
      <c r="T105" s="104" t="n">
        <v>10.357342669069</v>
      </c>
      <c r="U105" s="104" t="n">
        <v>10.064819083345</v>
      </c>
      <c r="V105" s="104" t="n">
        <v>10.0172200162803</v>
      </c>
      <c r="W105" s="104" t="n">
        <v>9.669685316427</v>
      </c>
      <c r="X105" s="104" t="n">
        <v>9.37447759196473</v>
      </c>
      <c r="Y105" s="104" t="n">
        <v>9.08907957097367</v>
      </c>
      <c r="Z105" s="107" t="n">
        <v>8.76949716136475</v>
      </c>
      <c r="AA105" s="103" t="n">
        <v>8.35742808056149</v>
      </c>
      <c r="AB105" s="105" t="n">
        <v>7.96798831816046</v>
      </c>
      <c r="AC105" s="74" t="s">
        <v>24</v>
      </c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 t="s">
        <v>29</v>
      </c>
      <c r="B106" s="240" t="s">
        <v>74</v>
      </c>
      <c r="C106" s="240" t="s">
        <v>28</v>
      </c>
      <c r="D106" s="241" t="n">
        <f aca="false">SUM(E106:AB106)</f>
        <v>223.12400591237</v>
      </c>
      <c r="E106" s="277" t="n">
        <f aca="false">E105</f>
        <v>7.65914617944856</v>
      </c>
      <c r="F106" s="278" t="n">
        <f aca="false">F105</f>
        <v>7.54199155847059</v>
      </c>
      <c r="G106" s="278" t="n">
        <f aca="false">G105</f>
        <v>7.47421546789883</v>
      </c>
      <c r="H106" s="278" t="n">
        <f aca="false">H105</f>
        <v>7.50415009119175</v>
      </c>
      <c r="I106" s="278" t="n">
        <f aca="false">I105</f>
        <v>7.70492259337275</v>
      </c>
      <c r="J106" s="279" t="n">
        <f aca="false">J105</f>
        <v>8.2274637458373</v>
      </c>
      <c r="K106" s="280" t="n">
        <f aca="false">K105</f>
        <v>9.09203775736002</v>
      </c>
      <c r="L106" s="278" t="n">
        <f aca="false">L105</f>
        <v>9.78880614000082</v>
      </c>
      <c r="M106" s="278" t="n">
        <f aca="false">M105</f>
        <v>10.2965240311934</v>
      </c>
      <c r="N106" s="278" t="n">
        <f aca="false">N105</f>
        <v>10.5729226898672</v>
      </c>
      <c r="O106" s="278" t="n">
        <f aca="false">O105</f>
        <v>10.7402527933422</v>
      </c>
      <c r="P106" s="278" t="n">
        <f aca="false">P105</f>
        <v>10.7775631921734</v>
      </c>
      <c r="Q106" s="278" t="n">
        <f aca="false">Q105</f>
        <v>10.7076840108912</v>
      </c>
      <c r="R106" s="278" t="n">
        <f aca="false">R105</f>
        <v>10.7463471337487</v>
      </c>
      <c r="S106" s="278" t="n">
        <f aca="false">S105</f>
        <v>10.6224407194271</v>
      </c>
      <c r="T106" s="278" t="n">
        <f aca="false">T105</f>
        <v>10.357342669069</v>
      </c>
      <c r="U106" s="278" t="n">
        <f aca="false">U105</f>
        <v>10.064819083345</v>
      </c>
      <c r="V106" s="278" t="n">
        <f aca="false">V105</f>
        <v>10.0172200162803</v>
      </c>
      <c r="W106" s="278" t="n">
        <f aca="false">W105</f>
        <v>9.669685316427</v>
      </c>
      <c r="X106" s="278" t="n">
        <f aca="false">X105</f>
        <v>9.37447759196473</v>
      </c>
      <c r="Y106" s="278" t="n">
        <f aca="false">Y105</f>
        <v>9.08907957097367</v>
      </c>
      <c r="Z106" s="281" t="n">
        <f aca="false">Z105</f>
        <v>8.76949716136475</v>
      </c>
      <c r="AA106" s="277" t="n">
        <f aca="false">AA105</f>
        <v>8.35742808056149</v>
      </c>
      <c r="AB106" s="279" t="n">
        <f aca="false">AB105</f>
        <v>7.96798831816046</v>
      </c>
      <c r="AC106" s="74" t="s">
        <v>26</v>
      </c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 t="s">
        <v>30</v>
      </c>
      <c r="B107" s="110" t="s">
        <v>74</v>
      </c>
      <c r="C107" s="110" t="s">
        <v>21</v>
      </c>
      <c r="D107" s="111" t="n">
        <f aca="false">SUM(E107:AB107)</f>
        <v>194.238365524413</v>
      </c>
      <c r="E107" s="112" t="n">
        <f aca="false">E104</f>
        <v>6.54408123217116</v>
      </c>
      <c r="F107" s="113" t="n">
        <f aca="false">F104</f>
        <v>6.4193926102994</v>
      </c>
      <c r="G107" s="113" t="n">
        <f aca="false">G104</f>
        <v>6.35944101919481</v>
      </c>
      <c r="H107" s="113" t="n">
        <f aca="false">H104</f>
        <v>6.3944532437795</v>
      </c>
      <c r="I107" s="113" t="n">
        <f aca="false">I104</f>
        <v>6.56257087341666</v>
      </c>
      <c r="J107" s="114" t="n">
        <f aca="false">J104</f>
        <v>7.00393305852399</v>
      </c>
      <c r="K107" s="115" t="n">
        <f aca="false">K104</f>
        <v>7.76360450591557</v>
      </c>
      <c r="L107" s="113" t="n">
        <f aca="false">L104</f>
        <v>8.42811350478702</v>
      </c>
      <c r="M107" s="113" t="n">
        <f aca="false">M104</f>
        <v>9.00774880661947</v>
      </c>
      <c r="N107" s="113" t="n">
        <f aca="false">N104</f>
        <v>9.33809959051863</v>
      </c>
      <c r="O107" s="113" t="n">
        <f aca="false">O104</f>
        <v>9.53069394412945</v>
      </c>
      <c r="P107" s="113" t="n">
        <f aca="false">P104</f>
        <v>9.58190704022529</v>
      </c>
      <c r="Q107" s="113" t="n">
        <f aca="false">Q104</f>
        <v>9.48313017483911</v>
      </c>
      <c r="R107" s="113" t="n">
        <f aca="false">R104</f>
        <v>9.49253652503676</v>
      </c>
      <c r="S107" s="113" t="n">
        <f aca="false">S104</f>
        <v>9.36601351540401</v>
      </c>
      <c r="T107" s="113" t="n">
        <f aca="false">T104</f>
        <v>9.12919016611145</v>
      </c>
      <c r="U107" s="113" t="n">
        <f aca="false">U104</f>
        <v>8.85931032740543</v>
      </c>
      <c r="V107" s="113" t="n">
        <f aca="false">V104</f>
        <v>8.81574251166599</v>
      </c>
      <c r="W107" s="113" t="n">
        <f aca="false">W104</f>
        <v>8.47001416583882</v>
      </c>
      <c r="X107" s="113" t="n">
        <f aca="false">X104</f>
        <v>8.19053050685955</v>
      </c>
      <c r="Y107" s="113" t="n">
        <f aca="false">Y104</f>
        <v>7.91043222214361</v>
      </c>
      <c r="Z107" s="116" t="n">
        <f aca="false">Z104</f>
        <v>7.5910565130324</v>
      </c>
      <c r="AA107" s="112" t="n">
        <f aca="false">AA104</f>
        <v>7.17435295660604</v>
      </c>
      <c r="AB107" s="114" t="n">
        <f aca="false">AB104</f>
        <v>6.8220165098886</v>
      </c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 t="s">
        <v>31</v>
      </c>
      <c r="B108" s="247" t="s">
        <v>74</v>
      </c>
      <c r="C108" s="247" t="s">
        <v>32</v>
      </c>
      <c r="D108" s="248" t="n">
        <f aca="false">SUM(E108:AB108)</f>
        <v>417.362371436783</v>
      </c>
      <c r="E108" s="249" t="n">
        <f aca="false">E106+E107</f>
        <v>14.2032274116197</v>
      </c>
      <c r="F108" s="250" t="n">
        <f aca="false">F106+F107</f>
        <v>13.96138416877</v>
      </c>
      <c r="G108" s="250" t="n">
        <f aca="false">G106+G107</f>
        <v>13.8336564870936</v>
      </c>
      <c r="H108" s="250" t="n">
        <f aca="false">H106+H107</f>
        <v>13.8986033349712</v>
      </c>
      <c r="I108" s="250" t="n">
        <f aca="false">I106+I107</f>
        <v>14.2674934667894</v>
      </c>
      <c r="J108" s="251" t="n">
        <f aca="false">J106+J107</f>
        <v>15.2313968043613</v>
      </c>
      <c r="K108" s="252" t="n">
        <f aca="false">K106+K107</f>
        <v>16.8556422632756</v>
      </c>
      <c r="L108" s="250" t="n">
        <f aca="false">L106+L107</f>
        <v>18.2169196447878</v>
      </c>
      <c r="M108" s="250" t="n">
        <f aca="false">M106+M107</f>
        <v>19.3042728378129</v>
      </c>
      <c r="N108" s="250" t="n">
        <f aca="false">N106+N107</f>
        <v>19.9110222803859</v>
      </c>
      <c r="O108" s="250" t="n">
        <f aca="false">O106+O107</f>
        <v>20.2709467374717</v>
      </c>
      <c r="P108" s="250" t="n">
        <f aca="false">P106+P107</f>
        <v>20.3594702323987</v>
      </c>
      <c r="Q108" s="250" t="n">
        <f aca="false">Q106+Q107</f>
        <v>20.1908141857303</v>
      </c>
      <c r="R108" s="250" t="n">
        <f aca="false">R106+R107</f>
        <v>20.2388836587854</v>
      </c>
      <c r="S108" s="250" t="n">
        <f aca="false">S106+S107</f>
        <v>19.9884542348311</v>
      </c>
      <c r="T108" s="250" t="n">
        <f aca="false">T106+T107</f>
        <v>19.4865328351804</v>
      </c>
      <c r="U108" s="250" t="n">
        <f aca="false">U106+U107</f>
        <v>18.9241294107505</v>
      </c>
      <c r="V108" s="250" t="n">
        <f aca="false">V106+V107</f>
        <v>18.8329625279463</v>
      </c>
      <c r="W108" s="250" t="n">
        <f aca="false">W106+W107</f>
        <v>18.1396994822658</v>
      </c>
      <c r="X108" s="250" t="n">
        <f aca="false">X106+X107</f>
        <v>17.5650080988243</v>
      </c>
      <c r="Y108" s="250" t="n">
        <f aca="false">Y106+Y107</f>
        <v>16.9995117931173</v>
      </c>
      <c r="Z108" s="253" t="n">
        <f aca="false">Z106+Z107</f>
        <v>16.3605536743972</v>
      </c>
      <c r="AA108" s="249" t="n">
        <f aca="false">AA106+AA107</f>
        <v>15.5317810371675</v>
      </c>
      <c r="AB108" s="251" t="n">
        <f aca="false">AB106+AB107</f>
        <v>14.7900048280491</v>
      </c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 t="n">
        <f aca="false">SUM(E109:AB109)</f>
        <v>0</v>
      </c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 t="n">
        <f aca="false">SUM(E110:AB110)</f>
        <v>0</v>
      </c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 t="n">
        <f aca="false">SUM(E111:AB111)</f>
        <v>0</v>
      </c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 t="s">
        <v>80</v>
      </c>
      <c r="B112" s="140"/>
      <c r="C112" s="140"/>
      <c r="D112" s="284" t="n">
        <f aca="false">SUM(E112:AB112)</f>
        <v>0</v>
      </c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 t="n">
        <f aca="false">SUM(E113:AB113)</f>
        <v>0</v>
      </c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 t="n">
        <f aca="false">SUM(E114:AB114)</f>
        <v>0</v>
      </c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 t="n">
        <f aca="false">SUM(E115:AB115)</f>
        <v>0</v>
      </c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 t="n">
        <f aca="false">SUM(E116:AB116)</f>
        <v>0</v>
      </c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 t="n">
        <f aca="false">SUM(E117:AB117)</f>
        <v>0</v>
      </c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 t="n">
        <f aca="false">SUM(E118:AB118)</f>
        <v>0</v>
      </c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 t="s">
        <v>81</v>
      </c>
      <c r="B119" s="140"/>
      <c r="C119" s="140"/>
      <c r="D119" s="284" t="n">
        <f aca="false">SUM(E119:AB119)</f>
        <v>0</v>
      </c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 t="n">
        <f aca="false">SUM(E120:AB120)</f>
        <v>0</v>
      </c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 t="n">
        <f aca="false">SUM(E121:AB121)</f>
        <v>0</v>
      </c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 t="n">
        <f aca="false">SUM(E122:AB122)</f>
        <v>0</v>
      </c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 t="s">
        <v>82</v>
      </c>
      <c r="B123" s="173"/>
      <c r="C123" s="173"/>
      <c r="D123" s="292" t="n">
        <f aca="false">SUM(E123:AB123)</f>
        <v>0</v>
      </c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 t="n">
        <f aca="false">SUM(E124:AB124)</f>
        <v>0</v>
      </c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 t="n">
        <f aca="false">SUM(E125:AB125)</f>
        <v>0</v>
      </c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 t="n">
        <f aca="false">SUM(E126:AB126)</f>
        <v>0</v>
      </c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 t="s">
        <v>83</v>
      </c>
      <c r="B127" s="173"/>
      <c r="C127" s="173"/>
      <c r="D127" s="292" t="n">
        <f aca="false">SUM(E127:AB127)</f>
        <v>0</v>
      </c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 t="n">
        <f aca="false">SUM(E128:AB128)</f>
        <v>0</v>
      </c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7.25" hidden="false" customHeight="false" outlineLevel="0" collapsed="false">
      <c r="A130" s="209" t="s">
        <v>48</v>
      </c>
      <c r="B130" s="210" t="s">
        <v>74</v>
      </c>
      <c r="C130" s="210" t="s">
        <v>7</v>
      </c>
      <c r="D130" s="211" t="n">
        <f aca="false">SUM(D109:D120)-SUM(D121:D128)-D108</f>
        <v>-417.362371436783</v>
      </c>
      <c r="E130" s="212" t="n">
        <f aca="false">SUM(E109:E120)-SUM(E121:E128)-E108</f>
        <v>-14.2032274116197</v>
      </c>
      <c r="F130" s="213" t="n">
        <f aca="false">SUM(F109:F120)-SUM(F121:F128)-F108</f>
        <v>-13.96138416877</v>
      </c>
      <c r="G130" s="213" t="n">
        <f aca="false">SUM(G109:G120)-SUM(G121:G128)-G108</f>
        <v>-13.8336564870936</v>
      </c>
      <c r="H130" s="213" t="n">
        <f aca="false">SUM(H109:H120)-SUM(H121:H128)-H108</f>
        <v>-13.8986033349712</v>
      </c>
      <c r="I130" s="213" t="n">
        <f aca="false">SUM(I109:I120)-SUM(I121:I128)-I108</f>
        <v>-14.2674934667894</v>
      </c>
      <c r="J130" s="214" t="n">
        <f aca="false">SUM(J109:J120)-SUM(J121:J128)-J108</f>
        <v>-15.2313968043613</v>
      </c>
      <c r="K130" s="215" t="n">
        <f aca="false">SUM(K109:K120)-SUM(K121:K128)-K108</f>
        <v>-16.8556422632756</v>
      </c>
      <c r="L130" s="213" t="n">
        <f aca="false">SUM(L109:L120)-SUM(L121:L128)-L108</f>
        <v>-18.2169196447878</v>
      </c>
      <c r="M130" s="213" t="n">
        <f aca="false">SUM(M109:M120)-SUM(M121:M128)-M108</f>
        <v>-19.3042728378129</v>
      </c>
      <c r="N130" s="213" t="n">
        <f aca="false">SUM(N109:N120)-SUM(N121:N128)-N108</f>
        <v>-19.9110222803859</v>
      </c>
      <c r="O130" s="213" t="n">
        <f aca="false">SUM(O109:O120)-SUM(O121:O128)-O108</f>
        <v>-20.2709467374717</v>
      </c>
      <c r="P130" s="213" t="n">
        <f aca="false">SUM(P109:P120)-SUM(P121:P128)-P108</f>
        <v>-20.3594702323987</v>
      </c>
      <c r="Q130" s="213" t="n">
        <f aca="false">SUM(Q109:Q120)-SUM(Q121:Q128)-Q108</f>
        <v>-20.1908141857303</v>
      </c>
      <c r="R130" s="213" t="n">
        <f aca="false">SUM(R109:R120)-SUM(R121:R128)-R108</f>
        <v>-20.2388836587854</v>
      </c>
      <c r="S130" s="213" t="n">
        <f aca="false">SUM(S109:S120)-SUM(S121:S128)-S108</f>
        <v>-19.9884542348311</v>
      </c>
      <c r="T130" s="213" t="n">
        <f aca="false">SUM(T109:T120)-SUM(T121:T128)-T108</f>
        <v>-19.4865328351804</v>
      </c>
      <c r="U130" s="213" t="n">
        <f aca="false">SUM(U109:U120)-SUM(U121:U128)-U108</f>
        <v>-18.9241294107505</v>
      </c>
      <c r="V130" s="213" t="n">
        <f aca="false">SUM(V109:V120)-SUM(V121:V128)-V108</f>
        <v>-18.8329625279463</v>
      </c>
      <c r="W130" s="213" t="n">
        <f aca="false">SUM(W109:W120)-SUM(W121:W128)-W108</f>
        <v>-18.1396994822658</v>
      </c>
      <c r="X130" s="213" t="n">
        <f aca="false">SUM(X109:X120)-SUM(X121:X128)-X108</f>
        <v>-17.5650080988243</v>
      </c>
      <c r="Y130" s="213" t="n">
        <f aca="false">SUM(Y109:Y120)-SUM(Y121:Y128)-Y108</f>
        <v>-16.9995117931173</v>
      </c>
      <c r="Z130" s="216" t="n">
        <f aca="false">SUM(Z109:Z120)-SUM(Z121:Z128)-Z108</f>
        <v>-16.3605536743972</v>
      </c>
      <c r="AA130" s="212" t="n">
        <f aca="false">SUM(AA109:AA120)-SUM(AA121:AA128)-AA108</f>
        <v>-15.5317810371675</v>
      </c>
      <c r="AB130" s="214" t="n">
        <f aca="false">SUM(AB109:AB120)-SUM(AB121:AB128)-AB108</f>
        <v>-14.7900048280491</v>
      </c>
      <c r="AC130" s="217" t="s">
        <v>69</v>
      </c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 t="s">
        <v>50</v>
      </c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E133" s="4" t="n">
        <f aca="false">SUM(E108+E63+E16)</f>
        <v>809.203643885026</v>
      </c>
      <c r="F133" s="4" t="n">
        <f aca="false">SUM(F108+F63+F16)</f>
        <v>791.024520842997</v>
      </c>
      <c r="G133" s="4" t="n">
        <f aca="false">SUM(G108+G63+G16)</f>
        <v>784.916262991467</v>
      </c>
      <c r="H133" s="4" t="n">
        <f aca="false">SUM(H108+H63+H16)</f>
        <v>791.086097045292</v>
      </c>
      <c r="I133" s="4" t="n">
        <f aca="false">SUM(I108+I63+I16)</f>
        <v>810.742198339754</v>
      </c>
      <c r="J133" s="4" t="n">
        <f aca="false">SUM(J108+J63+J16)</f>
        <v>857.334569411489</v>
      </c>
      <c r="K133" s="4" t="n">
        <f aca="false">SUM(K108+K63+K16)</f>
        <v>925.889294505935</v>
      </c>
      <c r="L133" s="4" t="n">
        <f aca="false">SUM(L108+L63+L16)</f>
        <v>964.538573308138</v>
      </c>
      <c r="M133" s="4" t="n">
        <f aca="false">SUM(M108+M63+M16)</f>
        <v>1004.11927704642</v>
      </c>
      <c r="N133" s="4" t="n">
        <f aca="false">SUM(N108+N63+N16)</f>
        <v>1043.5757178654</v>
      </c>
      <c r="O133" s="4" t="n">
        <f aca="false">SUM(O108+O63+O16)</f>
        <v>1070.43732202189</v>
      </c>
      <c r="P133" s="4" t="n">
        <f aca="false">SUM(P108+P63+P16)</f>
        <v>1076.96011189276</v>
      </c>
      <c r="Q133" s="4" t="n">
        <f aca="false">SUM(Q108+Q63+Q16)</f>
        <v>1079.3970338963</v>
      </c>
      <c r="R133" s="4" t="n">
        <f aca="false">SUM(R108+R63+R16)</f>
        <v>1082.14318385418</v>
      </c>
      <c r="S133" s="4" t="n">
        <f aca="false">SUM(S108+S63+S16)</f>
        <v>1071.29549696885</v>
      </c>
      <c r="T133" s="4" t="n">
        <f aca="false">SUM(T108+T63+T16)</f>
        <v>1049.5187330332</v>
      </c>
      <c r="U133" s="4" t="n">
        <f aca="false">SUM(U108+U63+U16)</f>
        <v>1029.56908479902</v>
      </c>
      <c r="V133" s="4" t="n">
        <f aca="false">SUM(V108+V63+V16)</f>
        <v>1030.62837706886</v>
      </c>
      <c r="W133" s="4" t="n">
        <f aca="false">SUM(W108+W63+W16)</f>
        <v>1001.83268164202</v>
      </c>
      <c r="X133" s="4" t="n">
        <f aca="false">SUM(X108+X63+X16)</f>
        <v>975.90663958481</v>
      </c>
      <c r="Y133" s="4" t="n">
        <f aca="false">SUM(Y108+Y63+Y16)</f>
        <v>944.687574308488</v>
      </c>
      <c r="Z133" s="4" t="n">
        <f aca="false">SUM(Z108+Z63+Z16)</f>
        <v>913.435940844185</v>
      </c>
      <c r="AA133" s="4" t="n">
        <f aca="false">SUM(AA108+AA63+AA16)</f>
        <v>875.473452742085</v>
      </c>
      <c r="AB133" s="4" t="n">
        <f aca="false">SUM(AB108+AB63+AB16)</f>
        <v>843.27064693835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7" activeCellId="0" sqref="A57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09" width="22.7"/>
    <col collapsed="false" customWidth="true" hidden="false" outlineLevel="0" max="2" min="2" style="310" width="7.28"/>
    <col collapsed="false" customWidth="true" hidden="false" outlineLevel="0" max="3" min="3" style="310" width="19.85"/>
    <col collapsed="false" customWidth="true" hidden="false" outlineLevel="0" max="4" min="4" style="311" width="10.41"/>
    <col collapsed="false" customWidth="true" hidden="false" outlineLevel="0" max="5" min="5" style="312" width="9.41"/>
    <col collapsed="false" customWidth="false" hidden="false" outlineLevel="0" max="9" min="6" style="313" width="9.14"/>
    <col collapsed="false" customWidth="false" hidden="false" outlineLevel="0" max="10" min="10" style="314" width="9.14"/>
    <col collapsed="false" customWidth="false" hidden="false" outlineLevel="0" max="11" min="11" style="315" width="9.14"/>
    <col collapsed="false" customWidth="false" hidden="false" outlineLevel="0" max="25" min="12" style="313" width="9.14"/>
    <col collapsed="false" customWidth="false" hidden="false" outlineLevel="0" max="26" min="26" style="316" width="9.14"/>
    <col collapsed="false" customWidth="false" hidden="false" outlineLevel="0" max="27" min="27" style="312" width="9.14"/>
    <col collapsed="false" customWidth="false" hidden="false" outlineLevel="0" max="28" min="28" style="313" width="9.14"/>
    <col collapsed="false" customWidth="true" hidden="false" outlineLevel="0" max="29" min="29" style="317" width="47.56"/>
    <col collapsed="false" customWidth="false" hidden="false" outlineLevel="0" max="257" min="30" style="318" width="9.14"/>
  </cols>
  <sheetData>
    <row r="1" customFormat="false" ht="21.75" hidden="false" customHeight="false" outlineLevel="0" collapsed="false">
      <c r="A1" s="319"/>
      <c r="B1" s="320"/>
      <c r="C1" s="320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1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3"/>
      <c r="AY1" s="324"/>
      <c r="AZ1" s="324"/>
      <c r="BA1" s="323"/>
      <c r="BB1" s="325"/>
      <c r="BC1" s="325"/>
      <c r="BD1" s="322"/>
      <c r="BE1" s="322"/>
      <c r="BF1" s="322"/>
      <c r="BG1" s="322"/>
      <c r="BH1" s="322"/>
      <c r="BI1" s="322"/>
      <c r="BJ1" s="322"/>
      <c r="BK1" s="322"/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R1" s="322"/>
      <c r="CS1" s="322"/>
      <c r="CT1" s="322"/>
      <c r="CU1" s="322"/>
      <c r="CV1" s="322"/>
      <c r="CW1" s="322"/>
      <c r="CX1" s="322"/>
      <c r="CY1" s="322"/>
      <c r="CZ1" s="322"/>
      <c r="DA1" s="322"/>
      <c r="DB1" s="322"/>
      <c r="DC1" s="322"/>
      <c r="DD1" s="322"/>
      <c r="DE1" s="322"/>
      <c r="DF1" s="322"/>
      <c r="DG1" s="322"/>
      <c r="DH1" s="322"/>
      <c r="DI1" s="322"/>
      <c r="DJ1" s="322"/>
      <c r="DK1" s="322"/>
      <c r="DL1" s="322"/>
      <c r="DM1" s="322"/>
      <c r="DN1" s="322"/>
      <c r="DO1" s="322"/>
      <c r="DP1" s="322"/>
      <c r="DQ1" s="322"/>
      <c r="DR1" s="322"/>
      <c r="DS1" s="322"/>
      <c r="DT1" s="322"/>
      <c r="DU1" s="322"/>
      <c r="DV1" s="322"/>
      <c r="DW1" s="322"/>
      <c r="DX1" s="322"/>
      <c r="DY1" s="322"/>
      <c r="DZ1" s="322"/>
      <c r="EA1" s="322"/>
      <c r="EB1" s="322"/>
      <c r="EC1" s="322"/>
      <c r="ED1" s="322"/>
      <c r="EE1" s="322"/>
      <c r="EF1" s="322"/>
      <c r="EG1" s="322"/>
      <c r="EH1" s="322"/>
      <c r="EI1" s="322"/>
      <c r="EJ1" s="322"/>
      <c r="EK1" s="322"/>
      <c r="EL1" s="322"/>
      <c r="EM1" s="322"/>
      <c r="EN1" s="322"/>
      <c r="EO1" s="322"/>
      <c r="EP1" s="322"/>
      <c r="EQ1" s="322"/>
      <c r="ER1" s="322"/>
      <c r="ES1" s="322"/>
      <c r="ET1" s="322"/>
      <c r="EU1" s="322"/>
      <c r="EV1" s="322"/>
      <c r="EW1" s="322"/>
      <c r="EX1" s="322"/>
      <c r="EY1" s="322"/>
      <c r="EZ1" s="322"/>
      <c r="FA1" s="322"/>
      <c r="FB1" s="322"/>
      <c r="FC1" s="322"/>
      <c r="FD1" s="322"/>
      <c r="FE1" s="322"/>
      <c r="FF1" s="322"/>
      <c r="FG1" s="322"/>
      <c r="FH1" s="322"/>
      <c r="FI1" s="322"/>
      <c r="FJ1" s="322"/>
      <c r="FK1" s="322"/>
      <c r="FL1" s="322"/>
      <c r="FM1" s="322"/>
      <c r="FN1" s="322"/>
      <c r="FO1" s="322"/>
      <c r="FP1" s="322"/>
      <c r="FQ1" s="322"/>
      <c r="FR1" s="322"/>
      <c r="FS1" s="322"/>
      <c r="FT1" s="322"/>
      <c r="FU1" s="322"/>
      <c r="FV1" s="322"/>
      <c r="FW1" s="322"/>
      <c r="FX1" s="322"/>
      <c r="FY1" s="322"/>
      <c r="FZ1" s="322"/>
      <c r="GA1" s="322"/>
      <c r="GB1" s="322"/>
      <c r="GC1" s="322"/>
      <c r="GD1" s="322"/>
      <c r="GE1" s="322"/>
      <c r="GF1" s="322"/>
      <c r="GG1" s="322"/>
      <c r="GH1" s="322"/>
      <c r="GI1" s="322"/>
      <c r="GJ1" s="322"/>
      <c r="GK1" s="322"/>
      <c r="GL1" s="322"/>
      <c r="GM1" s="322"/>
      <c r="GN1" s="322"/>
      <c r="GO1" s="322"/>
      <c r="GP1" s="322"/>
      <c r="GQ1" s="322"/>
      <c r="GR1" s="322"/>
      <c r="GS1" s="322"/>
      <c r="GT1" s="322"/>
      <c r="GU1" s="322"/>
      <c r="GV1" s="322"/>
      <c r="GW1" s="322"/>
      <c r="GX1" s="322"/>
      <c r="GY1" s="322"/>
      <c r="GZ1" s="322"/>
      <c r="HA1" s="322"/>
      <c r="HB1" s="322"/>
      <c r="HC1" s="322"/>
      <c r="HD1" s="322"/>
      <c r="HE1" s="322"/>
      <c r="HF1" s="322"/>
      <c r="HG1" s="322"/>
      <c r="HH1" s="322"/>
      <c r="HI1" s="322"/>
      <c r="HJ1" s="322"/>
      <c r="HK1" s="322"/>
      <c r="HL1" s="322"/>
      <c r="HM1" s="322"/>
      <c r="HN1" s="322"/>
      <c r="HO1" s="322"/>
      <c r="HP1" s="322"/>
      <c r="HQ1" s="322"/>
      <c r="HR1" s="322"/>
      <c r="HS1" s="322"/>
      <c r="HT1" s="322"/>
      <c r="HU1" s="322"/>
      <c r="HV1" s="322"/>
      <c r="HW1" s="322"/>
      <c r="HX1" s="322"/>
      <c r="HY1" s="322"/>
      <c r="HZ1" s="322"/>
      <c r="IA1" s="322"/>
      <c r="IB1" s="322"/>
      <c r="IC1" s="322"/>
      <c r="ID1" s="322"/>
      <c r="IE1" s="322"/>
      <c r="IF1" s="322"/>
      <c r="IG1" s="322"/>
      <c r="IH1" s="322"/>
      <c r="II1" s="322"/>
      <c r="IJ1" s="322"/>
      <c r="IK1" s="322"/>
      <c r="IL1" s="322"/>
      <c r="IM1" s="322"/>
      <c r="IN1" s="322"/>
      <c r="IO1" s="322"/>
      <c r="IP1" s="322"/>
      <c r="IQ1" s="322"/>
      <c r="IR1" s="322"/>
      <c r="IS1" s="322"/>
      <c r="IT1" s="322"/>
      <c r="IU1" s="322"/>
      <c r="IV1" s="322"/>
      <c r="IW1" s="322"/>
    </row>
    <row r="2" customFormat="false" ht="15" hidden="false" customHeight="false" outlineLevel="0" collapsed="false">
      <c r="A2" s="326"/>
      <c r="B2" s="320"/>
      <c r="C2" s="320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1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3"/>
      <c r="AY2" s="324"/>
      <c r="AZ2" s="324"/>
      <c r="BA2" s="323"/>
      <c r="BB2" s="325"/>
      <c r="BC2" s="325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  <c r="HK2" s="322"/>
      <c r="HL2" s="322"/>
      <c r="HM2" s="322"/>
      <c r="HN2" s="322"/>
      <c r="HO2" s="322"/>
      <c r="HP2" s="322"/>
      <c r="HQ2" s="322"/>
      <c r="HR2" s="322"/>
      <c r="HS2" s="322"/>
      <c r="HT2" s="322"/>
      <c r="HU2" s="322"/>
      <c r="HV2" s="322"/>
      <c r="HW2" s="322"/>
      <c r="HX2" s="322"/>
      <c r="HY2" s="322"/>
      <c r="HZ2" s="322"/>
      <c r="IA2" s="322"/>
      <c r="IB2" s="322"/>
      <c r="IC2" s="322"/>
      <c r="ID2" s="322"/>
      <c r="IE2" s="322"/>
      <c r="IF2" s="322"/>
      <c r="IG2" s="322"/>
      <c r="IH2" s="322"/>
      <c r="II2" s="322"/>
      <c r="IJ2" s="322"/>
      <c r="IK2" s="322"/>
      <c r="IL2" s="322"/>
      <c r="IM2" s="322"/>
      <c r="IN2" s="322"/>
      <c r="IO2" s="322"/>
      <c r="IP2" s="322"/>
      <c r="IQ2" s="322"/>
      <c r="IR2" s="322"/>
      <c r="IS2" s="322"/>
      <c r="IT2" s="322"/>
      <c r="IU2" s="322"/>
      <c r="IV2" s="322"/>
      <c r="IW2" s="322"/>
    </row>
    <row r="3" customFormat="false" ht="24" hidden="false" customHeight="false" outlineLevel="0" collapsed="false">
      <c r="A3" s="327"/>
      <c r="B3" s="320"/>
      <c r="C3" s="320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1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3"/>
      <c r="AY3" s="324"/>
      <c r="AZ3" s="324"/>
      <c r="BA3" s="323"/>
      <c r="BB3" s="325"/>
      <c r="BC3" s="325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2"/>
      <c r="FQ3" s="322"/>
      <c r="FR3" s="322"/>
      <c r="FS3" s="322"/>
      <c r="FT3" s="322"/>
      <c r="FU3" s="322"/>
      <c r="FV3" s="322"/>
      <c r="FW3" s="322"/>
      <c r="FX3" s="322"/>
      <c r="FY3" s="322"/>
      <c r="FZ3" s="322"/>
      <c r="GA3" s="322"/>
      <c r="GB3" s="322"/>
      <c r="GC3" s="322"/>
      <c r="GD3" s="322"/>
      <c r="GE3" s="322"/>
      <c r="GF3" s="322"/>
      <c r="GG3" s="322"/>
      <c r="GH3" s="322"/>
      <c r="GI3" s="322"/>
      <c r="GJ3" s="322"/>
      <c r="GK3" s="322"/>
      <c r="GL3" s="322"/>
      <c r="GM3" s="322"/>
      <c r="GN3" s="322"/>
      <c r="GO3" s="322"/>
      <c r="GP3" s="322"/>
      <c r="GQ3" s="322"/>
      <c r="GR3" s="322"/>
      <c r="GS3" s="322"/>
      <c r="GT3" s="322"/>
      <c r="GU3" s="322"/>
      <c r="GV3" s="322"/>
      <c r="GW3" s="322"/>
      <c r="GX3" s="322"/>
      <c r="GY3" s="322"/>
      <c r="GZ3" s="322"/>
      <c r="HA3" s="322"/>
      <c r="HB3" s="322"/>
      <c r="HC3" s="322"/>
      <c r="HD3" s="322"/>
      <c r="HE3" s="322"/>
      <c r="HF3" s="322"/>
      <c r="HG3" s="322"/>
      <c r="HH3" s="322"/>
      <c r="HI3" s="322"/>
      <c r="HJ3" s="322"/>
      <c r="HK3" s="322"/>
      <c r="HL3" s="322"/>
      <c r="HM3" s="322"/>
      <c r="HN3" s="322"/>
      <c r="HO3" s="322"/>
      <c r="HP3" s="322"/>
      <c r="HQ3" s="322"/>
      <c r="HR3" s="322"/>
      <c r="HS3" s="322"/>
      <c r="HT3" s="322"/>
      <c r="HU3" s="322"/>
      <c r="HV3" s="322"/>
      <c r="HW3" s="322"/>
      <c r="HX3" s="322"/>
      <c r="HY3" s="322"/>
      <c r="HZ3" s="322"/>
      <c r="IA3" s="322"/>
      <c r="IB3" s="322"/>
      <c r="IC3" s="322"/>
      <c r="ID3" s="322"/>
      <c r="IE3" s="322"/>
      <c r="IF3" s="322"/>
      <c r="IG3" s="322"/>
      <c r="IH3" s="322"/>
      <c r="II3" s="322"/>
      <c r="IJ3" s="322"/>
      <c r="IK3" s="322"/>
      <c r="IL3" s="322"/>
      <c r="IM3" s="322"/>
      <c r="IN3" s="322"/>
      <c r="IO3" s="322"/>
      <c r="IP3" s="322"/>
      <c r="IQ3" s="322"/>
      <c r="IR3" s="322"/>
      <c r="IS3" s="322"/>
      <c r="IT3" s="322"/>
      <c r="IU3" s="322"/>
      <c r="IV3" s="322"/>
      <c r="IW3" s="322"/>
    </row>
    <row r="4" customFormat="false" ht="18.75" hidden="false" customHeight="false" outlineLevel="0" collapsed="false">
      <c r="A4" s="328"/>
      <c r="B4" s="320"/>
      <c r="C4" s="320"/>
      <c r="D4" s="329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1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3"/>
      <c r="AY4" s="324"/>
      <c r="AZ4" s="324"/>
      <c r="BA4" s="323"/>
      <c r="BB4" s="325"/>
      <c r="BC4" s="325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  <c r="IW4" s="322"/>
    </row>
    <row r="5" customFormat="false" ht="15" hidden="false" customHeight="false" outlineLevel="0" collapsed="false">
      <c r="A5" s="326"/>
      <c r="B5" s="320"/>
      <c r="C5" s="3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1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3"/>
      <c r="AY5" s="324"/>
      <c r="AZ5" s="324"/>
      <c r="BA5" s="323"/>
      <c r="BB5" s="325"/>
      <c r="BC5" s="325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  <c r="IW5" s="322"/>
    </row>
    <row r="6" customFormat="false" ht="15" hidden="false" customHeight="false" outlineLevel="0" collapsed="false">
      <c r="A6" s="326"/>
      <c r="B6" s="320"/>
      <c r="C6" s="3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1"/>
      <c r="AD6" s="330"/>
      <c r="AE6" s="331"/>
      <c r="AF6" s="331"/>
      <c r="AG6" s="330"/>
      <c r="AH6" s="331"/>
      <c r="AI6" s="331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23"/>
      <c r="AY6" s="324"/>
      <c r="AZ6" s="324"/>
      <c r="BA6" s="323"/>
      <c r="BB6" s="323"/>
      <c r="BC6" s="325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  <c r="IW6" s="322"/>
    </row>
    <row r="7" customFormat="false" ht="19.5" hidden="false" customHeight="false" outlineLevel="0" collapsed="false">
      <c r="A7" s="326"/>
      <c r="B7" s="320"/>
      <c r="C7" s="3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2"/>
      <c r="AD7" s="328"/>
      <c r="AE7" s="332"/>
      <c r="AF7" s="332"/>
      <c r="AG7" s="328"/>
      <c r="AH7" s="332"/>
      <c r="AI7" s="332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33"/>
      <c r="AY7" s="324"/>
      <c r="AZ7" s="324"/>
      <c r="BA7" s="334"/>
      <c r="BB7" s="333"/>
      <c r="BC7" s="335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  <c r="IW7" s="326"/>
    </row>
    <row r="8" customFormat="false" ht="14.25" hidden="false" customHeight="false" outlineLevel="0" collapsed="false">
      <c r="A8" s="336"/>
      <c r="B8" s="53"/>
      <c r="C8" s="337"/>
      <c r="D8" s="54"/>
      <c r="E8" s="338"/>
      <c r="F8" s="339"/>
      <c r="G8" s="339"/>
      <c r="H8" s="339"/>
      <c r="I8" s="339"/>
      <c r="J8" s="340"/>
      <c r="K8" s="338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41"/>
      <c r="AA8" s="342"/>
      <c r="AB8" s="341"/>
      <c r="AC8" s="343"/>
      <c r="AD8" s="344"/>
      <c r="AE8" s="345"/>
      <c r="AF8" s="345"/>
      <c r="AG8" s="345"/>
      <c r="AH8" s="346"/>
      <c r="AI8" s="346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</row>
    <row r="9" customFormat="false" ht="14.25" hidden="false" customHeight="false" outlineLevel="0" collapsed="false">
      <c r="A9" s="348"/>
      <c r="B9" s="67"/>
      <c r="C9" s="349"/>
      <c r="D9" s="68"/>
      <c r="E9" s="350"/>
      <c r="F9" s="351"/>
      <c r="G9" s="351"/>
      <c r="H9" s="351"/>
      <c r="I9" s="351"/>
      <c r="J9" s="352"/>
      <c r="K9" s="350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3"/>
      <c r="AA9" s="354"/>
      <c r="AB9" s="353"/>
      <c r="AC9" s="355"/>
      <c r="AD9" s="344"/>
      <c r="AE9" s="356"/>
      <c r="AF9" s="356"/>
      <c r="AG9" s="356"/>
      <c r="AH9" s="357"/>
      <c r="AI9" s="35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</row>
    <row r="10" customFormat="false" ht="15.75" hidden="false" customHeight="false" outlineLevel="0" collapsed="false">
      <c r="A10" s="348"/>
      <c r="B10" s="233"/>
      <c r="C10" s="358"/>
      <c r="D10" s="79"/>
      <c r="E10" s="359"/>
      <c r="F10" s="360"/>
      <c r="G10" s="360"/>
      <c r="H10" s="360"/>
      <c r="I10" s="360"/>
      <c r="J10" s="361"/>
      <c r="K10" s="359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2"/>
      <c r="AA10" s="363"/>
      <c r="AB10" s="362"/>
      <c r="AC10" s="355"/>
      <c r="AD10" s="344"/>
      <c r="AE10" s="356"/>
      <c r="AF10" s="356"/>
      <c r="AG10" s="356"/>
      <c r="AH10" s="357"/>
      <c r="AI10" s="357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47"/>
      <c r="BB10" s="347"/>
    </row>
    <row r="11" customFormat="false" ht="14.25" hidden="false" customHeight="false" outlineLevel="0" collapsed="false">
      <c r="A11" s="365"/>
      <c r="B11" s="366"/>
      <c r="C11" s="86"/>
      <c r="D11" s="367"/>
      <c r="E11" s="368"/>
      <c r="F11" s="369"/>
      <c r="G11" s="369"/>
      <c r="H11" s="369"/>
      <c r="I11" s="369"/>
      <c r="J11" s="370"/>
      <c r="K11" s="368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1"/>
      <c r="AA11" s="372"/>
      <c r="AB11" s="371"/>
      <c r="AC11" s="373"/>
      <c r="AD11" s="344"/>
      <c r="AE11" s="356"/>
      <c r="AF11" s="356"/>
      <c r="AG11" s="356"/>
      <c r="AH11" s="357"/>
      <c r="AI11" s="35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</row>
    <row r="12" customFormat="false" ht="14.25" hidden="false" customHeight="false" outlineLevel="0" collapsed="false">
      <c r="A12" s="348"/>
      <c r="B12" s="374"/>
      <c r="C12" s="94"/>
      <c r="D12" s="375"/>
      <c r="E12" s="376"/>
      <c r="F12" s="377"/>
      <c r="G12" s="377"/>
      <c r="H12" s="377"/>
      <c r="I12" s="377"/>
      <c r="J12" s="378"/>
      <c r="K12" s="376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9"/>
      <c r="AA12" s="380"/>
      <c r="AB12" s="379"/>
      <c r="AC12" s="373"/>
      <c r="AD12" s="344"/>
      <c r="AE12" s="356"/>
      <c r="AF12" s="356"/>
      <c r="AG12" s="356"/>
      <c r="AH12" s="357"/>
      <c r="AI12" s="35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</row>
    <row r="13" customFormat="false" ht="15" hidden="false" customHeight="false" outlineLevel="0" collapsed="false">
      <c r="A13" s="348"/>
      <c r="B13" s="381"/>
      <c r="C13" s="101"/>
      <c r="D13" s="382"/>
      <c r="E13" s="383"/>
      <c r="F13" s="384"/>
      <c r="G13" s="384"/>
      <c r="H13" s="384"/>
      <c r="I13" s="384"/>
      <c r="J13" s="385"/>
      <c r="K13" s="383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6"/>
      <c r="AA13" s="387"/>
      <c r="AB13" s="386"/>
      <c r="AC13" s="373"/>
      <c r="AD13" s="344"/>
      <c r="AE13" s="356"/>
      <c r="AF13" s="356"/>
      <c r="AG13" s="356"/>
      <c r="AH13" s="357"/>
      <c r="AI13" s="35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</row>
    <row r="14" customFormat="false" ht="15" hidden="false" customHeight="false" outlineLevel="0" collapsed="false">
      <c r="A14" s="109"/>
      <c r="B14" s="247"/>
      <c r="C14" s="388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3"/>
      <c r="AD14" s="344"/>
      <c r="AE14" s="356"/>
      <c r="AF14" s="356"/>
      <c r="AG14" s="356"/>
      <c r="AH14" s="357"/>
      <c r="AI14" s="35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</row>
    <row r="15" customFormat="false" ht="15" hidden="false" customHeight="false" outlineLevel="0" collapsed="false">
      <c r="A15" s="117"/>
      <c r="B15" s="247"/>
      <c r="C15" s="388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3"/>
      <c r="AD15" s="344"/>
      <c r="AE15" s="356"/>
      <c r="AF15" s="356"/>
      <c r="AG15" s="356"/>
      <c r="AH15" s="357"/>
      <c r="AI15" s="35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</row>
    <row r="16" customFormat="false" ht="15" hidden="false" customHeight="false" outlineLevel="0" collapsed="false">
      <c r="A16" s="119"/>
      <c r="B16" s="240"/>
      <c r="C16" s="388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89"/>
      <c r="AD16" s="344"/>
      <c r="AE16" s="356"/>
      <c r="AF16" s="356"/>
      <c r="AG16" s="356"/>
      <c r="AH16" s="357"/>
      <c r="AI16" s="35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</row>
    <row r="17" customFormat="false" ht="14.25" hidden="false" customHeight="false" outlineLevel="0" collapsed="false">
      <c r="A17" s="390"/>
      <c r="B17" s="391"/>
      <c r="C17" s="392"/>
      <c r="D17" s="141"/>
      <c r="E17" s="393"/>
      <c r="F17" s="394"/>
      <c r="G17" s="394"/>
      <c r="H17" s="394"/>
      <c r="I17" s="394"/>
      <c r="J17" s="395"/>
      <c r="K17" s="393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5"/>
      <c r="AA17" s="393"/>
      <c r="AB17" s="395"/>
      <c r="AC17" s="396"/>
      <c r="AD17" s="344"/>
      <c r="AE17" s="356"/>
      <c r="AF17" s="356"/>
      <c r="AG17" s="356"/>
      <c r="AH17" s="357"/>
      <c r="AI17" s="35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</row>
    <row r="18" customFormat="false" ht="14.25" hidden="false" customHeight="false" outlineLevel="0" collapsed="false">
      <c r="A18" s="348"/>
      <c r="B18" s="397"/>
      <c r="C18" s="398"/>
      <c r="D18" s="141"/>
      <c r="E18" s="399"/>
      <c r="F18" s="400"/>
      <c r="G18" s="400"/>
      <c r="H18" s="400"/>
      <c r="I18" s="400"/>
      <c r="J18" s="401"/>
      <c r="K18" s="399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1"/>
      <c r="AA18" s="399"/>
      <c r="AB18" s="401"/>
      <c r="AC18" s="396"/>
      <c r="AD18" s="344"/>
      <c r="AE18" s="356"/>
      <c r="AF18" s="356"/>
      <c r="AG18" s="356"/>
      <c r="AH18" s="357"/>
      <c r="AI18" s="35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</row>
    <row r="19" customFormat="false" ht="14.25" hidden="false" customHeight="false" outlineLevel="0" collapsed="false">
      <c r="A19" s="348"/>
      <c r="B19" s="397"/>
      <c r="C19" s="398"/>
      <c r="D19" s="141"/>
      <c r="E19" s="399"/>
      <c r="F19" s="400"/>
      <c r="G19" s="400"/>
      <c r="H19" s="400"/>
      <c r="I19" s="400"/>
      <c r="J19" s="401"/>
      <c r="K19" s="399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1"/>
      <c r="AA19" s="399"/>
      <c r="AB19" s="401"/>
      <c r="AC19" s="396"/>
      <c r="AD19" s="344"/>
      <c r="AE19" s="356"/>
      <c r="AF19" s="356"/>
      <c r="AG19" s="356"/>
      <c r="AH19" s="357"/>
      <c r="AI19" s="357"/>
      <c r="AJ19" s="402"/>
      <c r="AK19" s="347"/>
      <c r="AL19" s="347"/>
      <c r="AM19" s="347"/>
      <c r="AN19" s="347"/>
      <c r="AO19" s="402"/>
      <c r="AP19" s="347"/>
      <c r="AQ19" s="347"/>
      <c r="AR19" s="347"/>
      <c r="AS19" s="347"/>
      <c r="AT19" s="402"/>
      <c r="AU19" s="347"/>
      <c r="AV19" s="347"/>
      <c r="AW19" s="347"/>
      <c r="AX19" s="347"/>
      <c r="AY19" s="347"/>
      <c r="AZ19" s="347"/>
      <c r="BA19" s="347"/>
      <c r="BB19" s="347"/>
    </row>
    <row r="20" customFormat="false" ht="14.25" hidden="false" customHeight="false" outlineLevel="0" collapsed="false">
      <c r="A20" s="348"/>
      <c r="B20" s="397"/>
      <c r="C20" s="398"/>
      <c r="D20" s="141"/>
      <c r="E20" s="399"/>
      <c r="F20" s="400"/>
      <c r="G20" s="400"/>
      <c r="H20" s="400"/>
      <c r="I20" s="400"/>
      <c r="J20" s="401"/>
      <c r="K20" s="399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1"/>
      <c r="AA20" s="399"/>
      <c r="AB20" s="401"/>
      <c r="AC20" s="396"/>
      <c r="AD20" s="344"/>
      <c r="AE20" s="356"/>
      <c r="AF20" s="356"/>
      <c r="AG20" s="356"/>
      <c r="AH20" s="357"/>
      <c r="AI20" s="35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</row>
    <row r="21" customFormat="false" ht="14.25" hidden="false" customHeight="false" outlineLevel="0" collapsed="false">
      <c r="A21" s="348"/>
      <c r="B21" s="397"/>
      <c r="C21" s="398"/>
      <c r="D21" s="141"/>
      <c r="E21" s="399"/>
      <c r="F21" s="403"/>
      <c r="G21" s="403"/>
      <c r="H21" s="403"/>
      <c r="I21" s="403"/>
      <c r="J21" s="404"/>
      <c r="K21" s="399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1"/>
      <c r="AA21" s="399"/>
      <c r="AB21" s="404"/>
      <c r="AC21" s="396"/>
      <c r="AD21" s="344"/>
      <c r="AE21" s="356"/>
      <c r="AF21" s="356"/>
      <c r="AG21" s="356"/>
      <c r="AH21" s="357"/>
      <c r="AI21" s="35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</row>
    <row r="22" customFormat="false" ht="14.25" hidden="false" customHeight="false" outlineLevel="0" collapsed="false">
      <c r="A22" s="348"/>
      <c r="B22" s="397"/>
      <c r="C22" s="398"/>
      <c r="D22" s="141"/>
      <c r="E22" s="399"/>
      <c r="F22" s="400"/>
      <c r="G22" s="400"/>
      <c r="H22" s="400"/>
      <c r="I22" s="400"/>
      <c r="J22" s="401"/>
      <c r="K22" s="399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1"/>
      <c r="AA22" s="399"/>
      <c r="AB22" s="401"/>
      <c r="AC22" s="396"/>
      <c r="AD22" s="344"/>
      <c r="AE22" s="356"/>
      <c r="AF22" s="356"/>
      <c r="AG22" s="356"/>
      <c r="AH22" s="357"/>
      <c r="AI22" s="35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customFormat="false" ht="14.25" hidden="false" customHeight="false" outlineLevel="0" collapsed="false">
      <c r="A23" s="348"/>
      <c r="B23" s="397"/>
      <c r="C23" s="398"/>
      <c r="D23" s="141"/>
      <c r="E23" s="399"/>
      <c r="F23" s="400"/>
      <c r="G23" s="400"/>
      <c r="H23" s="400"/>
      <c r="I23" s="400"/>
      <c r="J23" s="401"/>
      <c r="K23" s="399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1"/>
      <c r="AA23" s="399"/>
      <c r="AB23" s="401"/>
      <c r="AC23" s="396"/>
      <c r="AD23" s="344"/>
      <c r="AE23" s="356"/>
      <c r="AF23" s="356"/>
      <c r="AG23" s="356"/>
      <c r="AH23" s="357"/>
      <c r="AI23" s="35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</row>
    <row r="24" customFormat="false" ht="14.25" hidden="false" customHeight="false" outlineLevel="0" collapsed="false">
      <c r="A24" s="348"/>
      <c r="B24" s="397"/>
      <c r="C24" s="398"/>
      <c r="D24" s="141"/>
      <c r="E24" s="399"/>
      <c r="F24" s="400"/>
      <c r="G24" s="400"/>
      <c r="H24" s="400"/>
      <c r="I24" s="400"/>
      <c r="J24" s="401"/>
      <c r="K24" s="399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1"/>
      <c r="AA24" s="399"/>
      <c r="AB24" s="401"/>
      <c r="AC24" s="396"/>
      <c r="AD24" s="344"/>
      <c r="AE24" s="356"/>
      <c r="AF24" s="356"/>
      <c r="AG24" s="356"/>
      <c r="AH24" s="357"/>
      <c r="AI24" s="35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</row>
    <row r="25" customFormat="false" ht="14.25" hidden="false" customHeight="false" outlineLevel="0" collapsed="false">
      <c r="A25" s="405"/>
      <c r="B25" s="397"/>
      <c r="C25" s="398"/>
      <c r="D25" s="141"/>
      <c r="E25" s="399"/>
      <c r="F25" s="400"/>
      <c r="G25" s="400"/>
      <c r="H25" s="400"/>
      <c r="I25" s="400"/>
      <c r="J25" s="401"/>
      <c r="K25" s="399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1"/>
      <c r="AA25" s="399"/>
      <c r="AB25" s="401"/>
      <c r="AC25" s="396"/>
      <c r="AD25" s="344"/>
      <c r="AE25" s="356"/>
      <c r="AF25" s="356"/>
      <c r="AG25" s="356"/>
      <c r="AH25" s="357"/>
      <c r="AI25" s="35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</row>
    <row r="26" customFormat="false" ht="14.25" hidden="false" customHeight="false" outlineLevel="0" collapsed="false">
      <c r="A26" s="348"/>
      <c r="B26" s="397"/>
      <c r="C26" s="398"/>
      <c r="D26" s="141"/>
      <c r="E26" s="399"/>
      <c r="F26" s="400"/>
      <c r="G26" s="400"/>
      <c r="H26" s="400"/>
      <c r="I26" s="400"/>
      <c r="J26" s="401"/>
      <c r="K26" s="399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1"/>
      <c r="AA26" s="399"/>
      <c r="AB26" s="401"/>
      <c r="AC26" s="396"/>
      <c r="AD26" s="344"/>
      <c r="AE26" s="356"/>
      <c r="AF26" s="356"/>
      <c r="AG26" s="356"/>
      <c r="AH26" s="357"/>
      <c r="AI26" s="35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</row>
    <row r="27" customFormat="false" ht="14.25" hidden="false" customHeight="false" outlineLevel="0" collapsed="false">
      <c r="A27" s="405"/>
      <c r="B27" s="397"/>
      <c r="C27" s="398"/>
      <c r="D27" s="141"/>
      <c r="E27" s="399"/>
      <c r="F27" s="400"/>
      <c r="G27" s="400"/>
      <c r="H27" s="400"/>
      <c r="I27" s="400"/>
      <c r="J27" s="401"/>
      <c r="K27" s="399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1"/>
      <c r="AA27" s="399"/>
      <c r="AB27" s="401"/>
      <c r="AC27" s="396"/>
      <c r="AD27" s="344"/>
      <c r="AE27" s="356"/>
      <c r="AF27" s="356"/>
      <c r="AG27" s="356"/>
      <c r="AH27" s="357"/>
      <c r="AI27" s="35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</row>
    <row r="28" customFormat="false" ht="14.25" hidden="false" customHeight="false" outlineLevel="0" collapsed="false">
      <c r="A28" s="348"/>
      <c r="B28" s="397"/>
      <c r="C28" s="398"/>
      <c r="D28" s="141"/>
      <c r="E28" s="399"/>
      <c r="F28" s="400"/>
      <c r="G28" s="400"/>
      <c r="H28" s="400"/>
      <c r="I28" s="400"/>
      <c r="J28" s="401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1"/>
      <c r="AA28" s="399"/>
      <c r="AB28" s="401"/>
      <c r="AC28" s="396"/>
      <c r="AD28" s="344"/>
      <c r="AE28" s="356"/>
      <c r="AF28" s="356"/>
      <c r="AG28" s="356"/>
      <c r="AH28" s="357"/>
      <c r="AI28" s="357"/>
      <c r="AJ28" s="402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</row>
    <row r="29" customFormat="false" ht="14.25" hidden="false" customHeight="false" outlineLevel="0" collapsed="false">
      <c r="A29" s="348"/>
      <c r="B29" s="397"/>
      <c r="C29" s="398"/>
      <c r="D29" s="141"/>
      <c r="E29" s="399"/>
      <c r="F29" s="400"/>
      <c r="G29" s="400"/>
      <c r="H29" s="400"/>
      <c r="I29" s="400"/>
      <c r="J29" s="401"/>
      <c r="K29" s="399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1"/>
      <c r="AA29" s="399"/>
      <c r="AB29" s="401"/>
      <c r="AC29" s="396"/>
      <c r="AD29" s="344"/>
      <c r="AE29" s="356"/>
      <c r="AF29" s="356"/>
      <c r="AG29" s="356"/>
      <c r="AH29" s="357"/>
      <c r="AI29" s="35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</row>
    <row r="30" customFormat="false" ht="14.25" hidden="false" customHeight="false" outlineLevel="0" collapsed="false">
      <c r="A30" s="348"/>
      <c r="B30" s="397"/>
      <c r="C30" s="398"/>
      <c r="D30" s="141"/>
      <c r="E30" s="399"/>
      <c r="F30" s="400"/>
      <c r="G30" s="400"/>
      <c r="H30" s="400"/>
      <c r="I30" s="400"/>
      <c r="J30" s="401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1"/>
      <c r="AA30" s="399"/>
      <c r="AB30" s="401"/>
      <c r="AC30" s="396"/>
      <c r="AD30" s="344"/>
      <c r="AE30" s="356"/>
      <c r="AF30" s="356"/>
      <c r="AG30" s="356"/>
      <c r="AH30" s="357"/>
      <c r="AI30" s="35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</row>
    <row r="31" customFormat="false" ht="15" hidden="false" customHeight="false" outlineLevel="0" collapsed="false">
      <c r="A31" s="348"/>
      <c r="B31" s="397"/>
      <c r="C31" s="398"/>
      <c r="D31" s="141"/>
      <c r="E31" s="399"/>
      <c r="F31" s="400"/>
      <c r="G31" s="400"/>
      <c r="H31" s="400"/>
      <c r="I31" s="400"/>
      <c r="J31" s="401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1"/>
      <c r="AA31" s="399"/>
      <c r="AB31" s="401"/>
      <c r="AC31" s="396"/>
      <c r="AD31" s="344"/>
      <c r="AE31" s="406"/>
      <c r="AF31" s="406"/>
      <c r="AG31" s="406"/>
      <c r="AH31" s="407"/>
      <c r="AI31" s="40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</row>
    <row r="32" customFormat="false" ht="14.25" hidden="false" customHeight="false" outlineLevel="0" collapsed="false">
      <c r="A32" s="348"/>
      <c r="B32" s="397"/>
      <c r="C32" s="398"/>
      <c r="D32" s="141"/>
      <c r="E32" s="399"/>
      <c r="F32" s="400"/>
      <c r="G32" s="400"/>
      <c r="H32" s="400"/>
      <c r="I32" s="400"/>
      <c r="J32" s="401"/>
      <c r="K32" s="399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399"/>
      <c r="AB32" s="401"/>
      <c r="AC32" s="396"/>
      <c r="AJ32" s="347"/>
      <c r="AK32" s="347"/>
      <c r="AL32" s="347"/>
      <c r="AM32" s="347"/>
    </row>
    <row r="33" customFormat="false" ht="15" hidden="false" customHeight="false" outlineLevel="0" collapsed="false">
      <c r="A33" s="348"/>
      <c r="B33" s="408"/>
      <c r="C33" s="409"/>
      <c r="D33" s="141"/>
      <c r="E33" s="410"/>
      <c r="F33" s="411"/>
      <c r="G33" s="411"/>
      <c r="H33" s="411"/>
      <c r="I33" s="411"/>
      <c r="J33" s="412"/>
      <c r="K33" s="410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2"/>
      <c r="AA33" s="410"/>
      <c r="AB33" s="412"/>
      <c r="AC33" s="413"/>
      <c r="AJ33" s="347"/>
      <c r="AK33" s="347"/>
      <c r="AL33" s="347"/>
      <c r="AM33" s="347"/>
    </row>
    <row r="34" customFormat="false" ht="14.25" hidden="false" customHeight="false" outlineLevel="0" collapsed="false">
      <c r="A34" s="390"/>
      <c r="B34" s="391"/>
      <c r="C34" s="414"/>
      <c r="D34" s="286"/>
      <c r="E34" s="415"/>
      <c r="F34" s="394"/>
      <c r="G34" s="394"/>
      <c r="H34" s="394"/>
      <c r="I34" s="394"/>
      <c r="J34" s="416"/>
      <c r="K34" s="417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9"/>
      <c r="AA34" s="415"/>
      <c r="AB34" s="395"/>
      <c r="AC34" s="420"/>
      <c r="AJ34" s="347"/>
      <c r="AK34" s="347"/>
      <c r="AL34" s="347"/>
      <c r="AM34" s="347"/>
    </row>
    <row r="35" customFormat="false" ht="14.25" hidden="false" customHeight="false" outlineLevel="0" collapsed="false">
      <c r="A35" s="348"/>
      <c r="B35" s="421"/>
      <c r="C35" s="392"/>
      <c r="D35" s="284"/>
      <c r="E35" s="403"/>
      <c r="F35" s="400"/>
      <c r="G35" s="400"/>
      <c r="H35" s="400"/>
      <c r="I35" s="400"/>
      <c r="J35" s="422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1"/>
      <c r="AA35" s="403"/>
      <c r="AB35" s="401"/>
      <c r="AC35" s="396"/>
      <c r="AJ35" s="347"/>
      <c r="AK35" s="347"/>
      <c r="AL35" s="347"/>
      <c r="AM35" s="347"/>
    </row>
    <row r="36" customFormat="false" ht="14.25" hidden="false" customHeight="false" outlineLevel="0" collapsed="false">
      <c r="A36" s="348"/>
      <c r="B36" s="421"/>
      <c r="C36" s="392"/>
      <c r="D36" s="284"/>
      <c r="E36" s="403"/>
      <c r="F36" s="400"/>
      <c r="G36" s="400"/>
      <c r="H36" s="400"/>
      <c r="I36" s="400"/>
      <c r="J36" s="422"/>
      <c r="K36" s="399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1"/>
      <c r="AA36" s="403"/>
      <c r="AB36" s="401"/>
      <c r="AC36" s="396"/>
    </row>
    <row r="37" customFormat="false" ht="14.25" hidden="false" customHeight="false" outlineLevel="0" collapsed="false">
      <c r="A37" s="348"/>
      <c r="B37" s="397"/>
      <c r="C37" s="398"/>
      <c r="D37" s="284"/>
      <c r="E37" s="403"/>
      <c r="F37" s="400"/>
      <c r="G37" s="400"/>
      <c r="H37" s="400"/>
      <c r="I37" s="400"/>
      <c r="J37" s="422"/>
      <c r="K37" s="399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1"/>
      <c r="AA37" s="403"/>
      <c r="AB37" s="401"/>
      <c r="AC37" s="396"/>
    </row>
    <row r="38" customFormat="false" ht="15" hidden="false" customHeight="false" outlineLevel="0" collapsed="false">
      <c r="A38" s="423"/>
      <c r="B38" s="424"/>
      <c r="C38" s="425"/>
      <c r="D38" s="288"/>
      <c r="E38" s="426"/>
      <c r="F38" s="411"/>
      <c r="G38" s="411"/>
      <c r="H38" s="411"/>
      <c r="I38" s="411"/>
      <c r="J38" s="427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  <c r="AA38" s="426"/>
      <c r="AB38" s="412"/>
      <c r="AC38" s="413"/>
    </row>
    <row r="39" customFormat="false" ht="14.25" hidden="false" customHeight="false" outlineLevel="0" collapsed="false">
      <c r="A39" s="390"/>
      <c r="B39" s="431"/>
      <c r="C39" s="432"/>
      <c r="D39" s="299"/>
      <c r="E39" s="433"/>
      <c r="F39" s="434"/>
      <c r="G39" s="434"/>
      <c r="H39" s="434"/>
      <c r="I39" s="434"/>
      <c r="J39" s="435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6"/>
      <c r="AA39" s="433"/>
      <c r="AB39" s="435"/>
      <c r="AC39" s="396"/>
    </row>
    <row r="40" customFormat="false" ht="14.25" hidden="false" customHeight="false" outlineLevel="0" collapsed="false">
      <c r="A40" s="348"/>
      <c r="B40" s="437"/>
      <c r="C40" s="438"/>
      <c r="D40" s="292"/>
      <c r="E40" s="439"/>
      <c r="F40" s="440"/>
      <c r="G40" s="440"/>
      <c r="H40" s="440"/>
      <c r="I40" s="440"/>
      <c r="J40" s="441"/>
      <c r="K40" s="442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3"/>
      <c r="AA40" s="439"/>
      <c r="AB40" s="441"/>
      <c r="AC40" s="396"/>
    </row>
    <row r="41" customFormat="false" ht="14.25" hidden="false" customHeight="false" outlineLevel="0" collapsed="false">
      <c r="A41" s="348"/>
      <c r="B41" s="437"/>
      <c r="C41" s="438"/>
      <c r="D41" s="292"/>
      <c r="E41" s="439"/>
      <c r="F41" s="440"/>
      <c r="G41" s="440"/>
      <c r="H41" s="440"/>
      <c r="I41" s="440"/>
      <c r="J41" s="441"/>
      <c r="K41" s="442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3"/>
      <c r="AA41" s="439"/>
      <c r="AB41" s="441"/>
      <c r="AC41" s="396"/>
    </row>
    <row r="42" customFormat="false" ht="14.25" hidden="false" customHeight="false" outlineLevel="0" collapsed="false">
      <c r="A42" s="348"/>
      <c r="B42" s="437"/>
      <c r="C42" s="438"/>
      <c r="D42" s="292"/>
      <c r="E42" s="439"/>
      <c r="F42" s="440"/>
      <c r="G42" s="440"/>
      <c r="H42" s="440"/>
      <c r="I42" s="440"/>
      <c r="J42" s="441"/>
      <c r="K42" s="442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3"/>
      <c r="AA42" s="439"/>
      <c r="AB42" s="441"/>
      <c r="AC42" s="396"/>
    </row>
    <row r="43" customFormat="false" ht="14.25" hidden="false" customHeight="false" outlineLevel="0" collapsed="false">
      <c r="A43" s="348"/>
      <c r="B43" s="437"/>
      <c r="C43" s="438"/>
      <c r="D43" s="292"/>
      <c r="E43" s="439"/>
      <c r="F43" s="440"/>
      <c r="G43" s="440"/>
      <c r="H43" s="440"/>
      <c r="I43" s="440"/>
      <c r="J43" s="441"/>
      <c r="K43" s="442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3"/>
      <c r="AA43" s="439"/>
      <c r="AB43" s="441"/>
      <c r="AC43" s="396"/>
    </row>
    <row r="44" customFormat="false" ht="14.25" hidden="false" customHeight="false" outlineLevel="0" collapsed="false">
      <c r="A44" s="348"/>
      <c r="B44" s="437"/>
      <c r="C44" s="438"/>
      <c r="D44" s="292"/>
      <c r="E44" s="439"/>
      <c r="F44" s="440"/>
      <c r="G44" s="440"/>
      <c r="H44" s="440"/>
      <c r="I44" s="440"/>
      <c r="J44" s="441"/>
      <c r="K44" s="442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3"/>
      <c r="AA44" s="439"/>
      <c r="AB44" s="441"/>
      <c r="AC44" s="396"/>
    </row>
    <row r="45" customFormat="false" ht="14.25" hidden="false" customHeight="false" outlineLevel="0" collapsed="false">
      <c r="A45" s="348"/>
      <c r="B45" s="444"/>
      <c r="C45" s="445"/>
      <c r="D45" s="292"/>
      <c r="E45" s="439"/>
      <c r="F45" s="440"/>
      <c r="G45" s="440"/>
      <c r="H45" s="440"/>
      <c r="I45" s="440"/>
      <c r="J45" s="441"/>
      <c r="K45" s="442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3"/>
      <c r="AA45" s="439"/>
      <c r="AB45" s="441"/>
      <c r="AC45" s="396"/>
    </row>
    <row r="46" customFormat="false" ht="14.25" hidden="false" customHeight="false" outlineLevel="0" collapsed="false">
      <c r="A46" s="348"/>
      <c r="B46" s="444"/>
      <c r="C46" s="445"/>
      <c r="D46" s="292"/>
      <c r="E46" s="439"/>
      <c r="F46" s="440"/>
      <c r="G46" s="440"/>
      <c r="H46" s="440"/>
      <c r="I46" s="440"/>
      <c r="J46" s="441"/>
      <c r="K46" s="442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3"/>
      <c r="AA46" s="439"/>
      <c r="AB46" s="441"/>
      <c r="AC46" s="396"/>
    </row>
    <row r="47" customFormat="false" ht="15" hidden="false" customHeight="false" outlineLevel="0" collapsed="false">
      <c r="A47" s="423"/>
      <c r="B47" s="446"/>
      <c r="C47" s="447"/>
      <c r="D47" s="301"/>
      <c r="E47" s="448"/>
      <c r="F47" s="449"/>
      <c r="G47" s="449"/>
      <c r="H47" s="449"/>
      <c r="I47" s="449"/>
      <c r="J47" s="450"/>
      <c r="K47" s="451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52"/>
      <c r="AA47" s="448"/>
      <c r="AB47" s="450"/>
      <c r="AC47" s="413"/>
    </row>
    <row r="48" customFormat="false" ht="14.25" hidden="false" customHeight="false" outlineLevel="0" collapsed="false">
      <c r="A48" s="348"/>
      <c r="B48" s="437"/>
      <c r="C48" s="438"/>
      <c r="D48" s="290"/>
      <c r="E48" s="453"/>
      <c r="F48" s="454"/>
      <c r="G48" s="454"/>
      <c r="H48" s="454"/>
      <c r="I48" s="454"/>
      <c r="J48" s="455"/>
      <c r="K48" s="456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7"/>
      <c r="AA48" s="453"/>
      <c r="AB48" s="454"/>
      <c r="AC48" s="420"/>
    </row>
    <row r="49" customFormat="false" ht="14.25" hidden="false" customHeight="false" outlineLevel="0" collapsed="false">
      <c r="A49" s="405"/>
      <c r="B49" s="437"/>
      <c r="C49" s="438"/>
      <c r="D49" s="290"/>
      <c r="E49" s="458"/>
      <c r="F49" s="459"/>
      <c r="G49" s="459"/>
      <c r="H49" s="459"/>
      <c r="I49" s="459"/>
      <c r="J49" s="460"/>
      <c r="K49" s="461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62"/>
      <c r="AA49" s="458"/>
      <c r="AB49" s="459"/>
      <c r="AC49" s="396"/>
    </row>
    <row r="50" customFormat="false" ht="15" hidden="false" customHeight="false" outlineLevel="0" collapsed="false">
      <c r="A50" s="423"/>
      <c r="B50" s="446"/>
      <c r="C50" s="447"/>
      <c r="D50" s="292"/>
      <c r="E50" s="458"/>
      <c r="F50" s="459"/>
      <c r="G50" s="459"/>
      <c r="H50" s="459"/>
      <c r="I50" s="459"/>
      <c r="J50" s="460"/>
      <c r="K50" s="461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62"/>
      <c r="AA50" s="458"/>
      <c r="AB50" s="459"/>
      <c r="AC50" s="413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  <c r="IP50" s="326"/>
      <c r="IQ50" s="326"/>
      <c r="IR50" s="326"/>
      <c r="IS50" s="326"/>
      <c r="IT50" s="326"/>
      <c r="IU50" s="326"/>
      <c r="IV50" s="326"/>
      <c r="IW50" s="326"/>
    </row>
    <row r="51" customFormat="false" ht="15" hidden="false" customHeight="false" outlineLevel="0" collapsed="false">
      <c r="A51" s="463"/>
      <c r="B51" s="464"/>
      <c r="C51" s="464"/>
      <c r="D51" s="465"/>
      <c r="E51" s="466"/>
      <c r="F51" s="467"/>
      <c r="G51" s="467"/>
      <c r="H51" s="467"/>
      <c r="I51" s="467"/>
      <c r="J51" s="468"/>
      <c r="K51" s="469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70"/>
      <c r="AA51" s="466"/>
      <c r="AB51" s="467"/>
      <c r="AC51" s="471"/>
    </row>
    <row r="52" customFormat="false" ht="15" hidden="false" customHeight="false" outlineLevel="0" collapsed="false">
      <c r="A52" s="472"/>
      <c r="B52" s="473"/>
      <c r="C52" s="473"/>
      <c r="D52" s="284"/>
      <c r="E52" s="474"/>
      <c r="F52" s="475"/>
      <c r="G52" s="475"/>
      <c r="H52" s="475"/>
      <c r="I52" s="475"/>
      <c r="J52" s="476"/>
      <c r="K52" s="477"/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8"/>
      <c r="AA52" s="474"/>
      <c r="AB52" s="475"/>
      <c r="AC52" s="479"/>
    </row>
    <row r="53" customFormat="false" ht="14.25" hidden="false" customHeight="false" outlineLevel="0" collapsed="false">
      <c r="A53" s="326"/>
      <c r="B53" s="320"/>
      <c r="C53" s="320"/>
      <c r="D53" s="34"/>
      <c r="E53" s="480"/>
      <c r="F53" s="228"/>
      <c r="G53" s="228"/>
      <c r="H53" s="228"/>
      <c r="I53" s="228"/>
      <c r="J53" s="481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0"/>
      <c r="AB53" s="228"/>
      <c r="AC53" s="482"/>
    </row>
    <row r="54" customFormat="false" ht="14.25" hidden="false" customHeight="false" outlineLevel="0" collapsed="false">
      <c r="A54" s="326"/>
      <c r="B54" s="320"/>
      <c r="C54" s="320"/>
      <c r="D54" s="34"/>
      <c r="E54" s="480"/>
      <c r="F54" s="228"/>
      <c r="G54" s="228"/>
      <c r="H54" s="228"/>
      <c r="I54" s="228"/>
      <c r="J54" s="481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0"/>
      <c r="AB54" s="228"/>
      <c r="AC54" s="482"/>
    </row>
    <row r="55" customFormat="false" ht="14.25" hidden="false" customHeight="false" outlineLevel="0" collapsed="false">
      <c r="A55" s="326"/>
      <c r="B55" s="320"/>
      <c r="C55" s="320"/>
      <c r="D55" s="34"/>
      <c r="E55" s="480"/>
      <c r="F55" s="228"/>
      <c r="G55" s="228"/>
      <c r="H55" s="228"/>
      <c r="I55" s="228"/>
      <c r="J55" s="481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0"/>
      <c r="AB55" s="228"/>
      <c r="AC55" s="482"/>
    </row>
    <row r="56" customFormat="false" ht="15.75" hidden="false" customHeight="false" outlineLevel="0" collapsed="false">
      <c r="A56" s="326"/>
      <c r="B56" s="320"/>
      <c r="C56" s="320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2"/>
      <c r="AD56" s="330"/>
      <c r="AE56" s="331"/>
      <c r="AF56" s="331"/>
      <c r="AG56" s="330"/>
      <c r="AH56" s="331"/>
      <c r="AI56" s="331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47"/>
      <c r="AZ56" s="347"/>
      <c r="BA56" s="330"/>
      <c r="BB56" s="330"/>
    </row>
    <row r="57" customFormat="false" ht="19.5" hidden="false" customHeight="false" outlineLevel="0" collapsed="false">
      <c r="A57" s="390"/>
      <c r="B57" s="483"/>
      <c r="C57" s="337"/>
      <c r="D57" s="54"/>
      <c r="E57" s="342"/>
      <c r="F57" s="339"/>
      <c r="G57" s="339"/>
      <c r="H57" s="339"/>
      <c r="I57" s="339"/>
      <c r="J57" s="340"/>
      <c r="K57" s="338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41"/>
      <c r="AA57" s="342"/>
      <c r="AB57" s="341"/>
      <c r="AC57" s="343"/>
      <c r="AD57" s="328"/>
      <c r="AE57" s="332"/>
      <c r="AF57" s="332"/>
      <c r="AG57" s="328"/>
      <c r="AH57" s="332"/>
      <c r="AI57" s="332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328"/>
      <c r="AY57" s="347"/>
      <c r="AZ57" s="347"/>
      <c r="BA57" s="484"/>
      <c r="BB57" s="328"/>
    </row>
    <row r="58" customFormat="false" ht="15" hidden="false" customHeight="false" outlineLevel="0" collapsed="false">
      <c r="A58" s="405"/>
      <c r="B58" s="233"/>
      <c r="C58" s="485"/>
      <c r="D58" s="79"/>
      <c r="E58" s="363"/>
      <c r="F58" s="360"/>
      <c r="G58" s="360"/>
      <c r="H58" s="360"/>
      <c r="I58" s="360"/>
      <c r="J58" s="361"/>
      <c r="K58" s="359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2"/>
      <c r="AA58" s="363"/>
      <c r="AB58" s="362"/>
      <c r="AC58" s="355"/>
      <c r="AD58" s="344"/>
      <c r="AE58" s="345"/>
      <c r="AF58" s="345"/>
      <c r="AG58" s="345"/>
      <c r="AH58" s="346"/>
      <c r="AI58" s="346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347"/>
      <c r="AW58" s="347"/>
      <c r="AX58" s="347"/>
      <c r="AY58" s="347"/>
      <c r="AZ58" s="347"/>
      <c r="BA58" s="347"/>
      <c r="BB58" s="347"/>
    </row>
    <row r="59" customFormat="false" ht="14.25" hidden="false" customHeight="false" outlineLevel="0" collapsed="false">
      <c r="A59" s="348"/>
      <c r="B59" s="86"/>
      <c r="C59" s="94"/>
      <c r="D59" s="87"/>
      <c r="E59" s="372"/>
      <c r="F59" s="369"/>
      <c r="G59" s="369"/>
      <c r="H59" s="369"/>
      <c r="I59" s="369"/>
      <c r="J59" s="370"/>
      <c r="K59" s="368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71"/>
      <c r="AA59" s="372"/>
      <c r="AB59" s="371"/>
      <c r="AC59" s="355"/>
      <c r="AD59" s="344"/>
      <c r="AE59" s="356"/>
      <c r="AF59" s="356"/>
      <c r="AG59" s="356"/>
      <c r="AH59" s="357"/>
      <c r="AI59" s="357"/>
      <c r="AJ59" s="347"/>
      <c r="AK59" s="347"/>
      <c r="AL59" s="347"/>
      <c r="AM59" s="347"/>
      <c r="AN59" s="347"/>
      <c r="AO59" s="347"/>
      <c r="AP59" s="347"/>
      <c r="AQ59" s="347"/>
      <c r="AR59" s="347"/>
      <c r="AS59" s="347"/>
      <c r="AT59" s="347"/>
      <c r="AU59" s="347"/>
      <c r="AV59" s="347"/>
      <c r="AW59" s="347"/>
      <c r="AX59" s="347"/>
      <c r="AY59" s="347"/>
      <c r="AZ59" s="347"/>
      <c r="BA59" s="347"/>
      <c r="BB59" s="347"/>
    </row>
    <row r="60" customFormat="false" ht="15.75" hidden="false" customHeight="false" outlineLevel="0" collapsed="false">
      <c r="A60" s="348"/>
      <c r="B60" s="101"/>
      <c r="C60" s="101"/>
      <c r="D60" s="102"/>
      <c r="E60" s="387"/>
      <c r="F60" s="384"/>
      <c r="G60" s="384"/>
      <c r="H60" s="384"/>
      <c r="I60" s="384"/>
      <c r="J60" s="385"/>
      <c r="K60" s="383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6"/>
      <c r="AA60" s="387"/>
      <c r="AB60" s="386"/>
      <c r="AC60" s="373"/>
      <c r="AD60" s="344"/>
      <c r="AE60" s="356"/>
      <c r="AF60" s="356"/>
      <c r="AG60" s="356"/>
      <c r="AH60" s="357"/>
      <c r="AI60" s="357"/>
      <c r="AJ60" s="330"/>
      <c r="AK60" s="364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47"/>
      <c r="BB60" s="347"/>
    </row>
    <row r="61" customFormat="false" ht="15" hidden="false" customHeight="false" outlineLevel="0" collapsed="false">
      <c r="A61" s="109"/>
      <c r="B61" s="247"/>
      <c r="C61" s="388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3"/>
      <c r="AD61" s="344"/>
      <c r="AE61" s="356"/>
      <c r="AF61" s="356"/>
      <c r="AG61" s="356"/>
      <c r="AH61" s="357"/>
      <c r="AI61" s="35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</row>
    <row r="62" customFormat="false" ht="15" hidden="false" customHeight="false" outlineLevel="0" collapsed="false">
      <c r="A62" s="117"/>
      <c r="B62" s="247"/>
      <c r="C62" s="388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3"/>
      <c r="AD62" s="344"/>
      <c r="AE62" s="356"/>
      <c r="AF62" s="356"/>
      <c r="AG62" s="356"/>
      <c r="AH62" s="357"/>
      <c r="AI62" s="35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</row>
    <row r="63" customFormat="false" ht="15" hidden="false" customHeight="false" outlineLevel="0" collapsed="false">
      <c r="A63" s="119"/>
      <c r="B63" s="240"/>
      <c r="C63" s="388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89"/>
      <c r="AD63" s="344"/>
      <c r="AE63" s="356"/>
      <c r="AF63" s="356"/>
      <c r="AG63" s="356"/>
      <c r="AH63" s="357"/>
      <c r="AI63" s="357"/>
      <c r="AJ63" s="347"/>
      <c r="AK63" s="347"/>
      <c r="AL63" s="347"/>
      <c r="AM63" s="347"/>
      <c r="AN63" s="347"/>
      <c r="AO63" s="347"/>
      <c r="AP63" s="347"/>
      <c r="AQ63" s="347"/>
      <c r="AR63" s="347"/>
      <c r="AS63" s="347"/>
      <c r="AT63" s="347"/>
      <c r="AU63" s="347"/>
      <c r="AV63" s="347"/>
      <c r="AW63" s="347"/>
      <c r="AX63" s="347"/>
      <c r="AY63" s="347"/>
      <c r="AZ63" s="347"/>
      <c r="BA63" s="347"/>
      <c r="BB63" s="347"/>
    </row>
    <row r="64" customFormat="false" ht="14.25" hidden="false" customHeight="false" outlineLevel="0" collapsed="false">
      <c r="A64" s="390"/>
      <c r="B64" s="391"/>
      <c r="C64" s="392"/>
      <c r="D64" s="160"/>
      <c r="E64" s="393"/>
      <c r="F64" s="394"/>
      <c r="G64" s="394"/>
      <c r="H64" s="394"/>
      <c r="I64" s="394"/>
      <c r="J64" s="395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5"/>
      <c r="AA64" s="403"/>
      <c r="AB64" s="400"/>
      <c r="AC64" s="396"/>
      <c r="AD64" s="344"/>
      <c r="AE64" s="356"/>
      <c r="AF64" s="356"/>
      <c r="AG64" s="356"/>
      <c r="AH64" s="357"/>
      <c r="AI64" s="357"/>
      <c r="AJ64" s="347"/>
      <c r="AK64" s="347"/>
      <c r="AL64" s="347"/>
      <c r="AM64" s="347"/>
      <c r="AN64" s="347"/>
      <c r="AO64" s="347"/>
      <c r="AP64" s="347"/>
      <c r="AQ64" s="347"/>
      <c r="AR64" s="347"/>
      <c r="AS64" s="347"/>
      <c r="AT64" s="347"/>
      <c r="AU64" s="347"/>
      <c r="AV64" s="347"/>
      <c r="AW64" s="347"/>
      <c r="AX64" s="347"/>
      <c r="AY64" s="347"/>
      <c r="AZ64" s="347"/>
      <c r="BA64" s="347"/>
      <c r="BB64" s="347"/>
    </row>
    <row r="65" customFormat="false" ht="14.25" hidden="false" customHeight="false" outlineLevel="0" collapsed="false">
      <c r="A65" s="348"/>
      <c r="B65" s="397"/>
      <c r="C65" s="398"/>
      <c r="D65" s="141"/>
      <c r="E65" s="399"/>
      <c r="F65" s="400"/>
      <c r="G65" s="400"/>
      <c r="H65" s="400"/>
      <c r="I65" s="400"/>
      <c r="J65" s="401"/>
      <c r="K65" s="399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3"/>
      <c r="AB65" s="400"/>
      <c r="AC65" s="396"/>
      <c r="AD65" s="344"/>
      <c r="AE65" s="356"/>
      <c r="AF65" s="356"/>
      <c r="AG65" s="356"/>
      <c r="AH65" s="357"/>
      <c r="AI65" s="35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7"/>
      <c r="AT65" s="347"/>
      <c r="AU65" s="347"/>
      <c r="AV65" s="347"/>
      <c r="AW65" s="347"/>
      <c r="AX65" s="347"/>
      <c r="AY65" s="347"/>
      <c r="AZ65" s="347"/>
      <c r="BA65" s="347"/>
      <c r="BB65" s="347"/>
    </row>
    <row r="66" customFormat="false" ht="14.25" hidden="false" customHeight="false" outlineLevel="0" collapsed="false">
      <c r="A66" s="348"/>
      <c r="B66" s="397"/>
      <c r="C66" s="398"/>
      <c r="D66" s="141"/>
      <c r="E66" s="417"/>
      <c r="F66" s="418"/>
      <c r="G66" s="418"/>
      <c r="H66" s="418"/>
      <c r="I66" s="418"/>
      <c r="J66" s="419"/>
      <c r="K66" s="417"/>
      <c r="L66" s="418"/>
      <c r="M66" s="418"/>
      <c r="N66" s="418"/>
      <c r="O66" s="418"/>
      <c r="P66" s="418"/>
      <c r="Q66" s="418"/>
      <c r="R66" s="418"/>
      <c r="S66" s="418"/>
      <c r="T66" s="418"/>
      <c r="U66" s="418"/>
      <c r="V66" s="418"/>
      <c r="W66" s="418"/>
      <c r="X66" s="418"/>
      <c r="Y66" s="418"/>
      <c r="Z66" s="419"/>
      <c r="AA66" s="486"/>
      <c r="AB66" s="419"/>
      <c r="AC66" s="396"/>
      <c r="AD66" s="344"/>
      <c r="AE66" s="356"/>
      <c r="AF66" s="356"/>
      <c r="AG66" s="356"/>
      <c r="AH66" s="357"/>
      <c r="AI66" s="35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  <c r="AU66" s="347"/>
      <c r="AV66" s="347"/>
      <c r="AW66" s="347"/>
      <c r="AX66" s="347"/>
      <c r="AY66" s="347"/>
      <c r="AZ66" s="347"/>
      <c r="BA66" s="347"/>
      <c r="BB66" s="347"/>
    </row>
    <row r="67" customFormat="false" ht="14.25" hidden="false" customHeight="false" outlineLevel="0" collapsed="false">
      <c r="A67" s="348"/>
      <c r="B67" s="397"/>
      <c r="C67" s="398"/>
      <c r="D67" s="141"/>
      <c r="E67" s="399"/>
      <c r="F67" s="403"/>
      <c r="G67" s="403"/>
      <c r="H67" s="403"/>
      <c r="I67" s="403"/>
      <c r="J67" s="404"/>
      <c r="K67" s="399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1"/>
      <c r="AA67" s="403"/>
      <c r="AB67" s="401"/>
      <c r="AC67" s="396"/>
      <c r="AD67" s="344"/>
      <c r="AE67" s="356"/>
      <c r="AF67" s="356"/>
      <c r="AG67" s="356"/>
      <c r="AH67" s="357"/>
      <c r="AI67" s="35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  <c r="AU67" s="347"/>
      <c r="AV67" s="347"/>
      <c r="AW67" s="347"/>
      <c r="AX67" s="347"/>
      <c r="AY67" s="347"/>
      <c r="AZ67" s="347"/>
      <c r="BA67" s="347"/>
      <c r="BB67" s="347"/>
    </row>
    <row r="68" customFormat="false" ht="14.25" hidden="false" customHeight="false" outlineLevel="0" collapsed="false">
      <c r="A68" s="348"/>
      <c r="B68" s="397"/>
      <c r="C68" s="398"/>
      <c r="D68" s="141"/>
      <c r="E68" s="399"/>
      <c r="F68" s="403"/>
      <c r="G68" s="403"/>
      <c r="H68" s="403"/>
      <c r="I68" s="403"/>
      <c r="J68" s="404"/>
      <c r="K68" s="399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1"/>
      <c r="AA68" s="403"/>
      <c r="AB68" s="404"/>
      <c r="AC68" s="396"/>
      <c r="AD68" s="344"/>
      <c r="AE68" s="356"/>
      <c r="AF68" s="356"/>
      <c r="AG68" s="356"/>
      <c r="AH68" s="357"/>
      <c r="AI68" s="357"/>
      <c r="AJ68" s="347"/>
      <c r="AK68" s="347"/>
      <c r="AL68" s="347"/>
      <c r="AM68" s="347"/>
      <c r="AN68" s="347"/>
      <c r="AO68" s="347"/>
      <c r="AP68" s="347"/>
      <c r="AQ68" s="347"/>
      <c r="AR68" s="347"/>
      <c r="AS68" s="347"/>
      <c r="AT68" s="347"/>
      <c r="AU68" s="347"/>
      <c r="AV68" s="347"/>
      <c r="AW68" s="347"/>
      <c r="AX68" s="347"/>
      <c r="AY68" s="347"/>
      <c r="AZ68" s="347"/>
      <c r="BA68" s="347"/>
      <c r="BB68" s="347"/>
    </row>
    <row r="69" customFormat="false" ht="14.25" hidden="false" customHeight="false" outlineLevel="0" collapsed="false">
      <c r="A69" s="348"/>
      <c r="B69" s="397"/>
      <c r="C69" s="398"/>
      <c r="D69" s="141"/>
      <c r="E69" s="399"/>
      <c r="F69" s="400"/>
      <c r="G69" s="400"/>
      <c r="H69" s="400"/>
      <c r="I69" s="400"/>
      <c r="J69" s="401"/>
      <c r="K69" s="399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1"/>
      <c r="AA69" s="403"/>
      <c r="AB69" s="401"/>
      <c r="AC69" s="396"/>
      <c r="AD69" s="344"/>
      <c r="AE69" s="356"/>
      <c r="AF69" s="356"/>
      <c r="AG69" s="356"/>
      <c r="AH69" s="357"/>
      <c r="AI69" s="357"/>
      <c r="AJ69" s="402"/>
      <c r="AK69" s="347"/>
      <c r="AL69" s="347"/>
      <c r="AM69" s="347"/>
      <c r="AN69" s="347"/>
      <c r="AO69" s="402"/>
      <c r="AP69" s="347"/>
      <c r="AQ69" s="347"/>
      <c r="AR69" s="347"/>
      <c r="AS69" s="347"/>
      <c r="AT69" s="347"/>
      <c r="AU69" s="347"/>
      <c r="AV69" s="347"/>
      <c r="AW69" s="347"/>
      <c r="AX69" s="347"/>
      <c r="AY69" s="347"/>
      <c r="AZ69" s="347"/>
      <c r="BA69" s="347"/>
      <c r="BB69" s="347"/>
    </row>
    <row r="70" customFormat="false" ht="14.25" hidden="false" customHeight="false" outlineLevel="0" collapsed="false">
      <c r="A70" s="348"/>
      <c r="B70" s="397"/>
      <c r="C70" s="398"/>
      <c r="D70" s="141"/>
      <c r="E70" s="399"/>
      <c r="F70" s="400"/>
      <c r="G70" s="400"/>
      <c r="H70" s="400"/>
      <c r="I70" s="400"/>
      <c r="J70" s="401"/>
      <c r="K70" s="399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1"/>
      <c r="AA70" s="403"/>
      <c r="AB70" s="401"/>
      <c r="AC70" s="396"/>
      <c r="AD70" s="344"/>
      <c r="AE70" s="356"/>
      <c r="AF70" s="356"/>
      <c r="AG70" s="356"/>
      <c r="AH70" s="357"/>
      <c r="AI70" s="357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</row>
    <row r="71" customFormat="false" ht="14.25" hidden="false" customHeight="false" outlineLevel="0" collapsed="false">
      <c r="A71" s="348"/>
      <c r="B71" s="397"/>
      <c r="C71" s="398"/>
      <c r="D71" s="141"/>
      <c r="E71" s="399"/>
      <c r="F71" s="400"/>
      <c r="G71" s="400"/>
      <c r="H71" s="400"/>
      <c r="I71" s="400"/>
      <c r="J71" s="401"/>
      <c r="K71" s="399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1"/>
      <c r="AA71" s="403"/>
      <c r="AB71" s="401"/>
      <c r="AC71" s="396"/>
      <c r="AD71" s="344"/>
      <c r="AE71" s="356"/>
      <c r="AF71" s="356"/>
      <c r="AG71" s="356"/>
      <c r="AH71" s="357"/>
      <c r="AI71" s="357"/>
      <c r="AJ71" s="347"/>
      <c r="AK71" s="347"/>
      <c r="AL71" s="347"/>
      <c r="AM71" s="347"/>
      <c r="AN71" s="347"/>
      <c r="AO71" s="347"/>
      <c r="AP71" s="347"/>
      <c r="AQ71" s="347"/>
      <c r="AR71" s="347"/>
      <c r="AS71" s="347"/>
      <c r="AT71" s="347"/>
      <c r="AU71" s="347"/>
      <c r="AV71" s="347"/>
      <c r="AW71" s="347"/>
      <c r="AX71" s="347"/>
      <c r="AY71" s="347"/>
      <c r="AZ71" s="347"/>
      <c r="BA71" s="347"/>
      <c r="BB71" s="347"/>
    </row>
    <row r="72" customFormat="false" ht="14.25" hidden="false" customHeight="false" outlineLevel="0" collapsed="false">
      <c r="A72" s="405"/>
      <c r="B72" s="397"/>
      <c r="C72" s="398"/>
      <c r="D72" s="141"/>
      <c r="E72" s="399"/>
      <c r="F72" s="400"/>
      <c r="G72" s="400"/>
      <c r="H72" s="400"/>
      <c r="I72" s="400"/>
      <c r="J72" s="401"/>
      <c r="K72" s="399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1"/>
      <c r="AA72" s="403"/>
      <c r="AB72" s="401"/>
      <c r="AC72" s="396"/>
      <c r="AD72" s="344"/>
      <c r="AE72" s="356"/>
      <c r="AF72" s="356"/>
      <c r="AG72" s="356"/>
      <c r="AH72" s="357"/>
      <c r="AI72" s="357"/>
      <c r="AJ72" s="347"/>
      <c r="AK72" s="347"/>
      <c r="AL72" s="347"/>
      <c r="AM72" s="347"/>
      <c r="AN72" s="347"/>
      <c r="AO72" s="347"/>
      <c r="AP72" s="347"/>
      <c r="AQ72" s="347"/>
      <c r="AR72" s="347"/>
      <c r="AS72" s="347"/>
      <c r="AT72" s="347"/>
      <c r="AU72" s="347"/>
      <c r="AV72" s="347"/>
      <c r="AW72" s="347"/>
      <c r="AX72" s="347"/>
      <c r="AY72" s="347"/>
      <c r="AZ72" s="347"/>
      <c r="BA72" s="347"/>
      <c r="BB72" s="347"/>
    </row>
    <row r="73" customFormat="false" ht="14.25" hidden="false" customHeight="false" outlineLevel="0" collapsed="false">
      <c r="A73" s="348"/>
      <c r="B73" s="397"/>
      <c r="C73" s="398"/>
      <c r="D73" s="141"/>
      <c r="E73" s="399"/>
      <c r="F73" s="400"/>
      <c r="G73" s="400"/>
      <c r="H73" s="400"/>
      <c r="I73" s="400"/>
      <c r="J73" s="401"/>
      <c r="K73" s="399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1"/>
      <c r="AA73" s="403"/>
      <c r="AB73" s="401"/>
      <c r="AC73" s="396"/>
      <c r="AD73" s="344"/>
      <c r="AE73" s="356"/>
      <c r="AF73" s="356"/>
      <c r="AG73" s="356"/>
      <c r="AH73" s="357"/>
      <c r="AI73" s="357"/>
      <c r="AJ73" s="347"/>
      <c r="AK73" s="347"/>
      <c r="AL73" s="347"/>
      <c r="AM73" s="347"/>
      <c r="AN73" s="347"/>
      <c r="AO73" s="347"/>
      <c r="AP73" s="347"/>
      <c r="AQ73" s="347"/>
      <c r="AR73" s="347"/>
      <c r="AS73" s="347"/>
      <c r="AT73" s="347"/>
      <c r="AU73" s="347"/>
      <c r="AV73" s="347"/>
      <c r="AW73" s="347"/>
      <c r="AX73" s="347"/>
      <c r="AY73" s="347"/>
      <c r="AZ73" s="347"/>
      <c r="BA73" s="347"/>
      <c r="BB73" s="347"/>
    </row>
    <row r="74" customFormat="false" ht="14.25" hidden="false" customHeight="false" outlineLevel="0" collapsed="false">
      <c r="A74" s="405"/>
      <c r="B74" s="397"/>
      <c r="C74" s="398"/>
      <c r="D74" s="141"/>
      <c r="E74" s="399"/>
      <c r="F74" s="400"/>
      <c r="G74" s="400"/>
      <c r="H74" s="400"/>
      <c r="I74" s="400"/>
      <c r="J74" s="401"/>
      <c r="K74" s="399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1"/>
      <c r="AA74" s="403"/>
      <c r="AB74" s="401"/>
      <c r="AC74" s="396"/>
      <c r="AD74" s="344"/>
      <c r="AE74" s="356"/>
      <c r="AF74" s="356"/>
      <c r="AG74" s="356"/>
      <c r="AH74" s="357"/>
      <c r="AI74" s="357"/>
      <c r="AJ74" s="347"/>
      <c r="AK74" s="347"/>
      <c r="AL74" s="347"/>
      <c r="AM74" s="347"/>
      <c r="AN74" s="347"/>
      <c r="AO74" s="347"/>
      <c r="AP74" s="347"/>
      <c r="AQ74" s="347"/>
      <c r="AR74" s="347"/>
      <c r="AS74" s="347"/>
      <c r="AT74" s="347"/>
      <c r="AU74" s="347"/>
      <c r="AV74" s="347"/>
      <c r="AW74" s="347"/>
      <c r="AX74" s="347"/>
      <c r="AY74" s="347"/>
      <c r="AZ74" s="347"/>
      <c r="BA74" s="347"/>
      <c r="BB74" s="347"/>
    </row>
    <row r="75" customFormat="false" ht="14.25" hidden="false" customHeight="false" outlineLevel="0" collapsed="false">
      <c r="A75" s="348"/>
      <c r="B75" s="397"/>
      <c r="C75" s="398"/>
      <c r="D75" s="141"/>
      <c r="E75" s="399"/>
      <c r="F75" s="400"/>
      <c r="G75" s="400"/>
      <c r="H75" s="400"/>
      <c r="I75" s="400"/>
      <c r="J75" s="401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1"/>
      <c r="AA75" s="403"/>
      <c r="AB75" s="401"/>
      <c r="AC75" s="396"/>
      <c r="AD75" s="344"/>
      <c r="AE75" s="356"/>
      <c r="AF75" s="356"/>
      <c r="AG75" s="356"/>
      <c r="AH75" s="357"/>
      <c r="AI75" s="357"/>
      <c r="AJ75" s="347"/>
      <c r="AK75" s="347"/>
      <c r="AL75" s="347"/>
      <c r="AM75" s="347"/>
      <c r="AN75" s="347"/>
      <c r="AO75" s="347"/>
      <c r="AP75" s="347"/>
      <c r="AQ75" s="347"/>
      <c r="AR75" s="347"/>
      <c r="AS75" s="347"/>
      <c r="AT75" s="347"/>
      <c r="AU75" s="347"/>
      <c r="AV75" s="347"/>
      <c r="AW75" s="347"/>
      <c r="AX75" s="347"/>
      <c r="AY75" s="347"/>
      <c r="AZ75" s="347"/>
      <c r="BA75" s="347"/>
      <c r="BB75" s="347"/>
    </row>
    <row r="76" customFormat="false" ht="14.25" hidden="false" customHeight="false" outlineLevel="0" collapsed="false">
      <c r="A76" s="348"/>
      <c r="B76" s="397"/>
      <c r="C76" s="398"/>
      <c r="D76" s="141"/>
      <c r="E76" s="399"/>
      <c r="F76" s="400"/>
      <c r="G76" s="400"/>
      <c r="H76" s="400"/>
      <c r="I76" s="400"/>
      <c r="J76" s="401"/>
      <c r="K76" s="399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1"/>
      <c r="AA76" s="403"/>
      <c r="AB76" s="401"/>
      <c r="AC76" s="396"/>
      <c r="AD76" s="344"/>
      <c r="AE76" s="356"/>
      <c r="AF76" s="356"/>
      <c r="AG76" s="356"/>
      <c r="AH76" s="357"/>
      <c r="AI76" s="357"/>
      <c r="AJ76" s="347"/>
      <c r="AK76" s="347"/>
      <c r="AL76" s="347"/>
      <c r="AM76" s="347"/>
      <c r="AN76" s="347"/>
      <c r="AO76" s="347"/>
      <c r="AP76" s="347"/>
      <c r="AQ76" s="347"/>
      <c r="AR76" s="347"/>
      <c r="AS76" s="347"/>
      <c r="AT76" s="347"/>
      <c r="AU76" s="347"/>
      <c r="AV76" s="347"/>
      <c r="AW76" s="347"/>
      <c r="AX76" s="347"/>
      <c r="AY76" s="347"/>
      <c r="AZ76" s="347"/>
      <c r="BA76" s="347"/>
      <c r="BB76" s="347"/>
    </row>
    <row r="77" customFormat="false" ht="14.25" hidden="false" customHeight="false" outlineLevel="0" collapsed="false">
      <c r="A77" s="348"/>
      <c r="B77" s="397"/>
      <c r="C77" s="398"/>
      <c r="D77" s="141"/>
      <c r="E77" s="399"/>
      <c r="F77" s="400"/>
      <c r="G77" s="400"/>
      <c r="H77" s="400"/>
      <c r="I77" s="400"/>
      <c r="J77" s="401"/>
      <c r="K77" s="399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1"/>
      <c r="AA77" s="403"/>
      <c r="AB77" s="401"/>
      <c r="AC77" s="396"/>
      <c r="AD77" s="344"/>
      <c r="AE77" s="356"/>
      <c r="AF77" s="356"/>
      <c r="AG77" s="356"/>
      <c r="AH77" s="357"/>
      <c r="AI77" s="357"/>
      <c r="AJ77" s="347"/>
      <c r="AK77" s="347"/>
      <c r="AL77" s="347"/>
      <c r="AM77" s="347"/>
      <c r="AN77" s="347"/>
      <c r="AO77" s="347"/>
      <c r="AP77" s="347"/>
      <c r="AQ77" s="347"/>
      <c r="AR77" s="347"/>
      <c r="AS77" s="347"/>
      <c r="AT77" s="347"/>
      <c r="AU77" s="347"/>
      <c r="AV77" s="347"/>
      <c r="AW77" s="347"/>
      <c r="AX77" s="347"/>
      <c r="AY77" s="347"/>
      <c r="AZ77" s="347"/>
      <c r="BA77" s="347"/>
      <c r="BB77" s="347"/>
    </row>
    <row r="78" customFormat="false" ht="14.25" hidden="false" customHeight="false" outlineLevel="0" collapsed="false">
      <c r="A78" s="348"/>
      <c r="B78" s="397"/>
      <c r="C78" s="398"/>
      <c r="D78" s="141"/>
      <c r="E78" s="399"/>
      <c r="F78" s="400"/>
      <c r="G78" s="400"/>
      <c r="H78" s="400"/>
      <c r="I78" s="400"/>
      <c r="J78" s="401"/>
      <c r="K78" s="399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1"/>
      <c r="AA78" s="403"/>
      <c r="AB78" s="401"/>
      <c r="AC78" s="396"/>
      <c r="AD78" s="344"/>
      <c r="AE78" s="356"/>
      <c r="AF78" s="356"/>
      <c r="AG78" s="356"/>
      <c r="AH78" s="357"/>
      <c r="AI78" s="357"/>
      <c r="AJ78" s="402"/>
      <c r="AK78" s="347"/>
      <c r="AL78" s="347"/>
      <c r="AM78" s="347"/>
      <c r="AN78" s="347"/>
      <c r="AO78" s="402"/>
      <c r="AP78" s="347"/>
      <c r="AQ78" s="347"/>
      <c r="AR78" s="347"/>
      <c r="AS78" s="347"/>
      <c r="AT78" s="402"/>
      <c r="AU78" s="347"/>
      <c r="AV78" s="347"/>
      <c r="AW78" s="347"/>
      <c r="AX78" s="347"/>
      <c r="AY78" s="347"/>
      <c r="AZ78" s="347"/>
      <c r="BA78" s="347"/>
      <c r="BB78" s="347"/>
    </row>
    <row r="79" customFormat="false" ht="14.25" hidden="false" customHeight="false" outlineLevel="0" collapsed="false">
      <c r="A79" s="348"/>
      <c r="B79" s="397"/>
      <c r="C79" s="398"/>
      <c r="D79" s="141"/>
      <c r="E79" s="399"/>
      <c r="F79" s="400"/>
      <c r="G79" s="400"/>
      <c r="H79" s="400"/>
      <c r="I79" s="400"/>
      <c r="J79" s="401"/>
      <c r="K79" s="399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1"/>
      <c r="AA79" s="403"/>
      <c r="AB79" s="401"/>
      <c r="AC79" s="396"/>
      <c r="AD79" s="344"/>
      <c r="AE79" s="356"/>
      <c r="AF79" s="356"/>
      <c r="AG79" s="356"/>
      <c r="AH79" s="357"/>
      <c r="AI79" s="357"/>
      <c r="AJ79" s="347"/>
      <c r="AK79" s="347"/>
      <c r="AL79" s="347"/>
      <c r="AM79" s="347"/>
      <c r="AN79" s="347"/>
      <c r="AO79" s="347"/>
      <c r="AP79" s="347"/>
      <c r="AQ79" s="347"/>
      <c r="AR79" s="347"/>
      <c r="AS79" s="347"/>
      <c r="AT79" s="347"/>
      <c r="AU79" s="347"/>
      <c r="AV79" s="347"/>
      <c r="AW79" s="347"/>
      <c r="AX79" s="347"/>
      <c r="AY79" s="347"/>
      <c r="AZ79" s="347"/>
      <c r="BA79" s="347"/>
      <c r="BB79" s="347"/>
    </row>
    <row r="80" customFormat="false" ht="15" hidden="false" customHeight="false" outlineLevel="0" collapsed="false">
      <c r="A80" s="423"/>
      <c r="B80" s="424"/>
      <c r="C80" s="425"/>
      <c r="D80" s="155"/>
      <c r="E80" s="410"/>
      <c r="F80" s="411"/>
      <c r="G80" s="411"/>
      <c r="H80" s="411"/>
      <c r="I80" s="411"/>
      <c r="J80" s="412"/>
      <c r="K80" s="410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2"/>
      <c r="AA80" s="426"/>
      <c r="AB80" s="412"/>
      <c r="AC80" s="413"/>
      <c r="AD80" s="344"/>
      <c r="AE80" s="356"/>
      <c r="AF80" s="356"/>
      <c r="AG80" s="356"/>
      <c r="AH80" s="357"/>
      <c r="AI80" s="357"/>
      <c r="AJ80" s="347"/>
      <c r="AK80" s="347"/>
      <c r="AL80" s="347"/>
      <c r="AM80" s="347"/>
      <c r="AN80" s="347"/>
      <c r="AO80" s="347"/>
      <c r="AP80" s="347"/>
      <c r="AQ80" s="347"/>
      <c r="AR80" s="347"/>
      <c r="AS80" s="347"/>
      <c r="AT80" s="347"/>
      <c r="AU80" s="347"/>
      <c r="AV80" s="347"/>
      <c r="AW80" s="347"/>
      <c r="AX80" s="347"/>
      <c r="AY80" s="347"/>
      <c r="AZ80" s="347"/>
      <c r="BA80" s="347"/>
      <c r="BB80" s="347"/>
    </row>
    <row r="81" customFormat="false" ht="15" hidden="false" customHeight="false" outlineLevel="0" collapsed="false">
      <c r="A81" s="390"/>
      <c r="B81" s="391"/>
      <c r="C81" s="414"/>
      <c r="D81" s="286"/>
      <c r="E81" s="415"/>
      <c r="F81" s="394"/>
      <c r="G81" s="394"/>
      <c r="H81" s="394"/>
      <c r="I81" s="394"/>
      <c r="J81" s="416"/>
      <c r="K81" s="417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9"/>
      <c r="AA81" s="415"/>
      <c r="AB81" s="395"/>
      <c r="AC81" s="420"/>
      <c r="AD81" s="344"/>
      <c r="AE81" s="406"/>
      <c r="AF81" s="406"/>
      <c r="AG81" s="406"/>
      <c r="AH81" s="407"/>
      <c r="AI81" s="407"/>
      <c r="AJ81" s="347"/>
      <c r="AK81" s="347"/>
      <c r="AL81" s="347"/>
      <c r="AM81" s="347"/>
      <c r="AN81" s="347"/>
      <c r="AO81" s="347"/>
      <c r="AP81" s="347"/>
      <c r="AQ81" s="347"/>
      <c r="AR81" s="347"/>
      <c r="AS81" s="347"/>
      <c r="AT81" s="347"/>
      <c r="AU81" s="347"/>
      <c r="AV81" s="347"/>
      <c r="AW81" s="347"/>
      <c r="AX81" s="347"/>
      <c r="AY81" s="347"/>
      <c r="AZ81" s="347"/>
      <c r="BA81" s="347"/>
      <c r="BB81" s="347"/>
    </row>
    <row r="82" customFormat="false" ht="14.25" hidden="false" customHeight="false" outlineLevel="0" collapsed="false">
      <c r="A82" s="348"/>
      <c r="B82" s="421"/>
      <c r="C82" s="392"/>
      <c r="D82" s="284"/>
      <c r="E82" s="403"/>
      <c r="F82" s="400"/>
      <c r="G82" s="400"/>
      <c r="H82" s="400"/>
      <c r="I82" s="400"/>
      <c r="J82" s="422"/>
      <c r="K82" s="399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1"/>
      <c r="AA82" s="403"/>
      <c r="AB82" s="401"/>
      <c r="AC82" s="396"/>
      <c r="AJ82" s="347"/>
      <c r="AK82" s="347"/>
      <c r="AL82" s="347"/>
      <c r="AM82" s="347"/>
      <c r="AO82" s="347"/>
      <c r="AP82" s="347"/>
      <c r="AQ82" s="347"/>
      <c r="AR82" s="347"/>
      <c r="AT82" s="347"/>
      <c r="AU82" s="347"/>
      <c r="AV82" s="347"/>
      <c r="AW82" s="347"/>
    </row>
    <row r="83" customFormat="false" ht="14.25" hidden="false" customHeight="false" outlineLevel="0" collapsed="false">
      <c r="A83" s="405"/>
      <c r="B83" s="421"/>
      <c r="C83" s="392"/>
      <c r="D83" s="284"/>
      <c r="E83" s="403"/>
      <c r="F83" s="400"/>
      <c r="G83" s="400"/>
      <c r="H83" s="400"/>
      <c r="I83" s="400"/>
      <c r="J83" s="422"/>
      <c r="K83" s="399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1"/>
      <c r="AA83" s="403"/>
      <c r="AB83" s="401"/>
      <c r="AC83" s="396"/>
      <c r="AJ83" s="347"/>
      <c r="AK83" s="347"/>
      <c r="AL83" s="347"/>
      <c r="AM83" s="347"/>
      <c r="AO83" s="347"/>
      <c r="AP83" s="347"/>
      <c r="AQ83" s="347"/>
      <c r="AR83" s="347"/>
      <c r="AT83" s="347"/>
      <c r="AU83" s="347"/>
      <c r="AV83" s="347"/>
      <c r="AW83" s="347"/>
    </row>
    <row r="84" customFormat="false" ht="14.25" hidden="false" customHeight="false" outlineLevel="0" collapsed="false">
      <c r="A84" s="348"/>
      <c r="B84" s="397"/>
      <c r="C84" s="398"/>
      <c r="D84" s="284"/>
      <c r="E84" s="403"/>
      <c r="F84" s="400"/>
      <c r="G84" s="400"/>
      <c r="H84" s="400"/>
      <c r="I84" s="400"/>
      <c r="J84" s="422"/>
      <c r="K84" s="399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1"/>
      <c r="AA84" s="403"/>
      <c r="AB84" s="401"/>
      <c r="AC84" s="396"/>
      <c r="AJ84" s="347"/>
      <c r="AK84" s="347"/>
      <c r="AL84" s="347"/>
      <c r="AM84" s="347"/>
      <c r="AO84" s="347"/>
      <c r="AP84" s="347"/>
      <c r="AQ84" s="347"/>
      <c r="AR84" s="347"/>
      <c r="AT84" s="347"/>
      <c r="AU84" s="347"/>
      <c r="AV84" s="347"/>
      <c r="AW84" s="347"/>
    </row>
    <row r="85" customFormat="false" ht="15" hidden="false" customHeight="false" outlineLevel="0" collapsed="false">
      <c r="A85" s="423"/>
      <c r="B85" s="424"/>
      <c r="C85" s="425"/>
      <c r="D85" s="288"/>
      <c r="E85" s="426"/>
      <c r="F85" s="411"/>
      <c r="G85" s="411"/>
      <c r="H85" s="411"/>
      <c r="I85" s="411"/>
      <c r="J85" s="427"/>
      <c r="K85" s="428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30"/>
      <c r="AA85" s="426"/>
      <c r="AB85" s="412"/>
      <c r="AC85" s="413"/>
      <c r="AJ85" s="347"/>
      <c r="AK85" s="347"/>
      <c r="AL85" s="347"/>
      <c r="AM85" s="347"/>
      <c r="AO85" s="347"/>
      <c r="AP85" s="347"/>
      <c r="AQ85" s="347"/>
      <c r="AR85" s="347"/>
      <c r="AT85" s="347"/>
      <c r="AU85" s="347"/>
      <c r="AV85" s="347"/>
      <c r="AW85" s="347"/>
    </row>
    <row r="86" customFormat="false" ht="14.25" hidden="false" customHeight="false" outlineLevel="0" collapsed="false">
      <c r="A86" s="390"/>
      <c r="B86" s="431"/>
      <c r="C86" s="432"/>
      <c r="D86" s="292"/>
      <c r="E86" s="434"/>
      <c r="F86" s="434"/>
      <c r="G86" s="434"/>
      <c r="H86" s="434"/>
      <c r="I86" s="434"/>
      <c r="J86" s="487"/>
      <c r="K86" s="433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9"/>
      <c r="AA86" s="434"/>
      <c r="AB86" s="489"/>
      <c r="AC86" s="420"/>
    </row>
    <row r="87" customFormat="false" ht="14.25" hidden="false" customHeight="false" outlineLevel="0" collapsed="false">
      <c r="A87" s="348"/>
      <c r="B87" s="437"/>
      <c r="C87" s="438"/>
      <c r="D87" s="292"/>
      <c r="E87" s="442"/>
      <c r="F87" s="442"/>
      <c r="G87" s="442"/>
      <c r="H87" s="442"/>
      <c r="I87" s="442"/>
      <c r="J87" s="443"/>
      <c r="K87" s="439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1"/>
      <c r="AA87" s="442"/>
      <c r="AB87" s="441"/>
      <c r="AC87" s="396"/>
    </row>
    <row r="88" customFormat="false" ht="14.25" hidden="false" customHeight="false" outlineLevel="0" collapsed="false">
      <c r="A88" s="348"/>
      <c r="B88" s="437"/>
      <c r="C88" s="438"/>
      <c r="D88" s="292"/>
      <c r="E88" s="442"/>
      <c r="F88" s="442"/>
      <c r="G88" s="442"/>
      <c r="H88" s="442"/>
      <c r="I88" s="442"/>
      <c r="J88" s="443"/>
      <c r="K88" s="439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1"/>
      <c r="AA88" s="442"/>
      <c r="AB88" s="441"/>
      <c r="AC88" s="396"/>
    </row>
    <row r="89" customFormat="false" ht="14.25" hidden="false" customHeight="false" outlineLevel="0" collapsed="false">
      <c r="A89" s="405"/>
      <c r="B89" s="437"/>
      <c r="C89" s="438"/>
      <c r="D89" s="292"/>
      <c r="E89" s="442"/>
      <c r="F89" s="440"/>
      <c r="G89" s="440"/>
      <c r="H89" s="440"/>
      <c r="I89" s="440"/>
      <c r="J89" s="443"/>
      <c r="K89" s="439"/>
      <c r="L89" s="440"/>
      <c r="M89" s="440"/>
      <c r="N89" s="440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1"/>
      <c r="AA89" s="442"/>
      <c r="AB89" s="441"/>
      <c r="AC89" s="396"/>
    </row>
    <row r="90" customFormat="false" ht="14.25" hidden="false" customHeight="false" outlineLevel="0" collapsed="false">
      <c r="A90" s="348"/>
      <c r="B90" s="437"/>
      <c r="C90" s="438"/>
      <c r="D90" s="292"/>
      <c r="E90" s="442"/>
      <c r="F90" s="440"/>
      <c r="G90" s="440"/>
      <c r="H90" s="440"/>
      <c r="I90" s="440"/>
      <c r="J90" s="443"/>
      <c r="K90" s="439"/>
      <c r="L90" s="440"/>
      <c r="M90" s="440"/>
      <c r="N90" s="440"/>
      <c r="O90" s="440"/>
      <c r="P90" s="440"/>
      <c r="Q90" s="440"/>
      <c r="R90" s="440"/>
      <c r="S90" s="440"/>
      <c r="T90" s="440"/>
      <c r="U90" s="440"/>
      <c r="V90" s="440"/>
      <c r="W90" s="440"/>
      <c r="X90" s="440"/>
      <c r="Y90" s="440"/>
      <c r="Z90" s="441"/>
      <c r="AA90" s="442"/>
      <c r="AB90" s="441"/>
      <c r="AC90" s="396"/>
    </row>
    <row r="91" customFormat="false" ht="14.25" hidden="false" customHeight="false" outlineLevel="0" collapsed="false">
      <c r="A91" s="348"/>
      <c r="B91" s="444"/>
      <c r="C91" s="445"/>
      <c r="D91" s="292"/>
      <c r="E91" s="442"/>
      <c r="F91" s="440"/>
      <c r="G91" s="440"/>
      <c r="H91" s="440"/>
      <c r="I91" s="440"/>
      <c r="J91" s="443"/>
      <c r="K91" s="439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1"/>
      <c r="AA91" s="442"/>
      <c r="AB91" s="441"/>
      <c r="AC91" s="396"/>
    </row>
    <row r="92" customFormat="false" ht="14.25" hidden="false" customHeight="false" outlineLevel="0" collapsed="false">
      <c r="A92" s="348"/>
      <c r="B92" s="444"/>
      <c r="C92" s="445"/>
      <c r="D92" s="292"/>
      <c r="E92" s="442"/>
      <c r="F92" s="440"/>
      <c r="G92" s="440"/>
      <c r="H92" s="440"/>
      <c r="I92" s="440"/>
      <c r="J92" s="443"/>
      <c r="K92" s="439"/>
      <c r="L92" s="440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1"/>
      <c r="AA92" s="442"/>
      <c r="AB92" s="441"/>
      <c r="AC92" s="396"/>
    </row>
    <row r="93" customFormat="false" ht="14.25" hidden="false" customHeight="false" outlineLevel="0" collapsed="false">
      <c r="A93" s="348"/>
      <c r="B93" s="444"/>
      <c r="C93" s="445"/>
      <c r="D93" s="292"/>
      <c r="E93" s="442"/>
      <c r="F93" s="440"/>
      <c r="G93" s="440"/>
      <c r="H93" s="440"/>
      <c r="I93" s="440"/>
      <c r="J93" s="443"/>
      <c r="K93" s="439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1"/>
      <c r="AA93" s="442"/>
      <c r="AB93" s="441"/>
      <c r="AC93" s="396"/>
    </row>
    <row r="94" customFormat="false" ht="15" hidden="false" customHeight="false" outlineLevel="0" collapsed="false">
      <c r="A94" s="348"/>
      <c r="B94" s="444"/>
      <c r="C94" s="447"/>
      <c r="D94" s="301"/>
      <c r="E94" s="451"/>
      <c r="F94" s="449"/>
      <c r="G94" s="449"/>
      <c r="H94" s="449"/>
      <c r="I94" s="449"/>
      <c r="J94" s="452"/>
      <c r="K94" s="448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50"/>
      <c r="AA94" s="451"/>
      <c r="AB94" s="450"/>
      <c r="AC94" s="413"/>
    </row>
    <row r="95" customFormat="false" ht="14.25" hidden="false" customHeight="false" outlineLevel="0" collapsed="false">
      <c r="A95" s="390"/>
      <c r="B95" s="431"/>
      <c r="C95" s="432"/>
      <c r="D95" s="290"/>
      <c r="E95" s="490"/>
      <c r="F95" s="491"/>
      <c r="G95" s="491"/>
      <c r="H95" s="491"/>
      <c r="I95" s="491"/>
      <c r="J95" s="492"/>
      <c r="K95" s="493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4"/>
      <c r="AA95" s="490"/>
      <c r="AB95" s="491"/>
      <c r="AC95" s="420"/>
    </row>
    <row r="96" customFormat="false" ht="14.25" hidden="false" customHeight="false" outlineLevel="0" collapsed="false">
      <c r="A96" s="405"/>
      <c r="B96" s="444"/>
      <c r="C96" s="445"/>
      <c r="D96" s="292"/>
      <c r="E96" s="442"/>
      <c r="F96" s="440"/>
      <c r="G96" s="440"/>
      <c r="H96" s="440"/>
      <c r="I96" s="440"/>
      <c r="J96" s="443"/>
      <c r="K96" s="439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1"/>
      <c r="AA96" s="442"/>
      <c r="AB96" s="441"/>
      <c r="AC96" s="396"/>
    </row>
    <row r="97" customFormat="false" ht="15" hidden="false" customHeight="false" outlineLevel="0" collapsed="false">
      <c r="A97" s="423"/>
      <c r="B97" s="446"/>
      <c r="C97" s="447"/>
      <c r="D97" s="292"/>
      <c r="E97" s="442"/>
      <c r="F97" s="440"/>
      <c r="G97" s="440"/>
      <c r="H97" s="440"/>
      <c r="I97" s="440"/>
      <c r="J97" s="443"/>
      <c r="K97" s="439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1"/>
      <c r="AA97" s="442"/>
      <c r="AB97" s="440"/>
      <c r="AC97" s="413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  <c r="IP97" s="326"/>
      <c r="IQ97" s="326"/>
      <c r="IR97" s="326"/>
      <c r="IS97" s="326"/>
      <c r="IT97" s="326"/>
      <c r="IU97" s="326"/>
      <c r="IV97" s="326"/>
      <c r="IW97" s="326"/>
    </row>
    <row r="98" customFormat="false" ht="15" hidden="false" customHeight="false" outlineLevel="0" collapsed="false">
      <c r="A98" s="463"/>
      <c r="B98" s="464"/>
      <c r="C98" s="464"/>
      <c r="D98" s="465"/>
      <c r="E98" s="466"/>
      <c r="F98" s="467"/>
      <c r="G98" s="467"/>
      <c r="H98" s="467"/>
      <c r="I98" s="467"/>
      <c r="J98" s="468"/>
      <c r="K98" s="469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70"/>
      <c r="AA98" s="466"/>
      <c r="AB98" s="467"/>
      <c r="AC98" s="471"/>
    </row>
    <row r="99" customFormat="false" ht="15" hidden="false" customHeight="false" outlineLevel="0" collapsed="false">
      <c r="A99" s="472"/>
      <c r="B99" s="473"/>
      <c r="C99" s="473"/>
      <c r="D99" s="284"/>
      <c r="E99" s="474"/>
      <c r="F99" s="475"/>
      <c r="G99" s="475"/>
      <c r="H99" s="475"/>
      <c r="I99" s="475"/>
      <c r="J99" s="476"/>
      <c r="K99" s="477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8"/>
      <c r="AA99" s="474"/>
      <c r="AB99" s="475"/>
      <c r="AC99" s="479"/>
    </row>
    <row r="100" customFormat="false" ht="14.25" hidden="false" customHeight="false" outlineLevel="0" collapsed="false">
      <c r="A100" s="495"/>
      <c r="B100" s="496"/>
      <c r="C100" s="496"/>
      <c r="D100" s="34"/>
      <c r="E100" s="480"/>
      <c r="F100" s="228"/>
      <c r="G100" s="228"/>
      <c r="H100" s="228"/>
      <c r="I100" s="228"/>
      <c r="J100" s="481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0"/>
      <c r="AB100" s="228"/>
      <c r="AC100" s="482"/>
    </row>
    <row r="101" customFormat="false" ht="14.25" hidden="false" customHeight="false" outlineLevel="0" collapsed="false">
      <c r="A101" s="495"/>
      <c r="B101" s="496"/>
      <c r="C101" s="496"/>
      <c r="D101" s="34"/>
      <c r="E101" s="480"/>
      <c r="F101" s="228"/>
      <c r="G101" s="228"/>
      <c r="H101" s="228"/>
      <c r="I101" s="228"/>
      <c r="J101" s="481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0"/>
      <c r="AB101" s="228"/>
      <c r="AC101" s="482"/>
    </row>
    <row r="102" customFormat="false" ht="14.25" hidden="false" customHeight="false" outlineLevel="0" collapsed="false">
      <c r="A102" s="495"/>
      <c r="B102" s="496"/>
      <c r="C102" s="496"/>
      <c r="D102" s="34"/>
      <c r="E102" s="480"/>
      <c r="F102" s="228"/>
      <c r="G102" s="228"/>
      <c r="H102" s="228"/>
      <c r="I102" s="228"/>
      <c r="J102" s="481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0"/>
      <c r="AB102" s="228"/>
      <c r="AC102" s="482"/>
    </row>
    <row r="103" customFormat="false" ht="15" hidden="false" customHeight="false" outlineLevel="0" collapsed="false">
      <c r="A103" s="326"/>
      <c r="B103" s="320"/>
      <c r="C103" s="320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2"/>
    </row>
    <row r="104" customFormat="false" ht="15" hidden="false" customHeight="false" outlineLevel="0" collapsed="false">
      <c r="A104" s="130"/>
      <c r="B104" s="67"/>
      <c r="C104" s="497"/>
      <c r="D104" s="498"/>
      <c r="E104" s="499"/>
      <c r="F104" s="500"/>
      <c r="G104" s="500"/>
      <c r="H104" s="500"/>
      <c r="I104" s="500"/>
      <c r="J104" s="501"/>
      <c r="K104" s="502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3"/>
      <c r="AA104" s="499"/>
      <c r="AB104" s="503"/>
      <c r="AC104" s="343"/>
    </row>
    <row r="105" customFormat="false" ht="15" hidden="false" customHeight="false" outlineLevel="0" collapsed="false">
      <c r="A105" s="66"/>
      <c r="B105" s="86"/>
      <c r="C105" s="101"/>
      <c r="D105" s="504"/>
      <c r="E105" s="505"/>
      <c r="F105" s="506"/>
      <c r="G105" s="506"/>
      <c r="H105" s="506"/>
      <c r="I105" s="506"/>
      <c r="J105" s="507"/>
      <c r="K105" s="508"/>
      <c r="L105" s="506"/>
      <c r="M105" s="506"/>
      <c r="N105" s="506"/>
      <c r="O105" s="506"/>
      <c r="P105" s="506"/>
      <c r="Q105" s="506"/>
      <c r="R105" s="506"/>
      <c r="S105" s="506"/>
      <c r="T105" s="506"/>
      <c r="U105" s="506"/>
      <c r="V105" s="506"/>
      <c r="W105" s="506"/>
      <c r="X105" s="506"/>
      <c r="Y105" s="506"/>
      <c r="Z105" s="509"/>
      <c r="AA105" s="505"/>
      <c r="AB105" s="509"/>
      <c r="AC105" s="355"/>
    </row>
    <row r="106" customFormat="false" ht="15" hidden="false" customHeight="false" outlineLevel="0" collapsed="false">
      <c r="A106" s="109"/>
      <c r="B106" s="110"/>
      <c r="C106" s="388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55"/>
    </row>
    <row r="107" customFormat="false" ht="15" hidden="false" customHeight="false" outlineLevel="0" collapsed="false">
      <c r="A107" s="117"/>
      <c r="B107" s="110"/>
      <c r="C107" s="388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55"/>
    </row>
    <row r="108" customFormat="false" ht="15" hidden="false" customHeight="false" outlineLevel="0" collapsed="false">
      <c r="A108" s="109"/>
      <c r="B108" s="110"/>
      <c r="C108" s="388"/>
      <c r="D108" s="111"/>
      <c r="E108" s="510"/>
      <c r="F108" s="121"/>
      <c r="G108" s="121"/>
      <c r="H108" s="121"/>
      <c r="I108" s="121"/>
      <c r="J108" s="511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0"/>
      <c r="AB108" s="122"/>
      <c r="AC108" s="373"/>
    </row>
    <row r="109" customFormat="false" ht="14.25" hidden="false" customHeight="false" outlineLevel="0" collapsed="false">
      <c r="A109" s="66"/>
      <c r="B109" s="421"/>
      <c r="C109" s="392"/>
      <c r="D109" s="286"/>
      <c r="E109" s="415"/>
      <c r="F109" s="394"/>
      <c r="G109" s="394"/>
      <c r="H109" s="394"/>
      <c r="I109" s="394"/>
      <c r="J109" s="416"/>
      <c r="K109" s="393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5"/>
      <c r="AA109" s="415"/>
      <c r="AB109" s="395"/>
      <c r="AC109" s="396"/>
    </row>
    <row r="110" customFormat="false" ht="14.25" hidden="false" customHeight="false" outlineLevel="0" collapsed="false">
      <c r="A110" s="66"/>
      <c r="B110" s="421"/>
      <c r="C110" s="392"/>
      <c r="D110" s="284"/>
      <c r="E110" s="403"/>
      <c r="F110" s="400"/>
      <c r="G110" s="400"/>
      <c r="H110" s="400"/>
      <c r="I110" s="400"/>
      <c r="J110" s="422"/>
      <c r="K110" s="399"/>
      <c r="L110" s="400"/>
      <c r="M110" s="400"/>
      <c r="N110" s="400"/>
      <c r="O110" s="400"/>
      <c r="P110" s="400"/>
      <c r="Q110" s="400"/>
      <c r="R110" s="400"/>
      <c r="S110" s="400"/>
      <c r="T110" s="400"/>
      <c r="U110" s="400"/>
      <c r="V110" s="400"/>
      <c r="W110" s="400"/>
      <c r="X110" s="400"/>
      <c r="Y110" s="400"/>
      <c r="Z110" s="401"/>
      <c r="AA110" s="403"/>
      <c r="AB110" s="401"/>
      <c r="AC110" s="396"/>
    </row>
    <row r="111" customFormat="false" ht="14.25" hidden="false" customHeight="false" outlineLevel="0" collapsed="false">
      <c r="A111" s="66"/>
      <c r="B111" s="421"/>
      <c r="C111" s="392"/>
      <c r="D111" s="284"/>
      <c r="E111" s="403"/>
      <c r="F111" s="400"/>
      <c r="G111" s="400"/>
      <c r="H111" s="400"/>
      <c r="I111" s="400"/>
      <c r="J111" s="422"/>
      <c r="K111" s="399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/>
      <c r="Z111" s="401"/>
      <c r="AA111" s="403"/>
      <c r="AB111" s="401"/>
      <c r="AC111" s="396"/>
    </row>
    <row r="112" customFormat="false" ht="14.25" hidden="false" customHeight="false" outlineLevel="0" collapsed="false">
      <c r="A112" s="405"/>
      <c r="B112" s="421"/>
      <c r="C112" s="392"/>
      <c r="D112" s="284"/>
      <c r="E112" s="403"/>
      <c r="F112" s="400"/>
      <c r="G112" s="400"/>
      <c r="H112" s="400"/>
      <c r="I112" s="400"/>
      <c r="J112" s="422"/>
      <c r="K112" s="399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400"/>
      <c r="W112" s="400"/>
      <c r="X112" s="400"/>
      <c r="Y112" s="400"/>
      <c r="Z112" s="401"/>
      <c r="AA112" s="403"/>
      <c r="AB112" s="401"/>
      <c r="AC112" s="396"/>
    </row>
    <row r="113" customFormat="false" ht="14.25" hidden="false" customHeight="false" outlineLevel="0" collapsed="false">
      <c r="A113" s="66"/>
      <c r="B113" s="421"/>
      <c r="C113" s="392"/>
      <c r="D113" s="284"/>
      <c r="E113" s="403"/>
      <c r="F113" s="400"/>
      <c r="G113" s="400"/>
      <c r="H113" s="400"/>
      <c r="I113" s="400"/>
      <c r="J113" s="422"/>
      <c r="K113" s="399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1"/>
      <c r="AA113" s="403"/>
      <c r="AB113" s="401"/>
      <c r="AC113" s="396"/>
    </row>
    <row r="114" customFormat="false" ht="14.25" hidden="false" customHeight="false" outlineLevel="0" collapsed="false">
      <c r="A114" s="66"/>
      <c r="B114" s="421"/>
      <c r="C114" s="392"/>
      <c r="D114" s="284"/>
      <c r="E114" s="403"/>
      <c r="F114" s="400"/>
      <c r="G114" s="400"/>
      <c r="H114" s="400"/>
      <c r="I114" s="400"/>
      <c r="J114" s="422"/>
      <c r="K114" s="399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1"/>
      <c r="AA114" s="403"/>
      <c r="AB114" s="401"/>
      <c r="AC114" s="396"/>
    </row>
    <row r="115" customFormat="false" ht="14.25" hidden="false" customHeight="false" outlineLevel="0" collapsed="false">
      <c r="A115" s="66"/>
      <c r="B115" s="421"/>
      <c r="C115" s="392"/>
      <c r="D115" s="284"/>
      <c r="E115" s="403"/>
      <c r="F115" s="400"/>
      <c r="G115" s="400"/>
      <c r="H115" s="400"/>
      <c r="I115" s="400"/>
      <c r="J115" s="422"/>
      <c r="K115" s="399"/>
      <c r="L115" s="400"/>
      <c r="M115" s="400"/>
      <c r="N115" s="400"/>
      <c r="O115" s="400"/>
      <c r="P115" s="400"/>
      <c r="Q115" s="400"/>
      <c r="R115" s="400"/>
      <c r="S115" s="400"/>
      <c r="T115" s="400"/>
      <c r="U115" s="400"/>
      <c r="V115" s="400"/>
      <c r="W115" s="400"/>
      <c r="X115" s="400"/>
      <c r="Y115" s="400"/>
      <c r="Z115" s="401"/>
      <c r="AA115" s="403"/>
      <c r="AB115" s="401"/>
      <c r="AC115" s="396"/>
    </row>
    <row r="116" customFormat="false" ht="14.25" hidden="false" customHeight="false" outlineLevel="0" collapsed="false">
      <c r="A116" s="66"/>
      <c r="B116" s="397"/>
      <c r="C116" s="398"/>
      <c r="D116" s="284"/>
      <c r="E116" s="403"/>
      <c r="F116" s="400"/>
      <c r="G116" s="400"/>
      <c r="H116" s="400"/>
      <c r="I116" s="400"/>
      <c r="J116" s="422"/>
      <c r="K116" s="399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400"/>
      <c r="X116" s="400"/>
      <c r="Y116" s="400"/>
      <c r="Z116" s="401"/>
      <c r="AA116" s="403"/>
      <c r="AB116" s="401"/>
      <c r="AC116" s="396"/>
    </row>
    <row r="117" customFormat="false" ht="15" hidden="false" customHeight="false" outlineLevel="0" collapsed="false">
      <c r="A117" s="162"/>
      <c r="B117" s="424"/>
      <c r="C117" s="425"/>
      <c r="D117" s="288"/>
      <c r="E117" s="426"/>
      <c r="F117" s="411"/>
      <c r="G117" s="411"/>
      <c r="H117" s="411"/>
      <c r="I117" s="411"/>
      <c r="J117" s="427"/>
      <c r="K117" s="410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2"/>
      <c r="AA117" s="426"/>
      <c r="AB117" s="412"/>
      <c r="AC117" s="413"/>
    </row>
    <row r="118" customFormat="false" ht="14.25" hidden="false" customHeight="false" outlineLevel="0" collapsed="false">
      <c r="A118" s="390"/>
      <c r="B118" s="512"/>
      <c r="C118" s="513"/>
      <c r="D118" s="286"/>
      <c r="E118" s="415"/>
      <c r="F118" s="394"/>
      <c r="G118" s="394"/>
      <c r="H118" s="394"/>
      <c r="I118" s="394"/>
      <c r="J118" s="416"/>
      <c r="K118" s="393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5"/>
      <c r="AA118" s="415"/>
      <c r="AB118" s="395"/>
      <c r="AC118" s="420"/>
    </row>
    <row r="119" customFormat="false" ht="14.25" hidden="false" customHeight="false" outlineLevel="0" collapsed="false">
      <c r="A119" s="405"/>
      <c r="B119" s="397"/>
      <c r="C119" s="514"/>
      <c r="D119" s="284"/>
      <c r="E119" s="403"/>
      <c r="F119" s="400"/>
      <c r="G119" s="400"/>
      <c r="H119" s="400"/>
      <c r="I119" s="400"/>
      <c r="J119" s="422"/>
      <c r="K119" s="399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0"/>
      <c r="Y119" s="400"/>
      <c r="Z119" s="401"/>
      <c r="AA119" s="403"/>
      <c r="AB119" s="401"/>
      <c r="AC119" s="396"/>
    </row>
    <row r="120" customFormat="false" ht="15" hidden="false" customHeight="false" outlineLevel="0" collapsed="false">
      <c r="A120" s="423"/>
      <c r="B120" s="515"/>
      <c r="C120" s="516"/>
      <c r="D120" s="288"/>
      <c r="E120" s="426"/>
      <c r="F120" s="411"/>
      <c r="G120" s="411"/>
      <c r="H120" s="411"/>
      <c r="I120" s="411"/>
      <c r="J120" s="427"/>
      <c r="K120" s="410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2"/>
      <c r="AA120" s="426"/>
      <c r="AB120" s="412"/>
      <c r="AC120" s="413"/>
    </row>
    <row r="121" customFormat="false" ht="14.25" hidden="false" customHeight="false" outlineLevel="0" collapsed="false">
      <c r="A121" s="390"/>
      <c r="B121" s="431"/>
      <c r="C121" s="517"/>
      <c r="D121" s="299"/>
      <c r="E121" s="434"/>
      <c r="F121" s="488"/>
      <c r="G121" s="488"/>
      <c r="H121" s="488"/>
      <c r="I121" s="488"/>
      <c r="J121" s="487"/>
      <c r="K121" s="433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8"/>
      <c r="Z121" s="489"/>
      <c r="AA121" s="434"/>
      <c r="AB121" s="489"/>
      <c r="AC121" s="420"/>
    </row>
    <row r="122" customFormat="false" ht="14.25" hidden="false" customHeight="false" outlineLevel="0" collapsed="false">
      <c r="A122" s="348"/>
      <c r="B122" s="444"/>
      <c r="C122" s="518"/>
      <c r="D122" s="292"/>
      <c r="E122" s="442"/>
      <c r="F122" s="440"/>
      <c r="G122" s="440"/>
      <c r="H122" s="440"/>
      <c r="I122" s="440"/>
      <c r="J122" s="443"/>
      <c r="K122" s="439"/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1"/>
      <c r="AA122" s="442"/>
      <c r="AB122" s="441"/>
      <c r="AC122" s="396"/>
    </row>
    <row r="123" customFormat="false" ht="14.25" hidden="false" customHeight="false" outlineLevel="0" collapsed="false">
      <c r="A123" s="405"/>
      <c r="B123" s="444"/>
      <c r="C123" s="518"/>
      <c r="D123" s="292"/>
      <c r="E123" s="442"/>
      <c r="F123" s="440"/>
      <c r="G123" s="440"/>
      <c r="H123" s="440"/>
      <c r="I123" s="440"/>
      <c r="J123" s="443"/>
      <c r="K123" s="439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1"/>
      <c r="AA123" s="442"/>
      <c r="AB123" s="441"/>
      <c r="AC123" s="396"/>
    </row>
    <row r="124" customFormat="false" ht="14.25" hidden="false" customHeight="false" outlineLevel="0" collapsed="false">
      <c r="A124" s="348"/>
      <c r="B124" s="444"/>
      <c r="C124" s="519"/>
      <c r="D124" s="292"/>
      <c r="E124" s="442"/>
      <c r="F124" s="440"/>
      <c r="G124" s="440"/>
      <c r="H124" s="440"/>
      <c r="I124" s="440"/>
      <c r="J124" s="443"/>
      <c r="K124" s="439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1"/>
      <c r="AA124" s="442"/>
      <c r="AB124" s="441"/>
      <c r="AC124" s="396"/>
    </row>
    <row r="125" customFormat="false" ht="15" hidden="false" customHeight="false" outlineLevel="0" collapsed="false">
      <c r="A125" s="348"/>
      <c r="B125" s="520"/>
      <c r="C125" s="521"/>
      <c r="D125" s="301"/>
      <c r="E125" s="451"/>
      <c r="F125" s="449"/>
      <c r="G125" s="449"/>
      <c r="H125" s="449"/>
      <c r="I125" s="449"/>
      <c r="J125" s="452"/>
      <c r="K125" s="448"/>
      <c r="L125" s="449"/>
      <c r="M125" s="449"/>
      <c r="N125" s="449"/>
      <c r="O125" s="449"/>
      <c r="P125" s="449"/>
      <c r="Q125" s="449"/>
      <c r="R125" s="449"/>
      <c r="S125" s="449"/>
      <c r="T125" s="449"/>
      <c r="U125" s="449"/>
      <c r="V125" s="449"/>
      <c r="W125" s="449"/>
      <c r="X125" s="449"/>
      <c r="Y125" s="449"/>
      <c r="Z125" s="450"/>
      <c r="AA125" s="451"/>
      <c r="AB125" s="450"/>
      <c r="AC125" s="396"/>
    </row>
    <row r="126" customFormat="false" ht="14.25" hidden="false" customHeight="false" outlineLevel="0" collapsed="false">
      <c r="A126" s="390"/>
      <c r="B126" s="431"/>
      <c r="C126" s="517"/>
      <c r="D126" s="290"/>
      <c r="E126" s="490"/>
      <c r="F126" s="491"/>
      <c r="G126" s="491"/>
      <c r="H126" s="491"/>
      <c r="I126" s="491"/>
      <c r="J126" s="492"/>
      <c r="K126" s="493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4"/>
      <c r="AA126" s="490"/>
      <c r="AB126" s="491"/>
      <c r="AC126" s="420"/>
    </row>
    <row r="127" customFormat="false" ht="14.25" hidden="false" customHeight="false" outlineLevel="0" collapsed="false">
      <c r="A127" s="405"/>
      <c r="B127" s="444"/>
      <c r="C127" s="519"/>
      <c r="D127" s="292"/>
      <c r="E127" s="442"/>
      <c r="F127" s="440"/>
      <c r="G127" s="440"/>
      <c r="H127" s="440"/>
      <c r="I127" s="440"/>
      <c r="J127" s="443"/>
      <c r="K127" s="439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1"/>
      <c r="AA127" s="442"/>
      <c r="AB127" s="440"/>
      <c r="AC127" s="396"/>
    </row>
    <row r="128" customFormat="false" ht="15" hidden="false" customHeight="false" outlineLevel="0" collapsed="false">
      <c r="A128" s="423"/>
      <c r="B128" s="446"/>
      <c r="C128" s="521"/>
      <c r="D128" s="292"/>
      <c r="E128" s="442"/>
      <c r="F128" s="440"/>
      <c r="G128" s="440"/>
      <c r="H128" s="440"/>
      <c r="I128" s="440"/>
      <c r="J128" s="443"/>
      <c r="K128" s="439"/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1"/>
      <c r="AA128" s="442"/>
      <c r="AB128" s="440"/>
      <c r="AC128" s="413"/>
    </row>
    <row r="129" customFormat="false" ht="15" hidden="false" customHeight="false" outlineLevel="0" collapsed="false">
      <c r="A129" s="463"/>
      <c r="B129" s="464"/>
      <c r="C129" s="464"/>
      <c r="D129" s="465"/>
      <c r="E129" s="466"/>
      <c r="F129" s="467"/>
      <c r="G129" s="467"/>
      <c r="H129" s="467"/>
      <c r="I129" s="467"/>
      <c r="J129" s="468"/>
      <c r="K129" s="469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70"/>
      <c r="AA129" s="466"/>
      <c r="AB129" s="467"/>
      <c r="AC129" s="471"/>
    </row>
    <row r="130" customFormat="false" ht="15" hidden="false" customHeight="false" outlineLevel="0" collapsed="false">
      <c r="A130" s="472"/>
      <c r="B130" s="473"/>
      <c r="C130" s="473"/>
      <c r="D130" s="284"/>
      <c r="E130" s="474"/>
      <c r="F130" s="475"/>
      <c r="G130" s="475"/>
      <c r="H130" s="475"/>
      <c r="I130" s="475"/>
      <c r="J130" s="476"/>
      <c r="K130" s="477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8"/>
      <c r="AA130" s="474"/>
      <c r="AB130" s="475"/>
      <c r="AC130" s="479"/>
    </row>
    <row r="131" customFormat="false" ht="14.25" hidden="false" customHeight="false" outlineLevel="0" collapsed="false">
      <c r="A131" s="495"/>
      <c r="B131" s="496"/>
      <c r="C131" s="496"/>
      <c r="D131" s="34"/>
      <c r="E131" s="480"/>
      <c r="F131" s="228"/>
      <c r="G131" s="228"/>
      <c r="H131" s="228"/>
      <c r="I131" s="228"/>
      <c r="J131" s="481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0"/>
      <c r="AB131" s="228"/>
      <c r="AC131" s="482"/>
    </row>
    <row r="132" customFormat="false" ht="14.25" hidden="false" customHeight="false" outlineLevel="0" collapsed="false">
      <c r="A132" s="495"/>
      <c r="B132" s="496"/>
      <c r="C132" s="496"/>
      <c r="D132" s="34"/>
      <c r="E132" s="480"/>
      <c r="F132" s="228"/>
      <c r="G132" s="228"/>
      <c r="H132" s="228"/>
      <c r="I132" s="228"/>
      <c r="J132" s="481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0"/>
      <c r="AB132" s="228"/>
      <c r="AC132" s="482"/>
    </row>
    <row r="133" customFormat="false" ht="14.25" hidden="false" customHeight="false" outlineLevel="0" collapsed="false">
      <c r="A133" s="495"/>
      <c r="B133" s="496"/>
      <c r="C133" s="496"/>
      <c r="D133" s="34"/>
      <c r="E133" s="480"/>
      <c r="F133" s="228"/>
      <c r="G133" s="228"/>
      <c r="H133" s="228"/>
      <c r="I133" s="228"/>
      <c r="J133" s="481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0"/>
      <c r="AB133" s="228"/>
      <c r="AC133" s="482"/>
    </row>
    <row r="134" customFormat="false" ht="14.25" hidden="false" customHeight="false" outlineLevel="0" collapsed="false">
      <c r="A134" s="495"/>
      <c r="B134" s="496"/>
      <c r="C134" s="496"/>
      <c r="D134" s="34"/>
      <c r="E134" s="480"/>
      <c r="F134" s="228"/>
      <c r="G134" s="228"/>
      <c r="H134" s="228"/>
      <c r="I134" s="228"/>
      <c r="J134" s="481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0"/>
      <c r="AB134" s="228"/>
      <c r="AC134" s="482"/>
    </row>
    <row r="135" customFormat="false" ht="14.25" hidden="false" customHeight="false" outlineLevel="0" collapsed="false">
      <c r="A135" s="495"/>
      <c r="B135" s="496"/>
      <c r="C135" s="496"/>
      <c r="D135" s="34"/>
      <c r="E135" s="480"/>
      <c r="F135" s="228"/>
      <c r="G135" s="228"/>
      <c r="H135" s="228"/>
      <c r="I135" s="228"/>
      <c r="J135" s="481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0"/>
      <c r="AB135" s="228"/>
      <c r="AC135" s="482"/>
    </row>
    <row r="136" customFormat="false" ht="14.25" hidden="false" customHeight="false" outlineLevel="0" collapsed="false">
      <c r="A136" s="495"/>
      <c r="B136" s="496"/>
      <c r="C136" s="496"/>
      <c r="D136" s="34"/>
      <c r="E136" s="480"/>
      <c r="F136" s="228"/>
      <c r="G136" s="228"/>
      <c r="H136" s="228"/>
      <c r="I136" s="228"/>
      <c r="J136" s="481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0"/>
      <c r="AB136" s="228"/>
      <c r="AC136" s="482"/>
    </row>
    <row r="137" customFormat="false" ht="14.25" hidden="false" customHeight="false" outlineLevel="0" collapsed="false">
      <c r="A137" s="495"/>
      <c r="B137" s="496"/>
      <c r="C137" s="496"/>
      <c r="D137" s="34"/>
      <c r="E137" s="480"/>
      <c r="F137" s="228"/>
      <c r="G137" s="228"/>
      <c r="H137" s="228"/>
      <c r="I137" s="228"/>
      <c r="J137" s="481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0"/>
      <c r="AB137" s="228"/>
      <c r="AC137" s="482"/>
    </row>
    <row r="138" customFormat="false" ht="14.25" hidden="false" customHeight="false" outlineLevel="0" collapsed="false">
      <c r="A138" s="495"/>
      <c r="B138" s="496"/>
      <c r="C138" s="496"/>
      <c r="D138" s="34"/>
      <c r="E138" s="480"/>
      <c r="F138" s="228"/>
      <c r="G138" s="228"/>
      <c r="H138" s="228"/>
      <c r="I138" s="228"/>
      <c r="J138" s="481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0"/>
      <c r="AB138" s="228"/>
      <c r="AC138" s="482"/>
    </row>
    <row r="139" customFormat="false" ht="14.25" hidden="false" customHeight="false" outlineLevel="0" collapsed="false">
      <c r="A139" s="495"/>
      <c r="B139" s="496"/>
      <c r="C139" s="496"/>
      <c r="D139" s="34"/>
      <c r="E139" s="480"/>
      <c r="F139" s="228"/>
      <c r="G139" s="228"/>
      <c r="H139" s="228"/>
      <c r="I139" s="228"/>
      <c r="J139" s="481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0"/>
      <c r="AB139" s="228"/>
      <c r="AC139" s="482"/>
    </row>
    <row r="140" customFormat="false" ht="14.25" hidden="false" customHeight="false" outlineLevel="0" collapsed="false">
      <c r="A140" s="495"/>
      <c r="B140" s="496"/>
      <c r="C140" s="496"/>
      <c r="D140" s="34"/>
      <c r="E140" s="480"/>
      <c r="F140" s="228"/>
      <c r="G140" s="228"/>
      <c r="H140" s="228"/>
      <c r="I140" s="228"/>
      <c r="J140" s="481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0"/>
      <c r="AB140" s="228"/>
      <c r="AC140" s="482"/>
    </row>
    <row r="141" customFormat="false" ht="14.25" hidden="false" customHeight="false" outlineLevel="0" collapsed="false">
      <c r="A141" s="495"/>
      <c r="B141" s="496"/>
      <c r="C141" s="496"/>
      <c r="D141" s="34"/>
      <c r="E141" s="480"/>
      <c r="F141" s="228"/>
      <c r="G141" s="228"/>
      <c r="H141" s="228"/>
      <c r="I141" s="228"/>
      <c r="J141" s="481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0"/>
      <c r="AB141" s="228"/>
      <c r="AC141" s="482"/>
    </row>
    <row r="142" customFormat="false" ht="14.25" hidden="false" customHeight="false" outlineLevel="0" collapsed="false">
      <c r="A142" s="495"/>
      <c r="B142" s="496"/>
      <c r="C142" s="496"/>
      <c r="D142" s="34"/>
      <c r="E142" s="480"/>
      <c r="F142" s="228"/>
      <c r="G142" s="228"/>
      <c r="H142" s="228"/>
      <c r="I142" s="228"/>
      <c r="J142" s="481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0"/>
      <c r="AB142" s="228"/>
      <c r="AC142" s="482"/>
    </row>
    <row r="143" customFormat="false" ht="14.25" hidden="false" customHeight="false" outlineLevel="0" collapsed="false">
      <c r="A143" s="495"/>
      <c r="B143" s="496"/>
      <c r="C143" s="496"/>
      <c r="D143" s="34"/>
      <c r="E143" s="480"/>
      <c r="F143" s="228"/>
      <c r="G143" s="228"/>
      <c r="H143" s="228"/>
      <c r="I143" s="228"/>
      <c r="J143" s="481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0"/>
      <c r="AB143" s="228"/>
      <c r="AC143" s="482"/>
    </row>
    <row r="144" customFormat="false" ht="14.25" hidden="false" customHeight="false" outlineLevel="0" collapsed="false">
      <c r="A144" s="495"/>
      <c r="B144" s="496"/>
      <c r="C144" s="496"/>
      <c r="D144" s="34"/>
      <c r="E144" s="480"/>
      <c r="F144" s="228"/>
      <c r="G144" s="228"/>
      <c r="H144" s="228"/>
      <c r="I144" s="228"/>
      <c r="J144" s="481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0"/>
      <c r="AB144" s="228"/>
      <c r="AC144" s="482"/>
    </row>
    <row r="145" customFormat="false" ht="14.25" hidden="false" customHeight="false" outlineLevel="0" collapsed="false">
      <c r="A145" s="495"/>
      <c r="B145" s="496"/>
      <c r="C145" s="496"/>
      <c r="D145" s="34"/>
      <c r="E145" s="480"/>
      <c r="F145" s="228"/>
      <c r="G145" s="228"/>
      <c r="H145" s="228"/>
      <c r="I145" s="228"/>
      <c r="J145" s="481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0"/>
      <c r="AB145" s="228"/>
      <c r="AC145" s="482"/>
    </row>
    <row r="146" customFormat="false" ht="14.25" hidden="false" customHeight="false" outlineLevel="0" collapsed="false">
      <c r="A146" s="495"/>
      <c r="B146" s="496"/>
      <c r="C146" s="496"/>
      <c r="D146" s="34"/>
      <c r="E146" s="480"/>
      <c r="F146" s="228"/>
      <c r="G146" s="228"/>
      <c r="H146" s="228"/>
      <c r="I146" s="228"/>
      <c r="J146" s="481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0"/>
      <c r="AB146" s="228"/>
      <c r="AC146" s="482"/>
    </row>
    <row r="147" customFormat="false" ht="14.25" hidden="false" customHeight="false" outlineLevel="0" collapsed="false">
      <c r="A147" s="495"/>
      <c r="B147" s="496"/>
      <c r="C147" s="496"/>
      <c r="D147" s="34"/>
      <c r="E147" s="480"/>
      <c r="F147" s="228"/>
      <c r="G147" s="228"/>
      <c r="H147" s="228"/>
      <c r="I147" s="228"/>
      <c r="J147" s="481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0"/>
      <c r="AB147" s="228"/>
      <c r="AC147" s="482"/>
    </row>
    <row r="148" customFormat="false" ht="14.25" hidden="false" customHeight="false" outlineLevel="0" collapsed="false">
      <c r="A148" s="495"/>
      <c r="B148" s="496"/>
      <c r="C148" s="496"/>
      <c r="D148" s="34"/>
      <c r="E148" s="480"/>
      <c r="F148" s="228"/>
      <c r="G148" s="228"/>
      <c r="H148" s="228"/>
      <c r="I148" s="228"/>
      <c r="J148" s="481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0"/>
      <c r="AB148" s="228"/>
      <c r="AC148" s="482"/>
    </row>
    <row r="149" customFormat="false" ht="14.25" hidden="false" customHeight="false" outlineLevel="0" collapsed="false">
      <c r="A149" s="495"/>
      <c r="B149" s="496"/>
      <c r="C149" s="496"/>
      <c r="D149" s="34"/>
      <c r="E149" s="480"/>
      <c r="F149" s="228"/>
      <c r="G149" s="228"/>
      <c r="H149" s="228"/>
      <c r="I149" s="228"/>
      <c r="J149" s="481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0"/>
      <c r="AB149" s="228"/>
      <c r="AC149" s="482"/>
    </row>
    <row r="150" customFormat="false" ht="14.25" hidden="false" customHeight="false" outlineLevel="0" collapsed="false">
      <c r="A150" s="495"/>
      <c r="B150" s="496"/>
      <c r="C150" s="496"/>
      <c r="D150" s="34"/>
      <c r="E150" s="480"/>
      <c r="F150" s="228"/>
      <c r="G150" s="228"/>
      <c r="H150" s="228"/>
      <c r="I150" s="228"/>
      <c r="J150" s="481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0"/>
      <c r="AB150" s="228"/>
      <c r="AC150" s="482"/>
    </row>
    <row r="151" customFormat="false" ht="14.25" hidden="false" customHeight="false" outlineLevel="0" collapsed="false">
      <c r="A151" s="495"/>
      <c r="B151" s="496"/>
      <c r="C151" s="496"/>
      <c r="D151" s="34"/>
      <c r="E151" s="480"/>
      <c r="F151" s="228"/>
      <c r="G151" s="228"/>
      <c r="H151" s="228"/>
      <c r="I151" s="228"/>
      <c r="J151" s="481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0"/>
      <c r="AB151" s="228"/>
      <c r="AC151" s="482"/>
    </row>
    <row r="152" customFormat="false" ht="14.25" hidden="false" customHeight="false" outlineLevel="0" collapsed="false">
      <c r="A152" s="495"/>
      <c r="B152" s="496"/>
      <c r="C152" s="496"/>
      <c r="D152" s="34"/>
      <c r="E152" s="480"/>
      <c r="F152" s="228"/>
      <c r="G152" s="228"/>
      <c r="H152" s="228"/>
      <c r="I152" s="228"/>
      <c r="J152" s="481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0"/>
      <c r="AB152" s="228"/>
      <c r="AC152" s="482"/>
    </row>
    <row r="153" customFormat="false" ht="14.25" hidden="false" customHeight="false" outlineLevel="0" collapsed="false">
      <c r="A153" s="495"/>
      <c r="B153" s="496"/>
      <c r="C153" s="496"/>
      <c r="D153" s="34"/>
      <c r="E153" s="480"/>
      <c r="F153" s="228"/>
      <c r="G153" s="228"/>
      <c r="H153" s="228"/>
      <c r="I153" s="228"/>
      <c r="J153" s="481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0"/>
      <c r="AB153" s="228"/>
      <c r="AC153" s="482"/>
    </row>
    <row r="154" customFormat="false" ht="14.25" hidden="false" customHeight="false" outlineLevel="0" collapsed="false">
      <c r="A154" s="495"/>
      <c r="B154" s="496"/>
      <c r="C154" s="496"/>
      <c r="D154" s="34"/>
      <c r="E154" s="480"/>
      <c r="F154" s="228"/>
      <c r="G154" s="228"/>
      <c r="H154" s="228"/>
      <c r="I154" s="228"/>
      <c r="J154" s="481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0"/>
      <c r="AB154" s="228"/>
      <c r="AC154" s="482"/>
    </row>
    <row r="155" customFormat="false" ht="14.25" hidden="false" customHeight="false" outlineLevel="0" collapsed="false">
      <c r="A155" s="495"/>
      <c r="B155" s="496"/>
      <c r="C155" s="496"/>
      <c r="D155" s="34"/>
      <c r="E155" s="480"/>
      <c r="F155" s="228"/>
      <c r="G155" s="228"/>
      <c r="H155" s="228"/>
      <c r="I155" s="228"/>
      <c r="J155" s="481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0"/>
      <c r="AB155" s="228"/>
      <c r="AC155" s="482"/>
    </row>
    <row r="156" customFormat="false" ht="14.25" hidden="false" customHeight="false" outlineLevel="0" collapsed="false">
      <c r="A156" s="495"/>
      <c r="B156" s="496"/>
      <c r="C156" s="496"/>
      <c r="D156" s="34"/>
      <c r="E156" s="480"/>
      <c r="F156" s="228"/>
      <c r="G156" s="228"/>
      <c r="H156" s="228"/>
      <c r="I156" s="228"/>
      <c r="J156" s="481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0"/>
      <c r="AB156" s="228"/>
      <c r="AC156" s="482"/>
    </row>
    <row r="157" customFormat="false" ht="14.25" hidden="false" customHeight="false" outlineLevel="0" collapsed="false">
      <c r="A157" s="495"/>
      <c r="B157" s="496"/>
      <c r="C157" s="496"/>
      <c r="D157" s="34"/>
      <c r="E157" s="480"/>
      <c r="F157" s="228"/>
      <c r="G157" s="228"/>
      <c r="H157" s="228"/>
      <c r="I157" s="228"/>
      <c r="J157" s="481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0"/>
      <c r="AB157" s="228"/>
      <c r="AC157" s="482"/>
    </row>
    <row r="158" customFormat="false" ht="14.25" hidden="false" customHeight="false" outlineLevel="0" collapsed="false">
      <c r="A158" s="495"/>
      <c r="B158" s="496"/>
      <c r="C158" s="496"/>
      <c r="D158" s="34"/>
      <c r="E158" s="480"/>
      <c r="F158" s="228"/>
      <c r="G158" s="228"/>
      <c r="H158" s="228"/>
      <c r="I158" s="228"/>
      <c r="J158" s="481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0"/>
      <c r="AB158" s="228"/>
      <c r="AC158" s="482"/>
    </row>
    <row r="159" customFormat="false" ht="14.25" hidden="false" customHeight="false" outlineLevel="0" collapsed="false">
      <c r="A159" s="495"/>
      <c r="B159" s="496"/>
      <c r="C159" s="496"/>
      <c r="D159" s="34"/>
      <c r="E159" s="480"/>
      <c r="F159" s="228"/>
      <c r="G159" s="228"/>
      <c r="H159" s="228"/>
      <c r="I159" s="228"/>
      <c r="J159" s="481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0"/>
      <c r="AB159" s="228"/>
      <c r="AC159" s="482"/>
    </row>
    <row r="160" customFormat="false" ht="14.25" hidden="false" customHeight="false" outlineLevel="0" collapsed="false">
      <c r="A160" s="495"/>
      <c r="B160" s="496"/>
      <c r="C160" s="496"/>
      <c r="D160" s="34"/>
      <c r="E160" s="480"/>
      <c r="F160" s="228"/>
      <c r="G160" s="228"/>
      <c r="H160" s="228"/>
      <c r="I160" s="228"/>
      <c r="J160" s="481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0"/>
      <c r="AB160" s="228"/>
      <c r="AC160" s="482"/>
    </row>
    <row r="161" customFormat="false" ht="14.25" hidden="false" customHeight="false" outlineLevel="0" collapsed="false">
      <c r="A161" s="495"/>
      <c r="B161" s="496"/>
      <c r="C161" s="496"/>
      <c r="D161" s="34"/>
      <c r="E161" s="480"/>
      <c r="F161" s="228"/>
      <c r="G161" s="228"/>
      <c r="H161" s="228"/>
      <c r="I161" s="228"/>
      <c r="J161" s="481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0"/>
      <c r="AB161" s="228"/>
      <c r="AC161" s="482"/>
    </row>
    <row r="162" customFormat="false" ht="14.25" hidden="false" customHeight="false" outlineLevel="0" collapsed="false">
      <c r="A162" s="495"/>
      <c r="B162" s="496"/>
      <c r="C162" s="496"/>
      <c r="D162" s="34"/>
      <c r="E162" s="480"/>
      <c r="F162" s="228"/>
      <c r="G162" s="228"/>
      <c r="H162" s="228"/>
      <c r="I162" s="228"/>
      <c r="J162" s="481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0"/>
      <c r="AB162" s="228"/>
      <c r="AC162" s="482"/>
    </row>
    <row r="163" customFormat="false" ht="14.25" hidden="false" customHeight="false" outlineLevel="0" collapsed="false">
      <c r="A163" s="495"/>
      <c r="B163" s="496"/>
      <c r="C163" s="496"/>
      <c r="D163" s="34"/>
      <c r="E163" s="480"/>
      <c r="F163" s="228"/>
      <c r="G163" s="228"/>
      <c r="H163" s="228"/>
      <c r="I163" s="228"/>
      <c r="J163" s="481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0"/>
      <c r="AB163" s="228"/>
      <c r="AC163" s="482"/>
    </row>
    <row r="164" customFormat="false" ht="14.25" hidden="false" customHeight="false" outlineLevel="0" collapsed="false">
      <c r="A164" s="495"/>
      <c r="B164" s="496"/>
      <c r="C164" s="496"/>
      <c r="D164" s="34"/>
      <c r="E164" s="480"/>
      <c r="F164" s="228"/>
      <c r="G164" s="228"/>
      <c r="H164" s="228"/>
      <c r="I164" s="228"/>
      <c r="J164" s="481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0"/>
      <c r="AB164" s="228"/>
      <c r="AC164" s="482"/>
    </row>
    <row r="165" customFormat="false" ht="14.25" hidden="false" customHeight="false" outlineLevel="0" collapsed="false">
      <c r="A165" s="495"/>
      <c r="B165" s="496"/>
      <c r="C165" s="496"/>
      <c r="D165" s="34"/>
      <c r="E165" s="480"/>
      <c r="F165" s="228"/>
      <c r="G165" s="228"/>
      <c r="H165" s="228"/>
      <c r="I165" s="228"/>
      <c r="J165" s="481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0"/>
      <c r="AB165" s="228"/>
      <c r="AC165" s="482"/>
    </row>
    <row r="166" customFormat="false" ht="14.25" hidden="false" customHeight="false" outlineLevel="0" collapsed="false">
      <c r="A166" s="495"/>
      <c r="B166" s="496"/>
      <c r="C166" s="496"/>
      <c r="D166" s="34"/>
      <c r="E166" s="480"/>
      <c r="F166" s="228"/>
      <c r="G166" s="228"/>
      <c r="H166" s="228"/>
      <c r="I166" s="228"/>
      <c r="J166" s="481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0"/>
      <c r="AB166" s="228"/>
      <c r="AC166" s="482"/>
    </row>
    <row r="167" customFormat="false" ht="14.25" hidden="false" customHeight="false" outlineLevel="0" collapsed="false">
      <c r="A167" s="495"/>
      <c r="B167" s="496"/>
      <c r="C167" s="496"/>
      <c r="D167" s="34"/>
      <c r="E167" s="480"/>
      <c r="F167" s="228"/>
      <c r="G167" s="228"/>
      <c r="H167" s="228"/>
      <c r="I167" s="228"/>
      <c r="J167" s="481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0"/>
      <c r="AB167" s="228"/>
      <c r="AC167" s="482"/>
    </row>
    <row r="168" customFormat="false" ht="14.25" hidden="false" customHeight="false" outlineLevel="0" collapsed="false">
      <c r="A168" s="495"/>
      <c r="B168" s="496"/>
      <c r="C168" s="496"/>
      <c r="D168" s="34"/>
      <c r="E168" s="480"/>
      <c r="F168" s="228"/>
      <c r="G168" s="228"/>
      <c r="H168" s="228"/>
      <c r="I168" s="228"/>
      <c r="J168" s="481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0"/>
      <c r="AB168" s="228"/>
      <c r="AC168" s="482"/>
    </row>
    <row r="169" customFormat="false" ht="14.25" hidden="false" customHeight="false" outlineLevel="0" collapsed="false">
      <c r="A169" s="495"/>
      <c r="B169" s="496"/>
      <c r="C169" s="496"/>
      <c r="D169" s="34"/>
      <c r="E169" s="480"/>
      <c r="F169" s="228"/>
      <c r="G169" s="228"/>
      <c r="H169" s="228"/>
      <c r="I169" s="228"/>
      <c r="J169" s="481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0"/>
      <c r="AB169" s="228"/>
      <c r="AC169" s="482"/>
    </row>
    <row r="170" customFormat="false" ht="14.25" hidden="false" customHeight="false" outlineLevel="0" collapsed="false">
      <c r="A170" s="495"/>
      <c r="B170" s="496"/>
      <c r="C170" s="496"/>
      <c r="D170" s="34"/>
      <c r="E170" s="480"/>
      <c r="F170" s="228"/>
      <c r="G170" s="228"/>
      <c r="H170" s="228"/>
      <c r="I170" s="228"/>
      <c r="J170" s="481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0"/>
      <c r="AB170" s="228"/>
      <c r="AC170" s="482"/>
    </row>
    <row r="171" customFormat="false" ht="14.25" hidden="false" customHeight="false" outlineLevel="0" collapsed="false">
      <c r="A171" s="495"/>
      <c r="B171" s="496"/>
      <c r="C171" s="496"/>
      <c r="D171" s="34"/>
      <c r="E171" s="480"/>
      <c r="F171" s="228"/>
      <c r="G171" s="228"/>
      <c r="H171" s="228"/>
      <c r="I171" s="228"/>
      <c r="J171" s="481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0"/>
      <c r="AB171" s="228"/>
      <c r="AC171" s="482"/>
    </row>
    <row r="172" customFormat="false" ht="14.25" hidden="false" customHeight="false" outlineLevel="0" collapsed="false">
      <c r="A172" s="495"/>
      <c r="B172" s="496"/>
      <c r="C172" s="496"/>
      <c r="D172" s="34"/>
      <c r="E172" s="480"/>
      <c r="F172" s="228"/>
      <c r="G172" s="228"/>
      <c r="H172" s="228"/>
      <c r="I172" s="228"/>
      <c r="J172" s="481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0"/>
      <c r="AB172" s="228"/>
      <c r="AC172" s="482"/>
    </row>
    <row r="173" customFormat="false" ht="14.25" hidden="false" customHeight="false" outlineLevel="0" collapsed="false">
      <c r="A173" s="495"/>
      <c r="B173" s="496"/>
      <c r="C173" s="496"/>
      <c r="D173" s="34"/>
      <c r="E173" s="480"/>
      <c r="F173" s="228"/>
      <c r="G173" s="228"/>
      <c r="H173" s="228"/>
      <c r="I173" s="228"/>
      <c r="J173" s="481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0"/>
      <c r="AB173" s="228"/>
      <c r="AC173" s="482"/>
    </row>
    <row r="174" customFormat="false" ht="14.25" hidden="false" customHeight="false" outlineLevel="0" collapsed="false">
      <c r="A174" s="495"/>
      <c r="B174" s="496"/>
      <c r="C174" s="496"/>
      <c r="D174" s="34"/>
      <c r="E174" s="480"/>
      <c r="F174" s="228"/>
      <c r="G174" s="228"/>
      <c r="H174" s="228"/>
      <c r="I174" s="228"/>
      <c r="J174" s="481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0"/>
      <c r="AB174" s="228"/>
      <c r="AC174" s="482"/>
    </row>
    <row r="175" customFormat="false" ht="14.25" hidden="false" customHeight="false" outlineLevel="0" collapsed="false">
      <c r="A175" s="495"/>
      <c r="B175" s="496"/>
      <c r="C175" s="496"/>
      <c r="D175" s="34"/>
      <c r="E175" s="480"/>
      <c r="F175" s="228"/>
      <c r="G175" s="228"/>
      <c r="H175" s="228"/>
      <c r="I175" s="228"/>
      <c r="J175" s="481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0"/>
      <c r="AB175" s="228"/>
      <c r="AC175" s="482"/>
    </row>
    <row r="176" customFormat="false" ht="14.25" hidden="false" customHeight="false" outlineLevel="0" collapsed="false">
      <c r="A176" s="495"/>
      <c r="B176" s="496"/>
      <c r="C176" s="496"/>
      <c r="D176" s="34"/>
      <c r="E176" s="480"/>
      <c r="F176" s="228"/>
      <c r="G176" s="228"/>
      <c r="H176" s="228"/>
      <c r="I176" s="228"/>
      <c r="J176" s="481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0"/>
      <c r="AB176" s="228"/>
      <c r="AC176" s="482"/>
    </row>
    <row r="177" customFormat="false" ht="14.25" hidden="false" customHeight="false" outlineLevel="0" collapsed="false">
      <c r="A177" s="495"/>
      <c r="B177" s="496"/>
      <c r="C177" s="496"/>
      <c r="D177" s="34"/>
      <c r="E177" s="480"/>
      <c r="F177" s="228"/>
      <c r="G177" s="228"/>
      <c r="H177" s="228"/>
      <c r="I177" s="228"/>
      <c r="J177" s="481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0"/>
      <c r="AB177" s="228"/>
      <c r="AC177" s="482"/>
    </row>
    <row r="178" customFormat="false" ht="14.25" hidden="false" customHeight="false" outlineLevel="0" collapsed="false">
      <c r="A178" s="495"/>
      <c r="B178" s="496"/>
      <c r="C178" s="496"/>
      <c r="D178" s="34"/>
      <c r="E178" s="480"/>
      <c r="F178" s="228"/>
      <c r="G178" s="228"/>
      <c r="H178" s="228"/>
      <c r="I178" s="228"/>
      <c r="J178" s="481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0"/>
      <c r="AB178" s="228"/>
      <c r="AC178" s="482"/>
    </row>
    <row r="179" customFormat="false" ht="14.25" hidden="false" customHeight="false" outlineLevel="0" collapsed="false">
      <c r="A179" s="495"/>
      <c r="B179" s="496"/>
      <c r="C179" s="496"/>
      <c r="D179" s="34"/>
      <c r="E179" s="480"/>
      <c r="F179" s="228"/>
      <c r="G179" s="228"/>
      <c r="H179" s="228"/>
      <c r="I179" s="228"/>
      <c r="J179" s="481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0"/>
      <c r="AB179" s="228"/>
      <c r="AC179" s="482"/>
    </row>
    <row r="180" customFormat="false" ht="14.25" hidden="false" customHeight="false" outlineLevel="0" collapsed="false">
      <c r="A180" s="495"/>
      <c r="B180" s="496"/>
      <c r="C180" s="496"/>
      <c r="D180" s="34"/>
      <c r="E180" s="480"/>
      <c r="F180" s="228"/>
      <c r="G180" s="228"/>
      <c r="H180" s="228"/>
      <c r="I180" s="228"/>
      <c r="J180" s="481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0"/>
      <c r="AB180" s="228"/>
      <c r="AC180" s="482"/>
    </row>
    <row r="181" customFormat="false" ht="14.25" hidden="false" customHeight="false" outlineLevel="0" collapsed="false">
      <c r="A181" s="495"/>
      <c r="B181" s="496"/>
      <c r="C181" s="496"/>
      <c r="D181" s="34"/>
      <c r="E181" s="480"/>
      <c r="F181" s="228"/>
      <c r="G181" s="228"/>
      <c r="H181" s="228"/>
      <c r="I181" s="228"/>
      <c r="J181" s="481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0"/>
      <c r="AB181" s="228"/>
      <c r="AC181" s="482"/>
    </row>
    <row r="182" customFormat="false" ht="14.25" hidden="false" customHeight="false" outlineLevel="0" collapsed="false">
      <c r="A182" s="495"/>
      <c r="B182" s="496"/>
      <c r="C182" s="496"/>
      <c r="D182" s="34"/>
      <c r="E182" s="480"/>
      <c r="F182" s="228"/>
      <c r="G182" s="228"/>
      <c r="H182" s="228"/>
      <c r="I182" s="228"/>
      <c r="J182" s="481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0"/>
      <c r="AB182" s="228"/>
      <c r="AC182" s="482"/>
    </row>
    <row r="183" customFormat="false" ht="14.25" hidden="false" customHeight="false" outlineLevel="0" collapsed="false">
      <c r="A183" s="495"/>
      <c r="B183" s="496"/>
      <c r="C183" s="496"/>
      <c r="D183" s="34"/>
      <c r="E183" s="480"/>
      <c r="F183" s="228"/>
      <c r="G183" s="228"/>
      <c r="H183" s="228"/>
      <c r="I183" s="228"/>
      <c r="J183" s="481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0"/>
      <c r="AB183" s="228"/>
      <c r="AC183" s="482"/>
    </row>
    <row r="184" customFormat="false" ht="14.25" hidden="false" customHeight="false" outlineLevel="0" collapsed="false">
      <c r="A184" s="495"/>
      <c r="B184" s="496"/>
      <c r="C184" s="496"/>
      <c r="D184" s="34"/>
      <c r="E184" s="480"/>
      <c r="F184" s="228"/>
      <c r="G184" s="228"/>
      <c r="H184" s="228"/>
      <c r="I184" s="228"/>
      <c r="J184" s="481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0"/>
      <c r="AB184" s="228"/>
      <c r="AC184" s="482"/>
    </row>
    <row r="185" customFormat="false" ht="14.25" hidden="false" customHeight="false" outlineLevel="0" collapsed="false">
      <c r="A185" s="495"/>
      <c r="B185" s="496"/>
      <c r="C185" s="496"/>
      <c r="D185" s="34"/>
      <c r="E185" s="480"/>
      <c r="F185" s="228"/>
      <c r="G185" s="228"/>
      <c r="H185" s="228"/>
      <c r="I185" s="228"/>
      <c r="J185" s="481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0"/>
      <c r="AB185" s="228"/>
      <c r="AC185" s="482"/>
    </row>
    <row r="186" customFormat="false" ht="14.25" hidden="false" customHeight="false" outlineLevel="0" collapsed="false">
      <c r="A186" s="495"/>
      <c r="B186" s="496"/>
      <c r="C186" s="496"/>
      <c r="D186" s="34"/>
      <c r="E186" s="480"/>
      <c r="F186" s="228"/>
      <c r="G186" s="228"/>
      <c r="H186" s="228"/>
      <c r="I186" s="228"/>
      <c r="J186" s="481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0"/>
      <c r="AB186" s="228"/>
      <c r="AC186" s="482"/>
    </row>
    <row r="187" customFormat="false" ht="14.25" hidden="false" customHeight="false" outlineLevel="0" collapsed="false">
      <c r="A187" s="495"/>
      <c r="B187" s="496"/>
      <c r="C187" s="496"/>
      <c r="D187" s="34"/>
      <c r="E187" s="480"/>
      <c r="F187" s="228"/>
      <c r="G187" s="228"/>
      <c r="H187" s="228"/>
      <c r="I187" s="228"/>
      <c r="J187" s="481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0"/>
      <c r="AB187" s="228"/>
      <c r="AC187" s="482"/>
    </row>
    <row r="188" customFormat="false" ht="14.25" hidden="false" customHeight="false" outlineLevel="0" collapsed="false">
      <c r="A188" s="495"/>
      <c r="B188" s="496"/>
      <c r="C188" s="496"/>
      <c r="D188" s="34"/>
      <c r="E188" s="480"/>
      <c r="F188" s="228"/>
      <c r="G188" s="228"/>
      <c r="H188" s="228"/>
      <c r="I188" s="228"/>
      <c r="J188" s="481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0"/>
      <c r="AB188" s="228"/>
      <c r="AC188" s="482"/>
    </row>
    <row r="189" customFormat="false" ht="14.25" hidden="false" customHeight="false" outlineLevel="0" collapsed="false">
      <c r="A189" s="495"/>
      <c r="B189" s="496"/>
      <c r="C189" s="496"/>
      <c r="D189" s="34"/>
      <c r="E189" s="480"/>
      <c r="F189" s="228"/>
      <c r="G189" s="228"/>
      <c r="H189" s="228"/>
      <c r="I189" s="228"/>
      <c r="J189" s="481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0"/>
      <c r="AB189" s="228"/>
      <c r="AC189" s="482"/>
    </row>
    <row r="190" customFormat="false" ht="14.25" hidden="false" customHeight="false" outlineLevel="0" collapsed="false">
      <c r="A190" s="495"/>
      <c r="B190" s="496"/>
      <c r="C190" s="496"/>
      <c r="D190" s="34"/>
      <c r="E190" s="480"/>
      <c r="F190" s="228"/>
      <c r="G190" s="228"/>
      <c r="H190" s="228"/>
      <c r="I190" s="228"/>
      <c r="J190" s="481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0"/>
      <c r="AB190" s="228"/>
      <c r="AC190" s="482"/>
    </row>
    <row r="191" customFormat="false" ht="14.25" hidden="false" customHeight="false" outlineLevel="0" collapsed="false">
      <c r="A191" s="495"/>
      <c r="B191" s="496"/>
      <c r="C191" s="496"/>
      <c r="D191" s="34"/>
      <c r="E191" s="480"/>
      <c r="F191" s="228"/>
      <c r="G191" s="228"/>
      <c r="H191" s="228"/>
      <c r="I191" s="228"/>
      <c r="J191" s="481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0"/>
      <c r="AB191" s="228"/>
      <c r="AC191" s="482"/>
    </row>
    <row r="192" customFormat="false" ht="14.25" hidden="false" customHeight="false" outlineLevel="0" collapsed="false">
      <c r="A192" s="495"/>
      <c r="B192" s="496"/>
      <c r="C192" s="496"/>
      <c r="D192" s="34"/>
      <c r="E192" s="480"/>
      <c r="F192" s="228"/>
      <c r="G192" s="228"/>
      <c r="H192" s="228"/>
      <c r="I192" s="228"/>
      <c r="J192" s="481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0"/>
      <c r="AB192" s="228"/>
      <c r="AC192" s="482"/>
    </row>
    <row r="193" customFormat="false" ht="14.25" hidden="false" customHeight="false" outlineLevel="0" collapsed="false">
      <c r="A193" s="495"/>
      <c r="B193" s="496"/>
      <c r="C193" s="496"/>
      <c r="D193" s="34"/>
      <c r="E193" s="480"/>
      <c r="F193" s="228"/>
      <c r="G193" s="228"/>
      <c r="H193" s="228"/>
      <c r="I193" s="228"/>
      <c r="J193" s="481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0"/>
      <c r="AB193" s="228"/>
      <c r="AC193" s="482"/>
    </row>
    <row r="194" customFormat="false" ht="14.25" hidden="false" customHeight="false" outlineLevel="0" collapsed="false">
      <c r="A194" s="495"/>
      <c r="B194" s="496"/>
      <c r="C194" s="496"/>
      <c r="D194" s="34"/>
      <c r="E194" s="480"/>
      <c r="F194" s="228"/>
      <c r="G194" s="228"/>
      <c r="H194" s="228"/>
      <c r="I194" s="228"/>
      <c r="J194" s="481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0"/>
      <c r="AB194" s="228"/>
      <c r="AC194" s="482"/>
    </row>
    <row r="195" customFormat="false" ht="14.25" hidden="false" customHeight="false" outlineLevel="0" collapsed="false">
      <c r="A195" s="495"/>
      <c r="B195" s="496"/>
      <c r="C195" s="496"/>
      <c r="D195" s="34"/>
      <c r="E195" s="480"/>
      <c r="F195" s="228"/>
      <c r="G195" s="228"/>
      <c r="H195" s="228"/>
      <c r="I195" s="228"/>
      <c r="J195" s="481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0"/>
      <c r="AB195" s="228"/>
      <c r="AC195" s="482"/>
    </row>
    <row r="196" customFormat="false" ht="14.25" hidden="false" customHeight="false" outlineLevel="0" collapsed="false">
      <c r="A196" s="495"/>
      <c r="B196" s="496"/>
      <c r="C196" s="496"/>
      <c r="D196" s="34"/>
      <c r="E196" s="480"/>
      <c r="F196" s="228"/>
      <c r="G196" s="228"/>
      <c r="H196" s="228"/>
      <c r="I196" s="228"/>
      <c r="J196" s="481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0"/>
      <c r="AB196" s="228"/>
      <c r="AC196" s="482"/>
    </row>
    <row r="197" customFormat="false" ht="14.25" hidden="false" customHeight="false" outlineLevel="0" collapsed="false">
      <c r="A197" s="495"/>
      <c r="B197" s="496"/>
      <c r="C197" s="496"/>
      <c r="D197" s="34"/>
      <c r="E197" s="480"/>
      <c r="F197" s="228"/>
      <c r="G197" s="228"/>
      <c r="H197" s="228"/>
      <c r="I197" s="228"/>
      <c r="J197" s="481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0"/>
      <c r="AB197" s="228"/>
      <c r="AC197" s="482"/>
    </row>
    <row r="198" customFormat="false" ht="14.25" hidden="false" customHeight="false" outlineLevel="0" collapsed="false">
      <c r="A198" s="495"/>
      <c r="B198" s="496"/>
      <c r="C198" s="496"/>
      <c r="D198" s="34"/>
      <c r="E198" s="480"/>
      <c r="F198" s="228"/>
      <c r="G198" s="228"/>
      <c r="H198" s="228"/>
      <c r="I198" s="228"/>
      <c r="J198" s="481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0"/>
      <c r="AB198" s="228"/>
      <c r="AC198" s="482"/>
    </row>
    <row r="199" customFormat="false" ht="14.25" hidden="false" customHeight="false" outlineLevel="0" collapsed="false">
      <c r="A199" s="495"/>
      <c r="B199" s="496"/>
      <c r="C199" s="496"/>
      <c r="D199" s="34"/>
      <c r="E199" s="480"/>
      <c r="F199" s="228"/>
      <c r="G199" s="228"/>
      <c r="H199" s="228"/>
      <c r="I199" s="228"/>
      <c r="J199" s="481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0"/>
      <c r="AB199" s="228"/>
      <c r="AC199" s="482"/>
    </row>
    <row r="200" customFormat="false" ht="14.25" hidden="false" customHeight="false" outlineLevel="0" collapsed="false">
      <c r="A200" s="495"/>
      <c r="B200" s="496"/>
      <c r="C200" s="496"/>
      <c r="D200" s="34"/>
      <c r="E200" s="480"/>
      <c r="F200" s="228"/>
      <c r="G200" s="228"/>
      <c r="H200" s="228"/>
      <c r="I200" s="228"/>
      <c r="J200" s="481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0"/>
      <c r="AB200" s="228"/>
      <c r="AC200" s="482"/>
    </row>
    <row r="201" customFormat="false" ht="14.25" hidden="false" customHeight="false" outlineLevel="0" collapsed="false">
      <c r="A201" s="495"/>
      <c r="B201" s="496"/>
      <c r="C201" s="496"/>
      <c r="D201" s="34"/>
      <c r="E201" s="480"/>
      <c r="F201" s="228"/>
      <c r="G201" s="228"/>
      <c r="H201" s="228"/>
      <c r="I201" s="228"/>
      <c r="J201" s="481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0"/>
      <c r="AB201" s="228"/>
      <c r="AC201" s="482"/>
    </row>
    <row r="202" customFormat="false" ht="14.25" hidden="false" customHeight="false" outlineLevel="0" collapsed="false">
      <c r="A202" s="495"/>
      <c r="B202" s="496"/>
      <c r="C202" s="496"/>
      <c r="D202" s="34"/>
      <c r="E202" s="480"/>
      <c r="F202" s="228"/>
      <c r="G202" s="228"/>
      <c r="H202" s="228"/>
      <c r="I202" s="228"/>
      <c r="J202" s="481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0"/>
      <c r="AB202" s="228"/>
      <c r="AC202" s="482"/>
    </row>
    <row r="203" customFormat="false" ht="14.25" hidden="false" customHeight="false" outlineLevel="0" collapsed="false">
      <c r="A203" s="495"/>
      <c r="B203" s="496"/>
      <c r="C203" s="496"/>
      <c r="D203" s="34"/>
      <c r="E203" s="480"/>
      <c r="F203" s="228"/>
      <c r="G203" s="228"/>
      <c r="H203" s="228"/>
      <c r="I203" s="228"/>
      <c r="J203" s="481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0"/>
      <c r="AB203" s="228"/>
      <c r="AC203" s="482"/>
    </row>
    <row r="204" customFormat="false" ht="14.25" hidden="false" customHeight="false" outlineLevel="0" collapsed="false">
      <c r="A204" s="495"/>
      <c r="B204" s="496"/>
      <c r="C204" s="496"/>
      <c r="D204" s="34"/>
      <c r="E204" s="480"/>
      <c r="F204" s="228"/>
      <c r="G204" s="228"/>
      <c r="H204" s="228"/>
      <c r="I204" s="228"/>
      <c r="J204" s="481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0"/>
      <c r="AB204" s="228"/>
      <c r="AC204" s="482"/>
    </row>
    <row r="205" customFormat="false" ht="14.25" hidden="false" customHeight="false" outlineLevel="0" collapsed="false">
      <c r="A205" s="495"/>
      <c r="B205" s="496"/>
      <c r="C205" s="496"/>
      <c r="D205" s="34"/>
      <c r="E205" s="480"/>
      <c r="F205" s="228"/>
      <c r="G205" s="228"/>
      <c r="H205" s="228"/>
      <c r="I205" s="228"/>
      <c r="J205" s="481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0"/>
      <c r="AB205" s="228"/>
      <c r="AC205" s="482"/>
    </row>
    <row r="206" customFormat="false" ht="14.25" hidden="false" customHeight="false" outlineLevel="0" collapsed="false">
      <c r="A206" s="495"/>
      <c r="B206" s="496"/>
      <c r="C206" s="496"/>
      <c r="D206" s="34"/>
      <c r="E206" s="480"/>
      <c r="F206" s="228"/>
      <c r="G206" s="228"/>
      <c r="H206" s="228"/>
      <c r="I206" s="228"/>
      <c r="J206" s="481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0"/>
      <c r="AB206" s="228"/>
      <c r="AC206" s="482"/>
    </row>
    <row r="207" customFormat="false" ht="14.25" hidden="false" customHeight="false" outlineLevel="0" collapsed="false">
      <c r="A207" s="495"/>
      <c r="B207" s="496"/>
      <c r="C207" s="496"/>
      <c r="D207" s="34"/>
      <c r="E207" s="480"/>
      <c r="F207" s="228"/>
      <c r="G207" s="228"/>
      <c r="H207" s="228"/>
      <c r="I207" s="228"/>
      <c r="J207" s="481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0"/>
      <c r="AB207" s="228"/>
      <c r="AC207" s="482"/>
    </row>
    <row r="208" customFormat="false" ht="14.25" hidden="false" customHeight="false" outlineLevel="0" collapsed="false">
      <c r="A208" s="495"/>
      <c r="B208" s="496"/>
      <c r="C208" s="496"/>
      <c r="D208" s="34"/>
      <c r="E208" s="480"/>
      <c r="F208" s="228"/>
      <c r="G208" s="228"/>
      <c r="H208" s="228"/>
      <c r="I208" s="228"/>
      <c r="J208" s="481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0"/>
      <c r="AB208" s="228"/>
      <c r="AC208" s="482"/>
    </row>
    <row r="209" customFormat="false" ht="14.25" hidden="false" customHeight="false" outlineLevel="0" collapsed="false">
      <c r="A209" s="495"/>
      <c r="B209" s="496"/>
      <c r="C209" s="496"/>
      <c r="D209" s="34"/>
      <c r="E209" s="480"/>
      <c r="F209" s="228"/>
      <c r="G209" s="228"/>
      <c r="H209" s="228"/>
      <c r="I209" s="228"/>
      <c r="J209" s="481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0"/>
      <c r="AB209" s="228"/>
      <c r="AC209" s="482"/>
    </row>
    <row r="210" customFormat="false" ht="14.25" hidden="false" customHeight="false" outlineLevel="0" collapsed="false">
      <c r="A210" s="495"/>
      <c r="B210" s="496"/>
      <c r="C210" s="496"/>
      <c r="D210" s="34"/>
      <c r="E210" s="480"/>
      <c r="F210" s="228"/>
      <c r="G210" s="228"/>
      <c r="H210" s="228"/>
      <c r="I210" s="228"/>
      <c r="J210" s="481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0"/>
      <c r="AB210" s="228"/>
      <c r="AC210" s="482"/>
    </row>
    <row r="211" customFormat="false" ht="14.25" hidden="false" customHeight="false" outlineLevel="0" collapsed="false">
      <c r="A211" s="495"/>
      <c r="B211" s="496"/>
      <c r="C211" s="496"/>
      <c r="D211" s="34"/>
      <c r="E211" s="480"/>
      <c r="F211" s="228"/>
      <c r="G211" s="228"/>
      <c r="H211" s="228"/>
      <c r="I211" s="228"/>
      <c r="J211" s="481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0"/>
      <c r="AB211" s="228"/>
      <c r="AC211" s="482"/>
    </row>
    <row r="212" customFormat="false" ht="14.25" hidden="false" customHeight="false" outlineLevel="0" collapsed="false">
      <c r="A212" s="495"/>
      <c r="B212" s="496"/>
      <c r="C212" s="496"/>
      <c r="D212" s="34"/>
      <c r="E212" s="480"/>
      <c r="F212" s="228"/>
      <c r="G212" s="228"/>
      <c r="H212" s="228"/>
      <c r="I212" s="228"/>
      <c r="J212" s="481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0"/>
      <c r="AB212" s="228"/>
      <c r="AC212" s="482"/>
    </row>
    <row r="213" customFormat="false" ht="14.25" hidden="false" customHeight="false" outlineLevel="0" collapsed="false">
      <c r="A213" s="495"/>
      <c r="B213" s="496"/>
      <c r="C213" s="496"/>
      <c r="D213" s="34"/>
      <c r="E213" s="480"/>
      <c r="F213" s="228"/>
      <c r="G213" s="228"/>
      <c r="H213" s="228"/>
      <c r="I213" s="228"/>
      <c r="J213" s="481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0"/>
      <c r="AB213" s="228"/>
      <c r="AC213" s="482"/>
    </row>
    <row r="214" customFormat="false" ht="14.25" hidden="false" customHeight="false" outlineLevel="0" collapsed="false">
      <c r="A214" s="495"/>
      <c r="B214" s="496"/>
      <c r="C214" s="496"/>
      <c r="D214" s="34"/>
      <c r="E214" s="480"/>
      <c r="F214" s="228"/>
      <c r="G214" s="228"/>
      <c r="H214" s="228"/>
      <c r="I214" s="228"/>
      <c r="J214" s="481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0"/>
      <c r="AB214" s="228"/>
      <c r="AC214" s="482"/>
    </row>
    <row r="215" customFormat="false" ht="14.25" hidden="false" customHeight="false" outlineLevel="0" collapsed="false">
      <c r="A215" s="495"/>
      <c r="B215" s="496"/>
      <c r="C215" s="496"/>
      <c r="D215" s="34"/>
      <c r="E215" s="480"/>
      <c r="F215" s="228"/>
      <c r="G215" s="228"/>
      <c r="H215" s="228"/>
      <c r="I215" s="228"/>
      <c r="J215" s="481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0"/>
      <c r="AB215" s="228"/>
      <c r="AC215" s="482"/>
    </row>
    <row r="216" customFormat="false" ht="14.25" hidden="false" customHeight="false" outlineLevel="0" collapsed="false">
      <c r="A216" s="495"/>
      <c r="B216" s="496"/>
      <c r="C216" s="496"/>
      <c r="D216" s="34"/>
      <c r="E216" s="480"/>
      <c r="F216" s="228"/>
      <c r="G216" s="228"/>
      <c r="H216" s="228"/>
      <c r="I216" s="228"/>
      <c r="J216" s="481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0"/>
      <c r="AB216" s="228"/>
      <c r="AC216" s="482"/>
    </row>
    <row r="217" customFormat="false" ht="14.25" hidden="false" customHeight="false" outlineLevel="0" collapsed="false">
      <c r="A217" s="495"/>
      <c r="B217" s="496"/>
      <c r="C217" s="496"/>
      <c r="D217" s="34"/>
      <c r="E217" s="480"/>
      <c r="F217" s="228"/>
      <c r="G217" s="228"/>
      <c r="H217" s="228"/>
      <c r="I217" s="228"/>
      <c r="J217" s="481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0"/>
      <c r="AB217" s="228"/>
      <c r="AC217" s="482"/>
    </row>
    <row r="218" customFormat="false" ht="14.25" hidden="false" customHeight="false" outlineLevel="0" collapsed="false">
      <c r="A218" s="495"/>
      <c r="B218" s="496"/>
      <c r="C218" s="496"/>
      <c r="D218" s="34"/>
      <c r="E218" s="480"/>
      <c r="F218" s="228"/>
      <c r="G218" s="228"/>
      <c r="H218" s="228"/>
      <c r="I218" s="228"/>
      <c r="J218" s="481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0"/>
      <c r="AB218" s="228"/>
      <c r="AC218" s="482"/>
    </row>
    <row r="219" customFormat="false" ht="14.25" hidden="false" customHeight="false" outlineLevel="0" collapsed="false">
      <c r="A219" s="495"/>
      <c r="B219" s="496"/>
      <c r="C219" s="496"/>
      <c r="D219" s="34"/>
      <c r="E219" s="480"/>
      <c r="F219" s="228"/>
      <c r="G219" s="228"/>
      <c r="H219" s="228"/>
      <c r="I219" s="228"/>
      <c r="J219" s="481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0"/>
      <c r="AB219" s="228"/>
      <c r="AC219" s="482"/>
    </row>
    <row r="220" customFormat="false" ht="14.25" hidden="false" customHeight="false" outlineLevel="0" collapsed="false">
      <c r="A220" s="495"/>
      <c r="B220" s="496"/>
      <c r="C220" s="496"/>
      <c r="D220" s="34"/>
      <c r="E220" s="480"/>
      <c r="F220" s="228"/>
      <c r="G220" s="228"/>
      <c r="H220" s="228"/>
      <c r="I220" s="228"/>
      <c r="J220" s="481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0"/>
      <c r="AB220" s="228"/>
      <c r="AC220" s="482"/>
    </row>
    <row r="221" customFormat="false" ht="14.25" hidden="false" customHeight="false" outlineLevel="0" collapsed="false">
      <c r="A221" s="495"/>
      <c r="B221" s="496"/>
      <c r="C221" s="496"/>
      <c r="D221" s="34"/>
      <c r="E221" s="480"/>
      <c r="F221" s="228"/>
      <c r="G221" s="228"/>
      <c r="H221" s="228"/>
      <c r="I221" s="228"/>
      <c r="J221" s="481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0"/>
      <c r="AB221" s="228"/>
      <c r="AC221" s="482"/>
    </row>
    <row r="222" customFormat="false" ht="14.25" hidden="false" customHeight="false" outlineLevel="0" collapsed="false">
      <c r="A222" s="495"/>
      <c r="B222" s="496"/>
      <c r="C222" s="496"/>
      <c r="D222" s="34"/>
      <c r="E222" s="480"/>
      <c r="F222" s="228"/>
      <c r="G222" s="228"/>
      <c r="H222" s="228"/>
      <c r="I222" s="228"/>
      <c r="J222" s="481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0"/>
      <c r="AB222" s="228"/>
      <c r="AC222" s="482"/>
    </row>
    <row r="223" customFormat="false" ht="14.25" hidden="false" customHeight="false" outlineLevel="0" collapsed="false">
      <c r="A223" s="495"/>
      <c r="B223" s="496"/>
      <c r="C223" s="496"/>
      <c r="D223" s="34"/>
      <c r="E223" s="480"/>
      <c r="F223" s="228"/>
      <c r="G223" s="228"/>
      <c r="H223" s="228"/>
      <c r="I223" s="228"/>
      <c r="J223" s="481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0"/>
      <c r="AB223" s="228"/>
      <c r="AC223" s="482"/>
    </row>
    <row r="224" customFormat="false" ht="14.25" hidden="false" customHeight="false" outlineLevel="0" collapsed="false">
      <c r="A224" s="495"/>
      <c r="B224" s="496"/>
      <c r="C224" s="496"/>
      <c r="D224" s="34"/>
      <c r="E224" s="480"/>
      <c r="F224" s="228"/>
      <c r="G224" s="228"/>
      <c r="H224" s="228"/>
      <c r="I224" s="228"/>
      <c r="J224" s="481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0"/>
      <c r="AB224" s="228"/>
      <c r="AC224" s="482"/>
    </row>
    <row r="225" customFormat="false" ht="14.25" hidden="false" customHeight="false" outlineLevel="0" collapsed="false">
      <c r="A225" s="495"/>
      <c r="B225" s="496"/>
      <c r="C225" s="496"/>
      <c r="D225" s="34"/>
      <c r="E225" s="480"/>
      <c r="F225" s="228"/>
      <c r="G225" s="228"/>
      <c r="H225" s="228"/>
      <c r="I225" s="228"/>
      <c r="J225" s="481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0"/>
      <c r="AB225" s="228"/>
      <c r="AC225" s="482"/>
    </row>
    <row r="226" customFormat="false" ht="14.25" hidden="false" customHeight="false" outlineLevel="0" collapsed="false">
      <c r="A226" s="495"/>
      <c r="B226" s="496"/>
      <c r="C226" s="496"/>
      <c r="D226" s="34"/>
      <c r="E226" s="480"/>
      <c r="F226" s="228"/>
      <c r="G226" s="228"/>
      <c r="H226" s="228"/>
      <c r="I226" s="228"/>
      <c r="J226" s="481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0"/>
      <c r="AB226" s="228"/>
      <c r="AC226" s="482"/>
    </row>
    <row r="227" customFormat="false" ht="14.25" hidden="false" customHeight="false" outlineLevel="0" collapsed="false">
      <c r="A227" s="495"/>
      <c r="B227" s="496"/>
      <c r="C227" s="496"/>
      <c r="D227" s="34"/>
      <c r="E227" s="480"/>
      <c r="F227" s="228"/>
      <c r="G227" s="228"/>
      <c r="H227" s="228"/>
      <c r="I227" s="228"/>
      <c r="J227" s="481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0"/>
      <c r="AB227" s="228"/>
      <c r="AC227" s="482"/>
    </row>
    <row r="228" customFormat="false" ht="14.25" hidden="false" customHeight="false" outlineLevel="0" collapsed="false">
      <c r="A228" s="495"/>
      <c r="B228" s="496"/>
      <c r="C228" s="496"/>
      <c r="D228" s="34"/>
      <c r="E228" s="480"/>
      <c r="F228" s="228"/>
      <c r="G228" s="228"/>
      <c r="H228" s="228"/>
      <c r="I228" s="228"/>
      <c r="J228" s="481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0"/>
      <c r="AB228" s="228"/>
      <c r="AC228" s="482"/>
    </row>
    <row r="229" customFormat="false" ht="14.25" hidden="false" customHeight="false" outlineLevel="0" collapsed="false">
      <c r="A229" s="495"/>
      <c r="B229" s="496"/>
      <c r="C229" s="496"/>
      <c r="D229" s="34"/>
      <c r="E229" s="480"/>
      <c r="F229" s="228"/>
      <c r="G229" s="228"/>
      <c r="H229" s="228"/>
      <c r="I229" s="228"/>
      <c r="J229" s="481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0"/>
      <c r="AB229" s="228"/>
      <c r="AC229" s="482"/>
    </row>
    <row r="230" customFormat="false" ht="14.25" hidden="false" customHeight="false" outlineLevel="0" collapsed="false">
      <c r="A230" s="495"/>
      <c r="B230" s="496"/>
      <c r="C230" s="496"/>
      <c r="D230" s="34"/>
      <c r="E230" s="480"/>
      <c r="F230" s="228"/>
      <c r="G230" s="228"/>
      <c r="H230" s="228"/>
      <c r="I230" s="228"/>
      <c r="J230" s="481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0"/>
      <c r="AB230" s="228"/>
      <c r="AC230" s="482"/>
    </row>
    <row r="231" customFormat="false" ht="14.25" hidden="false" customHeight="false" outlineLevel="0" collapsed="false">
      <c r="A231" s="495"/>
      <c r="B231" s="496"/>
      <c r="C231" s="496"/>
      <c r="D231" s="34"/>
      <c r="E231" s="480"/>
      <c r="F231" s="228"/>
      <c r="G231" s="228"/>
      <c r="H231" s="228"/>
      <c r="I231" s="228"/>
      <c r="J231" s="481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0"/>
      <c r="AB231" s="228"/>
      <c r="AC231" s="482"/>
    </row>
    <row r="232" customFormat="false" ht="14.25" hidden="false" customHeight="false" outlineLevel="0" collapsed="false">
      <c r="A232" s="495"/>
      <c r="B232" s="496"/>
      <c r="C232" s="496"/>
      <c r="D232" s="34"/>
      <c r="E232" s="480"/>
      <c r="F232" s="228"/>
      <c r="G232" s="228"/>
      <c r="H232" s="228"/>
      <c r="I232" s="228"/>
      <c r="J232" s="481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0"/>
      <c r="AB232" s="228"/>
      <c r="AC232" s="482"/>
    </row>
    <row r="233" customFormat="false" ht="14.25" hidden="false" customHeight="false" outlineLevel="0" collapsed="false">
      <c r="A233" s="495"/>
      <c r="B233" s="496"/>
      <c r="C233" s="496"/>
      <c r="D233" s="34"/>
      <c r="E233" s="480"/>
      <c r="F233" s="228"/>
      <c r="G233" s="228"/>
      <c r="H233" s="228"/>
      <c r="I233" s="228"/>
      <c r="J233" s="481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0"/>
      <c r="AB233" s="228"/>
      <c r="AC233" s="482"/>
    </row>
    <row r="234" customFormat="false" ht="14.25" hidden="false" customHeight="false" outlineLevel="0" collapsed="false">
      <c r="A234" s="495"/>
      <c r="B234" s="496"/>
      <c r="C234" s="496"/>
      <c r="D234" s="34"/>
      <c r="E234" s="480"/>
      <c r="F234" s="228"/>
      <c r="G234" s="228"/>
      <c r="H234" s="228"/>
      <c r="I234" s="228"/>
      <c r="J234" s="481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0"/>
      <c r="AB234" s="228"/>
      <c r="AC234" s="482"/>
    </row>
    <row r="235" customFormat="false" ht="14.25" hidden="false" customHeight="false" outlineLevel="0" collapsed="false">
      <c r="A235" s="495"/>
      <c r="B235" s="496"/>
      <c r="C235" s="496"/>
      <c r="D235" s="34"/>
      <c r="E235" s="480"/>
      <c r="F235" s="228"/>
      <c r="G235" s="228"/>
      <c r="H235" s="228"/>
      <c r="I235" s="228"/>
      <c r="J235" s="481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0"/>
      <c r="AB235" s="228"/>
      <c r="AC235" s="482"/>
    </row>
    <row r="236" customFormat="false" ht="14.25" hidden="false" customHeight="false" outlineLevel="0" collapsed="false">
      <c r="A236" s="495"/>
      <c r="B236" s="496"/>
      <c r="C236" s="496"/>
      <c r="D236" s="34"/>
      <c r="E236" s="480"/>
      <c r="F236" s="228"/>
      <c r="G236" s="228"/>
      <c r="H236" s="228"/>
      <c r="I236" s="228"/>
      <c r="J236" s="481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0"/>
      <c r="AB236" s="228"/>
      <c r="AC236" s="482"/>
    </row>
    <row r="237" customFormat="false" ht="14.25" hidden="false" customHeight="false" outlineLevel="0" collapsed="false">
      <c r="A237" s="495"/>
      <c r="B237" s="496"/>
      <c r="C237" s="496"/>
      <c r="D237" s="34"/>
      <c r="E237" s="480"/>
      <c r="F237" s="228"/>
      <c r="G237" s="228"/>
      <c r="H237" s="228"/>
      <c r="I237" s="228"/>
      <c r="J237" s="481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0"/>
      <c r="AB237" s="228"/>
      <c r="AC237" s="482"/>
    </row>
    <row r="238" customFormat="false" ht="14.25" hidden="false" customHeight="false" outlineLevel="0" collapsed="false">
      <c r="A238" s="495"/>
      <c r="B238" s="496"/>
      <c r="C238" s="496"/>
      <c r="D238" s="34"/>
      <c r="E238" s="480"/>
      <c r="F238" s="228"/>
      <c r="G238" s="228"/>
      <c r="H238" s="228"/>
      <c r="I238" s="228"/>
      <c r="J238" s="481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0"/>
      <c r="AB238" s="228"/>
      <c r="AC238" s="482"/>
    </row>
    <row r="239" customFormat="false" ht="14.25" hidden="false" customHeight="false" outlineLevel="0" collapsed="false">
      <c r="A239" s="495"/>
      <c r="B239" s="496"/>
      <c r="C239" s="496"/>
      <c r="D239" s="34"/>
      <c r="E239" s="480"/>
      <c r="F239" s="228"/>
      <c r="G239" s="228"/>
      <c r="H239" s="228"/>
      <c r="I239" s="228"/>
      <c r="J239" s="481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0"/>
      <c r="AB239" s="228"/>
      <c r="AC239" s="482"/>
    </row>
    <row r="240" customFormat="false" ht="14.25" hidden="false" customHeight="false" outlineLevel="0" collapsed="false">
      <c r="A240" s="495"/>
      <c r="B240" s="496"/>
      <c r="C240" s="496"/>
      <c r="D240" s="34"/>
      <c r="E240" s="480"/>
      <c r="F240" s="228"/>
      <c r="G240" s="228"/>
      <c r="H240" s="228"/>
      <c r="I240" s="228"/>
      <c r="J240" s="481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0"/>
      <c r="AB240" s="228"/>
      <c r="AC240" s="482"/>
    </row>
    <row r="241" customFormat="false" ht="14.25" hidden="false" customHeight="false" outlineLevel="0" collapsed="false">
      <c r="A241" s="495"/>
      <c r="B241" s="496"/>
      <c r="C241" s="496"/>
      <c r="D241" s="34"/>
      <c r="E241" s="480"/>
      <c r="F241" s="228"/>
      <c r="G241" s="228"/>
      <c r="H241" s="228"/>
      <c r="I241" s="228"/>
      <c r="J241" s="481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0"/>
      <c r="AB241" s="228"/>
      <c r="AC241" s="482"/>
    </row>
    <row r="242" customFormat="false" ht="14.25" hidden="false" customHeight="false" outlineLevel="0" collapsed="false">
      <c r="A242" s="495"/>
      <c r="B242" s="496"/>
      <c r="C242" s="496"/>
      <c r="D242" s="34"/>
      <c r="E242" s="480"/>
      <c r="F242" s="228"/>
      <c r="G242" s="228"/>
      <c r="H242" s="228"/>
      <c r="I242" s="228"/>
      <c r="J242" s="481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0"/>
      <c r="AB242" s="228"/>
      <c r="AC242" s="482"/>
    </row>
    <row r="243" customFormat="false" ht="14.25" hidden="false" customHeight="false" outlineLevel="0" collapsed="false">
      <c r="A243" s="495"/>
      <c r="B243" s="496"/>
      <c r="C243" s="496"/>
      <c r="D243" s="34"/>
      <c r="E243" s="480"/>
      <c r="F243" s="228"/>
      <c r="G243" s="228"/>
      <c r="H243" s="228"/>
      <c r="I243" s="228"/>
      <c r="J243" s="481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0"/>
      <c r="AB243" s="228"/>
      <c r="AC243" s="482"/>
    </row>
    <row r="244" customFormat="false" ht="14.25" hidden="false" customHeight="false" outlineLevel="0" collapsed="false">
      <c r="A244" s="495"/>
      <c r="B244" s="496"/>
      <c r="C244" s="496"/>
      <c r="D244" s="34"/>
      <c r="E244" s="480"/>
      <c r="F244" s="228"/>
      <c r="G244" s="228"/>
      <c r="H244" s="228"/>
      <c r="I244" s="228"/>
      <c r="J244" s="481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0"/>
      <c r="AB244" s="228"/>
      <c r="AC244" s="482"/>
    </row>
    <row r="245" customFormat="false" ht="14.25" hidden="false" customHeight="false" outlineLevel="0" collapsed="false">
      <c r="A245" s="495"/>
      <c r="B245" s="496"/>
      <c r="C245" s="496"/>
      <c r="D245" s="34"/>
      <c r="E245" s="480"/>
      <c r="F245" s="228"/>
      <c r="G245" s="228"/>
      <c r="H245" s="228"/>
      <c r="I245" s="228"/>
      <c r="J245" s="481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0"/>
      <c r="AB245" s="228"/>
      <c r="AC245" s="482"/>
    </row>
    <row r="246" customFormat="false" ht="14.25" hidden="false" customHeight="false" outlineLevel="0" collapsed="false">
      <c r="A246" s="495"/>
      <c r="B246" s="496"/>
      <c r="C246" s="496"/>
      <c r="D246" s="34"/>
      <c r="E246" s="480"/>
      <c r="F246" s="228"/>
      <c r="G246" s="228"/>
      <c r="H246" s="228"/>
      <c r="I246" s="228"/>
      <c r="J246" s="481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0"/>
      <c r="AB246" s="228"/>
      <c r="AC246" s="482"/>
    </row>
    <row r="247" customFormat="false" ht="14.25" hidden="false" customHeight="false" outlineLevel="0" collapsed="false">
      <c r="A247" s="495"/>
      <c r="B247" s="496"/>
      <c r="C247" s="496"/>
      <c r="D247" s="34"/>
      <c r="E247" s="480"/>
      <c r="F247" s="228"/>
      <c r="G247" s="228"/>
      <c r="H247" s="228"/>
      <c r="I247" s="228"/>
      <c r="J247" s="481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0"/>
      <c r="AB247" s="228"/>
      <c r="AC247" s="482"/>
    </row>
    <row r="248" customFormat="false" ht="14.25" hidden="false" customHeight="false" outlineLevel="0" collapsed="false">
      <c r="A248" s="495"/>
      <c r="B248" s="496"/>
      <c r="C248" s="496"/>
      <c r="D248" s="34"/>
      <c r="E248" s="480"/>
      <c r="F248" s="228"/>
      <c r="G248" s="228"/>
      <c r="H248" s="228"/>
      <c r="I248" s="228"/>
      <c r="J248" s="481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0"/>
      <c r="AB248" s="228"/>
      <c r="AC248" s="482"/>
    </row>
    <row r="249" customFormat="false" ht="14.25" hidden="false" customHeight="false" outlineLevel="0" collapsed="false">
      <c r="A249" s="495"/>
      <c r="B249" s="496"/>
      <c r="C249" s="496"/>
      <c r="D249" s="34"/>
      <c r="E249" s="480"/>
      <c r="F249" s="228"/>
      <c r="G249" s="228"/>
      <c r="H249" s="228"/>
      <c r="I249" s="228"/>
      <c r="J249" s="481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0"/>
      <c r="AB249" s="228"/>
      <c r="AC249" s="482"/>
    </row>
    <row r="250" customFormat="false" ht="14.25" hidden="false" customHeight="false" outlineLevel="0" collapsed="false">
      <c r="A250" s="495"/>
      <c r="B250" s="496"/>
      <c r="C250" s="496"/>
      <c r="D250" s="34"/>
      <c r="E250" s="480"/>
      <c r="F250" s="228"/>
      <c r="G250" s="228"/>
      <c r="H250" s="228"/>
      <c r="I250" s="228"/>
      <c r="J250" s="481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0"/>
      <c r="AB250" s="228"/>
      <c r="AC250" s="482"/>
    </row>
    <row r="251" customFormat="false" ht="14.25" hidden="false" customHeight="false" outlineLevel="0" collapsed="false">
      <c r="A251" s="495"/>
      <c r="B251" s="496"/>
      <c r="C251" s="496"/>
      <c r="D251" s="34"/>
      <c r="E251" s="480"/>
      <c r="F251" s="228"/>
      <c r="G251" s="228"/>
      <c r="H251" s="228"/>
      <c r="I251" s="228"/>
      <c r="J251" s="481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0"/>
      <c r="AB251" s="228"/>
      <c r="AC251" s="482"/>
    </row>
    <row r="252" customFormat="false" ht="14.25" hidden="false" customHeight="false" outlineLevel="0" collapsed="false">
      <c r="A252" s="495"/>
      <c r="B252" s="496"/>
      <c r="C252" s="496"/>
      <c r="D252" s="34"/>
      <c r="E252" s="480"/>
      <c r="F252" s="228"/>
      <c r="G252" s="228"/>
      <c r="H252" s="228"/>
      <c r="I252" s="228"/>
      <c r="J252" s="481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0"/>
      <c r="AB252" s="228"/>
      <c r="AC252" s="482"/>
    </row>
    <row r="253" customFormat="false" ht="14.25" hidden="false" customHeight="false" outlineLevel="0" collapsed="false">
      <c r="A253" s="495"/>
      <c r="B253" s="496"/>
      <c r="C253" s="496"/>
      <c r="D253" s="34"/>
      <c r="E253" s="480"/>
      <c r="F253" s="228"/>
      <c r="G253" s="228"/>
      <c r="H253" s="228"/>
      <c r="I253" s="228"/>
      <c r="J253" s="481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0"/>
      <c r="AB253" s="228"/>
      <c r="AC253" s="482"/>
    </row>
    <row r="254" customFormat="false" ht="14.25" hidden="false" customHeight="false" outlineLevel="0" collapsed="false">
      <c r="A254" s="495"/>
      <c r="B254" s="496"/>
      <c r="C254" s="496"/>
      <c r="D254" s="34"/>
      <c r="E254" s="480"/>
      <c r="F254" s="228"/>
      <c r="G254" s="228"/>
      <c r="H254" s="228"/>
      <c r="I254" s="228"/>
      <c r="J254" s="481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0"/>
      <c r="AB254" s="228"/>
      <c r="AC254" s="482"/>
    </row>
    <row r="255" customFormat="false" ht="14.25" hidden="false" customHeight="false" outlineLevel="0" collapsed="false">
      <c r="A255" s="495"/>
      <c r="B255" s="496"/>
      <c r="C255" s="496"/>
      <c r="D255" s="34"/>
      <c r="E255" s="480"/>
      <c r="F255" s="228"/>
      <c r="G255" s="228"/>
      <c r="H255" s="228"/>
      <c r="I255" s="228"/>
      <c r="J255" s="481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0"/>
      <c r="AB255" s="228"/>
      <c r="AC255" s="482"/>
    </row>
    <row r="256" customFormat="false" ht="14.25" hidden="false" customHeight="false" outlineLevel="0" collapsed="false">
      <c r="A256" s="495"/>
      <c r="B256" s="496"/>
      <c r="C256" s="496"/>
      <c r="D256" s="34"/>
      <c r="E256" s="480"/>
      <c r="F256" s="228"/>
      <c r="G256" s="228"/>
      <c r="H256" s="228"/>
      <c r="I256" s="228"/>
      <c r="J256" s="481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0"/>
      <c r="AB256" s="228"/>
      <c r="AC256" s="482"/>
    </row>
    <row r="257" customFormat="false" ht="14.25" hidden="false" customHeight="false" outlineLevel="0" collapsed="false">
      <c r="A257" s="495"/>
      <c r="B257" s="496"/>
      <c r="C257" s="496"/>
      <c r="D257" s="34"/>
      <c r="E257" s="480"/>
      <c r="F257" s="228"/>
      <c r="G257" s="228"/>
      <c r="H257" s="228"/>
      <c r="I257" s="228"/>
      <c r="J257" s="481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0"/>
      <c r="AB257" s="228"/>
      <c r="AC257" s="482"/>
    </row>
    <row r="258" customFormat="false" ht="14.25" hidden="false" customHeight="false" outlineLevel="0" collapsed="false">
      <c r="A258" s="495"/>
      <c r="B258" s="496"/>
      <c r="C258" s="496"/>
      <c r="D258" s="34"/>
      <c r="E258" s="480"/>
      <c r="F258" s="228"/>
      <c r="G258" s="228"/>
      <c r="H258" s="228"/>
      <c r="I258" s="228"/>
      <c r="J258" s="481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0"/>
      <c r="AB258" s="228"/>
      <c r="AC258" s="482"/>
    </row>
    <row r="259" customFormat="false" ht="14.25" hidden="false" customHeight="false" outlineLevel="0" collapsed="false">
      <c r="A259" s="495"/>
      <c r="B259" s="496"/>
      <c r="C259" s="496"/>
      <c r="D259" s="34"/>
      <c r="E259" s="480"/>
      <c r="F259" s="228"/>
      <c r="G259" s="228"/>
      <c r="H259" s="228"/>
      <c r="I259" s="228"/>
      <c r="J259" s="481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0"/>
      <c r="AB259" s="228"/>
      <c r="AC259" s="482"/>
    </row>
    <row r="260" customFormat="false" ht="14.25" hidden="false" customHeight="false" outlineLevel="0" collapsed="false">
      <c r="A260" s="495"/>
      <c r="B260" s="496"/>
      <c r="C260" s="496"/>
      <c r="D260" s="34"/>
      <c r="E260" s="480"/>
      <c r="F260" s="228"/>
      <c r="G260" s="228"/>
      <c r="H260" s="228"/>
      <c r="I260" s="228"/>
      <c r="J260" s="481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0"/>
      <c r="AB260" s="228"/>
      <c r="AC260" s="482"/>
    </row>
    <row r="261" customFormat="false" ht="14.25" hidden="false" customHeight="false" outlineLevel="0" collapsed="false">
      <c r="A261" s="495"/>
      <c r="B261" s="496"/>
      <c r="C261" s="496"/>
      <c r="D261" s="34"/>
      <c r="E261" s="480"/>
      <c r="F261" s="228"/>
      <c r="G261" s="228"/>
      <c r="H261" s="228"/>
      <c r="I261" s="228"/>
      <c r="J261" s="481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0"/>
      <c r="AB261" s="228"/>
      <c r="AC261" s="482"/>
    </row>
    <row r="262" customFormat="false" ht="14.25" hidden="false" customHeight="false" outlineLevel="0" collapsed="false">
      <c r="A262" s="495"/>
      <c r="B262" s="496"/>
      <c r="C262" s="496"/>
      <c r="D262" s="34"/>
      <c r="E262" s="480"/>
      <c r="F262" s="228"/>
      <c r="G262" s="228"/>
      <c r="H262" s="228"/>
      <c r="I262" s="228"/>
      <c r="J262" s="481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0"/>
      <c r="AB262" s="228"/>
      <c r="AC262" s="482"/>
    </row>
    <row r="263" customFormat="false" ht="14.25" hidden="false" customHeight="false" outlineLevel="0" collapsed="false">
      <c r="A263" s="495"/>
      <c r="B263" s="496"/>
      <c r="C263" s="496"/>
      <c r="D263" s="34"/>
      <c r="E263" s="480"/>
      <c r="F263" s="228"/>
      <c r="G263" s="228"/>
      <c r="H263" s="228"/>
      <c r="I263" s="228"/>
      <c r="J263" s="481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0"/>
      <c r="AB263" s="228"/>
      <c r="AC263" s="482"/>
    </row>
    <row r="264" customFormat="false" ht="14.25" hidden="false" customHeight="false" outlineLevel="0" collapsed="false">
      <c r="A264" s="495"/>
      <c r="B264" s="496"/>
      <c r="C264" s="496"/>
      <c r="D264" s="34"/>
      <c r="E264" s="480"/>
      <c r="F264" s="228"/>
      <c r="G264" s="228"/>
      <c r="H264" s="228"/>
      <c r="I264" s="228"/>
      <c r="J264" s="481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0"/>
      <c r="AB264" s="228"/>
      <c r="AC264" s="482"/>
    </row>
    <row r="265" customFormat="false" ht="14.25" hidden="false" customHeight="false" outlineLevel="0" collapsed="false">
      <c r="A265" s="495"/>
      <c r="B265" s="496"/>
      <c r="C265" s="496"/>
      <c r="D265" s="34"/>
      <c r="E265" s="480"/>
      <c r="F265" s="228"/>
      <c r="G265" s="228"/>
      <c r="H265" s="228"/>
      <c r="I265" s="228"/>
      <c r="J265" s="481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0"/>
      <c r="AB265" s="228"/>
      <c r="AC265" s="482"/>
    </row>
    <row r="266" customFormat="false" ht="14.25" hidden="false" customHeight="false" outlineLevel="0" collapsed="false">
      <c r="A266" s="495"/>
      <c r="B266" s="496"/>
      <c r="C266" s="496"/>
      <c r="D266" s="34"/>
      <c r="E266" s="480"/>
      <c r="F266" s="228"/>
      <c r="G266" s="228"/>
      <c r="H266" s="228"/>
      <c r="I266" s="228"/>
      <c r="J266" s="481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0"/>
      <c r="AB266" s="228"/>
      <c r="AC266" s="482"/>
    </row>
    <row r="267" customFormat="false" ht="14.25" hidden="false" customHeight="false" outlineLevel="0" collapsed="false">
      <c r="A267" s="495"/>
      <c r="B267" s="496"/>
      <c r="C267" s="496"/>
      <c r="D267" s="34"/>
      <c r="E267" s="480"/>
      <c r="F267" s="228"/>
      <c r="G267" s="228"/>
      <c r="H267" s="228"/>
      <c r="I267" s="228"/>
      <c r="J267" s="481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0"/>
      <c r="AB267" s="228"/>
      <c r="AC267" s="482"/>
    </row>
    <row r="268" customFormat="false" ht="14.25" hidden="false" customHeight="false" outlineLevel="0" collapsed="false">
      <c r="A268" s="495"/>
      <c r="B268" s="496"/>
      <c r="C268" s="496"/>
      <c r="D268" s="34"/>
      <c r="E268" s="480"/>
      <c r="F268" s="228"/>
      <c r="G268" s="228"/>
      <c r="H268" s="228"/>
      <c r="I268" s="228"/>
      <c r="J268" s="481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0"/>
      <c r="AB268" s="228"/>
      <c r="AC268" s="482"/>
    </row>
    <row r="269" customFormat="false" ht="14.25" hidden="false" customHeight="false" outlineLevel="0" collapsed="false">
      <c r="A269" s="495"/>
      <c r="B269" s="496"/>
      <c r="C269" s="496"/>
      <c r="D269" s="34"/>
      <c r="E269" s="480"/>
      <c r="F269" s="228"/>
      <c r="G269" s="228"/>
      <c r="H269" s="228"/>
      <c r="I269" s="228"/>
      <c r="J269" s="481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0"/>
      <c r="AB269" s="228"/>
      <c r="AC269" s="482"/>
    </row>
    <row r="270" customFormat="false" ht="14.25" hidden="false" customHeight="false" outlineLevel="0" collapsed="false">
      <c r="A270" s="495"/>
      <c r="B270" s="496"/>
      <c r="C270" s="496"/>
      <c r="D270" s="34"/>
      <c r="E270" s="480"/>
      <c r="F270" s="228"/>
      <c r="G270" s="228"/>
      <c r="H270" s="228"/>
      <c r="I270" s="228"/>
      <c r="J270" s="481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0"/>
      <c r="AB270" s="228"/>
      <c r="AC270" s="482"/>
    </row>
    <row r="271" customFormat="false" ht="14.25" hidden="false" customHeight="false" outlineLevel="0" collapsed="false">
      <c r="A271" s="495"/>
      <c r="B271" s="496"/>
      <c r="C271" s="496"/>
      <c r="D271" s="34"/>
      <c r="E271" s="480"/>
      <c r="F271" s="228"/>
      <c r="G271" s="228"/>
      <c r="H271" s="228"/>
      <c r="I271" s="228"/>
      <c r="J271" s="481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0"/>
      <c r="AB271" s="228"/>
      <c r="AC271" s="482"/>
    </row>
    <row r="272" customFormat="false" ht="14.25" hidden="false" customHeight="false" outlineLevel="0" collapsed="false">
      <c r="A272" s="495"/>
      <c r="B272" s="496"/>
      <c r="C272" s="496"/>
      <c r="D272" s="34"/>
      <c r="E272" s="480"/>
      <c r="F272" s="228"/>
      <c r="G272" s="228"/>
      <c r="H272" s="228"/>
      <c r="I272" s="228"/>
      <c r="J272" s="481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0"/>
      <c r="AB272" s="228"/>
      <c r="AC272" s="482"/>
    </row>
    <row r="273" customFormat="false" ht="14.25" hidden="false" customHeight="false" outlineLevel="0" collapsed="false">
      <c r="A273" s="495"/>
      <c r="B273" s="496"/>
      <c r="C273" s="496"/>
      <c r="D273" s="34"/>
      <c r="E273" s="480"/>
      <c r="F273" s="228"/>
      <c r="G273" s="228"/>
      <c r="H273" s="228"/>
      <c r="I273" s="228"/>
      <c r="J273" s="481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0"/>
      <c r="AB273" s="228"/>
      <c r="AC273" s="482"/>
    </row>
    <row r="274" customFormat="false" ht="14.25" hidden="false" customHeight="false" outlineLevel="0" collapsed="false">
      <c r="A274" s="495"/>
      <c r="B274" s="496"/>
      <c r="C274" s="496"/>
      <c r="D274" s="34"/>
      <c r="E274" s="480"/>
      <c r="F274" s="228"/>
      <c r="G274" s="228"/>
      <c r="H274" s="228"/>
      <c r="I274" s="228"/>
      <c r="J274" s="481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0"/>
      <c r="AB274" s="228"/>
      <c r="AC274" s="482"/>
    </row>
    <row r="275" customFormat="false" ht="14.25" hidden="false" customHeight="false" outlineLevel="0" collapsed="false">
      <c r="A275" s="495"/>
      <c r="B275" s="496"/>
      <c r="C275" s="496"/>
      <c r="D275" s="34"/>
      <c r="E275" s="480"/>
      <c r="F275" s="228"/>
      <c r="G275" s="228"/>
      <c r="H275" s="228"/>
      <c r="I275" s="228"/>
      <c r="J275" s="481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0"/>
      <c r="AB275" s="228"/>
      <c r="AC275" s="482"/>
    </row>
    <row r="276" customFormat="false" ht="14.25" hidden="false" customHeight="false" outlineLevel="0" collapsed="false">
      <c r="A276" s="495"/>
      <c r="B276" s="496"/>
      <c r="C276" s="496"/>
      <c r="D276" s="34"/>
      <c r="E276" s="480"/>
      <c r="F276" s="228"/>
      <c r="G276" s="228"/>
      <c r="H276" s="228"/>
      <c r="I276" s="228"/>
      <c r="J276" s="481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0"/>
      <c r="AB276" s="228"/>
      <c r="AC276" s="482"/>
    </row>
    <row r="277" customFormat="false" ht="14.25" hidden="false" customHeight="false" outlineLevel="0" collapsed="false">
      <c r="A277" s="495"/>
      <c r="B277" s="496"/>
      <c r="C277" s="496"/>
      <c r="D277" s="34"/>
      <c r="E277" s="480"/>
      <c r="F277" s="228"/>
      <c r="G277" s="228"/>
      <c r="H277" s="228"/>
      <c r="I277" s="228"/>
      <c r="J277" s="481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0"/>
      <c r="AB277" s="228"/>
      <c r="AC277" s="482"/>
    </row>
    <row r="278" customFormat="false" ht="14.25" hidden="false" customHeight="false" outlineLevel="0" collapsed="false">
      <c r="A278" s="495"/>
      <c r="B278" s="496"/>
      <c r="C278" s="496"/>
      <c r="D278" s="34"/>
      <c r="E278" s="480"/>
      <c r="F278" s="228"/>
      <c r="G278" s="228"/>
      <c r="H278" s="228"/>
      <c r="I278" s="228"/>
      <c r="J278" s="481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0"/>
      <c r="AB278" s="228"/>
      <c r="AC278" s="482"/>
    </row>
    <row r="279" customFormat="false" ht="14.25" hidden="false" customHeight="false" outlineLevel="0" collapsed="false">
      <c r="A279" s="495"/>
      <c r="B279" s="496"/>
      <c r="C279" s="496"/>
      <c r="D279" s="34"/>
      <c r="E279" s="480"/>
      <c r="F279" s="228"/>
      <c r="G279" s="228"/>
      <c r="H279" s="228"/>
      <c r="I279" s="228"/>
      <c r="J279" s="481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0"/>
      <c r="AB279" s="228"/>
      <c r="AC279" s="482"/>
    </row>
    <row r="280" customFormat="false" ht="14.25" hidden="false" customHeight="false" outlineLevel="0" collapsed="false">
      <c r="A280" s="495"/>
      <c r="B280" s="496"/>
      <c r="C280" s="496"/>
      <c r="D280" s="34"/>
      <c r="E280" s="480"/>
      <c r="F280" s="228"/>
      <c r="G280" s="228"/>
      <c r="H280" s="228"/>
      <c r="I280" s="228"/>
      <c r="J280" s="481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0"/>
      <c r="AB280" s="228"/>
      <c r="AC280" s="482"/>
    </row>
    <row r="281" customFormat="false" ht="14.25" hidden="false" customHeight="false" outlineLevel="0" collapsed="false">
      <c r="A281" s="495"/>
      <c r="B281" s="496"/>
      <c r="C281" s="496"/>
      <c r="D281" s="34"/>
      <c r="E281" s="480"/>
      <c r="F281" s="228"/>
      <c r="G281" s="228"/>
      <c r="H281" s="228"/>
      <c r="I281" s="228"/>
      <c r="J281" s="481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0"/>
      <c r="AB281" s="228"/>
      <c r="AC281" s="482"/>
    </row>
    <row r="282" customFormat="false" ht="14.25" hidden="false" customHeight="false" outlineLevel="0" collapsed="false">
      <c r="A282" s="495"/>
      <c r="B282" s="496"/>
      <c r="C282" s="496"/>
      <c r="D282" s="34"/>
      <c r="E282" s="480"/>
      <c r="F282" s="228"/>
      <c r="G282" s="228"/>
      <c r="H282" s="228"/>
      <c r="I282" s="228"/>
      <c r="J282" s="481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0"/>
      <c r="AB282" s="228"/>
      <c r="AC282" s="482"/>
    </row>
    <row r="283" customFormat="false" ht="14.25" hidden="false" customHeight="false" outlineLevel="0" collapsed="false">
      <c r="A283" s="495"/>
      <c r="B283" s="496"/>
      <c r="C283" s="496"/>
      <c r="D283" s="34"/>
      <c r="E283" s="480"/>
      <c r="F283" s="228"/>
      <c r="G283" s="228"/>
      <c r="H283" s="228"/>
      <c r="I283" s="228"/>
      <c r="J283" s="481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0"/>
      <c r="AB283" s="228"/>
      <c r="AC283" s="482"/>
    </row>
    <row r="284" customFormat="false" ht="14.25" hidden="false" customHeight="false" outlineLevel="0" collapsed="false">
      <c r="A284" s="495"/>
      <c r="B284" s="496"/>
      <c r="C284" s="496"/>
      <c r="D284" s="34"/>
      <c r="E284" s="480"/>
      <c r="F284" s="228"/>
      <c r="G284" s="228"/>
      <c r="H284" s="228"/>
      <c r="I284" s="228"/>
      <c r="J284" s="481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0"/>
      <c r="AB284" s="228"/>
      <c r="AC284" s="482"/>
    </row>
    <row r="285" customFormat="false" ht="14.25" hidden="false" customHeight="false" outlineLevel="0" collapsed="false">
      <c r="A285" s="495"/>
      <c r="B285" s="496"/>
      <c r="C285" s="496"/>
      <c r="D285" s="34"/>
      <c r="E285" s="480"/>
      <c r="F285" s="228"/>
      <c r="G285" s="228"/>
      <c r="H285" s="228"/>
      <c r="I285" s="228"/>
      <c r="J285" s="481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0"/>
      <c r="AB285" s="228"/>
      <c r="AC285" s="482"/>
    </row>
    <row r="286" customFormat="false" ht="14.25" hidden="false" customHeight="false" outlineLevel="0" collapsed="false">
      <c r="A286" s="495"/>
      <c r="B286" s="496"/>
      <c r="C286" s="496"/>
      <c r="D286" s="34"/>
      <c r="E286" s="480"/>
      <c r="F286" s="228"/>
      <c r="G286" s="228"/>
      <c r="H286" s="228"/>
      <c r="I286" s="228"/>
      <c r="J286" s="481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0"/>
      <c r="AB286" s="228"/>
      <c r="AC286" s="482"/>
    </row>
    <row r="287" customFormat="false" ht="14.25" hidden="false" customHeight="false" outlineLevel="0" collapsed="false">
      <c r="A287" s="495"/>
      <c r="B287" s="496"/>
      <c r="C287" s="496"/>
      <c r="D287" s="34"/>
      <c r="E287" s="480"/>
      <c r="F287" s="228"/>
      <c r="G287" s="228"/>
      <c r="H287" s="228"/>
      <c r="I287" s="228"/>
      <c r="J287" s="481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0"/>
      <c r="AB287" s="228"/>
      <c r="AC287" s="482"/>
    </row>
    <row r="288" customFormat="false" ht="14.25" hidden="false" customHeight="false" outlineLevel="0" collapsed="false">
      <c r="A288" s="495"/>
      <c r="B288" s="496"/>
      <c r="C288" s="496"/>
      <c r="D288" s="34"/>
      <c r="E288" s="480"/>
      <c r="F288" s="228"/>
      <c r="G288" s="228"/>
      <c r="H288" s="228"/>
      <c r="I288" s="228"/>
      <c r="J288" s="481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0"/>
      <c r="AB288" s="228"/>
      <c r="AC288" s="482"/>
    </row>
    <row r="289" customFormat="false" ht="14.25" hidden="false" customHeight="false" outlineLevel="0" collapsed="false">
      <c r="A289" s="495"/>
      <c r="B289" s="496"/>
      <c r="C289" s="496"/>
      <c r="D289" s="34"/>
      <c r="E289" s="480"/>
      <c r="F289" s="228"/>
      <c r="G289" s="228"/>
      <c r="H289" s="228"/>
      <c r="I289" s="228"/>
      <c r="J289" s="481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0"/>
      <c r="AB289" s="228"/>
      <c r="AC289" s="482"/>
    </row>
    <row r="290" customFormat="false" ht="14.25" hidden="false" customHeight="false" outlineLevel="0" collapsed="false">
      <c r="A290" s="495"/>
      <c r="B290" s="496"/>
      <c r="C290" s="496"/>
      <c r="D290" s="34"/>
      <c r="E290" s="480"/>
      <c r="F290" s="228"/>
      <c r="G290" s="228"/>
      <c r="H290" s="228"/>
      <c r="I290" s="228"/>
      <c r="J290" s="481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0"/>
      <c r="AB290" s="228"/>
      <c r="AC290" s="482"/>
    </row>
    <row r="291" customFormat="false" ht="14.25" hidden="false" customHeight="false" outlineLevel="0" collapsed="false">
      <c r="A291" s="495"/>
      <c r="B291" s="496"/>
      <c r="C291" s="496"/>
      <c r="D291" s="34"/>
      <c r="E291" s="480"/>
      <c r="F291" s="228"/>
      <c r="G291" s="228"/>
      <c r="H291" s="228"/>
      <c r="I291" s="228"/>
      <c r="J291" s="481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0"/>
      <c r="AB291" s="228"/>
      <c r="AC291" s="482"/>
    </row>
    <row r="292" customFormat="false" ht="14.25" hidden="false" customHeight="false" outlineLevel="0" collapsed="false">
      <c r="A292" s="495"/>
      <c r="B292" s="496"/>
      <c r="C292" s="496"/>
      <c r="D292" s="34"/>
      <c r="E292" s="480"/>
      <c r="F292" s="228"/>
      <c r="G292" s="228"/>
      <c r="H292" s="228"/>
      <c r="I292" s="228"/>
      <c r="J292" s="481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0"/>
      <c r="AB292" s="228"/>
      <c r="AC292" s="482"/>
    </row>
    <row r="293" customFormat="false" ht="14.25" hidden="false" customHeight="false" outlineLevel="0" collapsed="false">
      <c r="A293" s="495"/>
      <c r="B293" s="496"/>
      <c r="C293" s="496"/>
      <c r="D293" s="34"/>
      <c r="E293" s="480"/>
      <c r="F293" s="228"/>
      <c r="G293" s="228"/>
      <c r="H293" s="228"/>
      <c r="I293" s="228"/>
      <c r="J293" s="481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0"/>
      <c r="AB293" s="228"/>
      <c r="AC293" s="482"/>
    </row>
    <row r="294" customFormat="false" ht="14.25" hidden="false" customHeight="false" outlineLevel="0" collapsed="false">
      <c r="A294" s="495"/>
      <c r="B294" s="496"/>
      <c r="C294" s="496"/>
      <c r="D294" s="34"/>
      <c r="E294" s="480"/>
      <c r="F294" s="228"/>
      <c r="G294" s="228"/>
      <c r="H294" s="228"/>
      <c r="I294" s="228"/>
      <c r="J294" s="481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0"/>
      <c r="AB294" s="228"/>
      <c r="AC294" s="482"/>
    </row>
    <row r="295" customFormat="false" ht="14.25" hidden="false" customHeight="false" outlineLevel="0" collapsed="false">
      <c r="A295" s="495"/>
      <c r="B295" s="496"/>
      <c r="C295" s="496"/>
      <c r="D295" s="34"/>
      <c r="E295" s="480"/>
      <c r="F295" s="228"/>
      <c r="G295" s="228"/>
      <c r="H295" s="228"/>
      <c r="I295" s="228"/>
      <c r="J295" s="481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0"/>
      <c r="AB295" s="228"/>
      <c r="AC295" s="482"/>
    </row>
    <row r="296" customFormat="false" ht="14.25" hidden="false" customHeight="false" outlineLevel="0" collapsed="false">
      <c r="A296" s="495"/>
      <c r="B296" s="496"/>
      <c r="C296" s="496"/>
      <c r="D296" s="34"/>
      <c r="E296" s="480"/>
      <c r="F296" s="228"/>
      <c r="G296" s="228"/>
      <c r="H296" s="228"/>
      <c r="I296" s="228"/>
      <c r="J296" s="481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0"/>
      <c r="AB296" s="228"/>
      <c r="AC296" s="482"/>
    </row>
    <row r="297" customFormat="false" ht="14.25" hidden="false" customHeight="false" outlineLevel="0" collapsed="false">
      <c r="A297" s="495"/>
      <c r="B297" s="496"/>
      <c r="C297" s="496"/>
      <c r="D297" s="34"/>
      <c r="E297" s="480"/>
      <c r="F297" s="228"/>
      <c r="G297" s="228"/>
      <c r="H297" s="228"/>
      <c r="I297" s="228"/>
      <c r="J297" s="481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0"/>
      <c r="AB297" s="228"/>
      <c r="AC297" s="482"/>
    </row>
    <row r="298" customFormat="false" ht="14.25" hidden="false" customHeight="false" outlineLevel="0" collapsed="false">
      <c r="A298" s="495"/>
      <c r="B298" s="496"/>
      <c r="C298" s="496"/>
      <c r="D298" s="34"/>
      <c r="E298" s="480"/>
      <c r="F298" s="228"/>
      <c r="G298" s="228"/>
      <c r="H298" s="228"/>
      <c r="I298" s="228"/>
      <c r="J298" s="481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0"/>
      <c r="AB298" s="228"/>
      <c r="AC298" s="482"/>
    </row>
    <row r="299" customFormat="false" ht="14.25" hidden="false" customHeight="false" outlineLevel="0" collapsed="false">
      <c r="A299" s="495"/>
      <c r="B299" s="496"/>
      <c r="C299" s="496"/>
      <c r="D299" s="34"/>
      <c r="E299" s="480"/>
      <c r="F299" s="228"/>
      <c r="G299" s="228"/>
      <c r="H299" s="228"/>
      <c r="I299" s="228"/>
      <c r="J299" s="481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0"/>
      <c r="AB299" s="228"/>
      <c r="AC299" s="482"/>
    </row>
    <row r="300" customFormat="false" ht="14.25" hidden="false" customHeight="false" outlineLevel="0" collapsed="false">
      <c r="A300" s="495"/>
      <c r="B300" s="496"/>
      <c r="C300" s="496"/>
      <c r="D300" s="34"/>
      <c r="E300" s="480"/>
      <c r="F300" s="228"/>
      <c r="G300" s="228"/>
      <c r="H300" s="228"/>
      <c r="I300" s="228"/>
      <c r="J300" s="481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0"/>
      <c r="AB300" s="228"/>
      <c r="AC300" s="482"/>
    </row>
    <row r="301" customFormat="false" ht="14.25" hidden="false" customHeight="false" outlineLevel="0" collapsed="false">
      <c r="A301" s="495"/>
      <c r="B301" s="496"/>
      <c r="C301" s="496"/>
      <c r="D301" s="34"/>
      <c r="E301" s="480"/>
      <c r="F301" s="228"/>
      <c r="G301" s="228"/>
      <c r="H301" s="228"/>
      <c r="I301" s="228"/>
      <c r="J301" s="481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0"/>
      <c r="AB301" s="228"/>
      <c r="AC301" s="482"/>
    </row>
    <row r="302" customFormat="false" ht="14.25" hidden="false" customHeight="false" outlineLevel="0" collapsed="false">
      <c r="A302" s="495"/>
      <c r="B302" s="496"/>
      <c r="C302" s="496"/>
      <c r="D302" s="34"/>
      <c r="E302" s="480"/>
      <c r="F302" s="228"/>
      <c r="G302" s="228"/>
      <c r="H302" s="228"/>
      <c r="I302" s="228"/>
      <c r="J302" s="481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0"/>
      <c r="AB302" s="228"/>
      <c r="AC302" s="482"/>
    </row>
    <row r="303" customFormat="false" ht="14.25" hidden="false" customHeight="false" outlineLevel="0" collapsed="false">
      <c r="A303" s="495"/>
      <c r="B303" s="496"/>
      <c r="C303" s="496"/>
      <c r="D303" s="34"/>
      <c r="E303" s="480"/>
      <c r="F303" s="228"/>
      <c r="G303" s="228"/>
      <c r="H303" s="228"/>
      <c r="I303" s="228"/>
      <c r="J303" s="481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0"/>
      <c r="AB303" s="228"/>
      <c r="AC303" s="482"/>
    </row>
    <row r="304" customFormat="false" ht="14.25" hidden="false" customHeight="false" outlineLevel="0" collapsed="false">
      <c r="A304" s="495"/>
      <c r="B304" s="496"/>
      <c r="C304" s="496"/>
      <c r="D304" s="34"/>
      <c r="E304" s="480"/>
      <c r="F304" s="228"/>
      <c r="G304" s="228"/>
      <c r="H304" s="228"/>
      <c r="I304" s="228"/>
      <c r="J304" s="481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0"/>
      <c r="AB304" s="228"/>
      <c r="AC304" s="482"/>
    </row>
    <row r="305" customFormat="false" ht="14.25" hidden="false" customHeight="false" outlineLevel="0" collapsed="false">
      <c r="A305" s="495"/>
      <c r="B305" s="496"/>
      <c r="C305" s="496"/>
      <c r="D305" s="34"/>
      <c r="E305" s="480"/>
      <c r="F305" s="228"/>
      <c r="G305" s="228"/>
      <c r="H305" s="228"/>
      <c r="I305" s="228"/>
      <c r="J305" s="481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0"/>
      <c r="AB305" s="228"/>
      <c r="AC305" s="482"/>
    </row>
    <row r="306" customFormat="false" ht="14.25" hidden="false" customHeight="false" outlineLevel="0" collapsed="false">
      <c r="A306" s="495"/>
      <c r="B306" s="496"/>
      <c r="C306" s="496"/>
      <c r="D306" s="34"/>
      <c r="E306" s="480"/>
      <c r="F306" s="228"/>
      <c r="G306" s="228"/>
      <c r="H306" s="228"/>
      <c r="I306" s="228"/>
      <c r="J306" s="481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0"/>
      <c r="AB306" s="228"/>
      <c r="AC306" s="482"/>
    </row>
    <row r="307" customFormat="false" ht="14.25" hidden="false" customHeight="false" outlineLevel="0" collapsed="false">
      <c r="A307" s="495"/>
      <c r="B307" s="496"/>
      <c r="C307" s="496"/>
      <c r="D307" s="34"/>
      <c r="E307" s="480"/>
      <c r="F307" s="228"/>
      <c r="G307" s="228"/>
      <c r="H307" s="228"/>
      <c r="I307" s="228"/>
      <c r="J307" s="481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0"/>
      <c r="AB307" s="228"/>
      <c r="AC307" s="482"/>
    </row>
    <row r="308" customFormat="false" ht="14.25" hidden="false" customHeight="false" outlineLevel="0" collapsed="false">
      <c r="A308" s="495"/>
      <c r="B308" s="496"/>
      <c r="C308" s="496"/>
      <c r="D308" s="34"/>
      <c r="E308" s="480"/>
      <c r="F308" s="228"/>
      <c r="G308" s="228"/>
      <c r="H308" s="228"/>
      <c r="I308" s="228"/>
      <c r="J308" s="481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0"/>
      <c r="AB308" s="228"/>
      <c r="AC308" s="482"/>
    </row>
    <row r="309" customFormat="false" ht="14.25" hidden="false" customHeight="false" outlineLevel="0" collapsed="false">
      <c r="A309" s="495"/>
      <c r="B309" s="496"/>
      <c r="C309" s="496"/>
      <c r="D309" s="34"/>
      <c r="E309" s="480"/>
      <c r="F309" s="228"/>
      <c r="G309" s="228"/>
      <c r="H309" s="228"/>
      <c r="I309" s="228"/>
      <c r="J309" s="481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0"/>
      <c r="AB309" s="228"/>
      <c r="AC309" s="482"/>
    </row>
    <row r="310" customFormat="false" ht="14.25" hidden="false" customHeight="false" outlineLevel="0" collapsed="false">
      <c r="A310" s="495"/>
      <c r="B310" s="496"/>
      <c r="C310" s="496"/>
      <c r="D310" s="34"/>
      <c r="E310" s="480"/>
      <c r="F310" s="228"/>
      <c r="G310" s="228"/>
      <c r="H310" s="228"/>
      <c r="I310" s="228"/>
      <c r="J310" s="481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0"/>
      <c r="AB310" s="228"/>
      <c r="AC310" s="482"/>
    </row>
    <row r="311" customFormat="false" ht="14.25" hidden="false" customHeight="false" outlineLevel="0" collapsed="false">
      <c r="A311" s="495"/>
      <c r="B311" s="496"/>
      <c r="C311" s="496"/>
      <c r="D311" s="34"/>
      <c r="E311" s="480"/>
      <c r="F311" s="228"/>
      <c r="G311" s="228"/>
      <c r="H311" s="228"/>
      <c r="I311" s="228"/>
      <c r="J311" s="481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0"/>
      <c r="AB311" s="228"/>
      <c r="AC311" s="482"/>
    </row>
    <row r="312" customFormat="false" ht="14.25" hidden="false" customHeight="false" outlineLevel="0" collapsed="false">
      <c r="A312" s="495"/>
      <c r="B312" s="496"/>
      <c r="C312" s="496"/>
      <c r="D312" s="34"/>
      <c r="E312" s="480"/>
      <c r="F312" s="228"/>
      <c r="G312" s="228"/>
      <c r="H312" s="228"/>
      <c r="I312" s="228"/>
      <c r="J312" s="481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0"/>
      <c r="AB312" s="228"/>
      <c r="AC312" s="482"/>
    </row>
    <row r="313" customFormat="false" ht="14.25" hidden="false" customHeight="false" outlineLevel="0" collapsed="false">
      <c r="A313" s="495"/>
      <c r="B313" s="496"/>
      <c r="C313" s="496"/>
      <c r="D313" s="34"/>
      <c r="E313" s="480"/>
      <c r="F313" s="228"/>
      <c r="G313" s="228"/>
      <c r="H313" s="228"/>
      <c r="I313" s="228"/>
      <c r="J313" s="481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0"/>
      <c r="AB313" s="228"/>
      <c r="AC313" s="482"/>
    </row>
    <row r="314" customFormat="false" ht="14.25" hidden="false" customHeight="false" outlineLevel="0" collapsed="false">
      <c r="A314" s="495"/>
      <c r="B314" s="496"/>
      <c r="C314" s="496"/>
      <c r="D314" s="34"/>
      <c r="E314" s="480"/>
      <c r="F314" s="228"/>
      <c r="G314" s="228"/>
      <c r="H314" s="228"/>
      <c r="I314" s="228"/>
      <c r="J314" s="481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0"/>
      <c r="AB314" s="228"/>
      <c r="AC314" s="482"/>
    </row>
    <row r="315" customFormat="false" ht="14.25" hidden="false" customHeight="false" outlineLevel="0" collapsed="false">
      <c r="A315" s="495"/>
      <c r="B315" s="496"/>
      <c r="C315" s="496"/>
      <c r="D315" s="34"/>
      <c r="E315" s="480"/>
      <c r="F315" s="228"/>
      <c r="G315" s="228"/>
      <c r="H315" s="228"/>
      <c r="I315" s="228"/>
      <c r="J315" s="481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0"/>
      <c r="AB315" s="228"/>
      <c r="AC315" s="482"/>
    </row>
    <row r="316" customFormat="false" ht="14.25" hidden="false" customHeight="false" outlineLevel="0" collapsed="false">
      <c r="A316" s="495"/>
      <c r="B316" s="496"/>
      <c r="C316" s="496"/>
      <c r="D316" s="34"/>
      <c r="E316" s="480"/>
      <c r="F316" s="228"/>
      <c r="G316" s="228"/>
      <c r="H316" s="228"/>
      <c r="I316" s="228"/>
      <c r="J316" s="481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0"/>
      <c r="AB316" s="228"/>
      <c r="AC316" s="482"/>
    </row>
    <row r="317" customFormat="false" ht="14.25" hidden="false" customHeight="false" outlineLevel="0" collapsed="false">
      <c r="A317" s="495"/>
      <c r="B317" s="496"/>
      <c r="C317" s="496"/>
      <c r="D317" s="34"/>
      <c r="E317" s="480"/>
      <c r="F317" s="228"/>
      <c r="G317" s="228"/>
      <c r="H317" s="228"/>
      <c r="I317" s="228"/>
      <c r="J317" s="481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0"/>
      <c r="AB317" s="228"/>
      <c r="AC317" s="482"/>
    </row>
    <row r="318" customFormat="false" ht="14.25" hidden="false" customHeight="false" outlineLevel="0" collapsed="false">
      <c r="A318" s="495"/>
      <c r="B318" s="496"/>
      <c r="C318" s="496"/>
      <c r="D318" s="34"/>
      <c r="E318" s="480"/>
      <c r="F318" s="228"/>
      <c r="G318" s="228"/>
      <c r="H318" s="228"/>
      <c r="I318" s="228"/>
      <c r="J318" s="481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0"/>
      <c r="AB318" s="228"/>
      <c r="AC318" s="482"/>
    </row>
    <row r="319" customFormat="false" ht="14.25" hidden="false" customHeight="false" outlineLevel="0" collapsed="false">
      <c r="A319" s="495"/>
      <c r="B319" s="496"/>
      <c r="C319" s="496"/>
      <c r="D319" s="34"/>
      <c r="E319" s="480"/>
      <c r="F319" s="228"/>
      <c r="G319" s="228"/>
      <c r="H319" s="228"/>
      <c r="I319" s="228"/>
      <c r="J319" s="481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0"/>
      <c r="AB319" s="228"/>
      <c r="AC319" s="482"/>
    </row>
    <row r="320" customFormat="false" ht="14.25" hidden="false" customHeight="false" outlineLevel="0" collapsed="false">
      <c r="A320" s="495"/>
      <c r="B320" s="496"/>
      <c r="C320" s="496"/>
      <c r="D320" s="34"/>
      <c r="E320" s="480"/>
      <c r="F320" s="228"/>
      <c r="G320" s="228"/>
      <c r="H320" s="228"/>
      <c r="I320" s="228"/>
      <c r="J320" s="481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0"/>
      <c r="AB320" s="228"/>
      <c r="AC320" s="482"/>
    </row>
    <row r="321" customFormat="false" ht="14.25" hidden="false" customHeight="false" outlineLevel="0" collapsed="false">
      <c r="A321" s="495"/>
      <c r="B321" s="496"/>
      <c r="C321" s="496"/>
      <c r="D321" s="34"/>
      <c r="E321" s="480"/>
      <c r="F321" s="228"/>
      <c r="G321" s="228"/>
      <c r="H321" s="228"/>
      <c r="I321" s="228"/>
      <c r="J321" s="481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0"/>
      <c r="AB321" s="228"/>
      <c r="AC321" s="482"/>
    </row>
    <row r="322" customFormat="false" ht="14.25" hidden="false" customHeight="false" outlineLevel="0" collapsed="false">
      <c r="A322" s="495"/>
      <c r="B322" s="496"/>
      <c r="C322" s="496"/>
      <c r="D322" s="34"/>
      <c r="E322" s="480"/>
      <c r="F322" s="228"/>
      <c r="G322" s="228"/>
      <c r="H322" s="228"/>
      <c r="I322" s="228"/>
      <c r="J322" s="481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0"/>
      <c r="AB322" s="228"/>
      <c r="AC322" s="482"/>
    </row>
    <row r="323" customFormat="false" ht="14.25" hidden="false" customHeight="false" outlineLevel="0" collapsed="false">
      <c r="A323" s="495"/>
      <c r="B323" s="496"/>
      <c r="C323" s="496"/>
      <c r="D323" s="34"/>
      <c r="E323" s="480"/>
      <c r="F323" s="228"/>
      <c r="G323" s="228"/>
      <c r="H323" s="228"/>
      <c r="I323" s="228"/>
      <c r="J323" s="481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0"/>
      <c r="AB323" s="228"/>
      <c r="AC323" s="482"/>
    </row>
    <row r="324" customFormat="false" ht="14.25" hidden="false" customHeight="false" outlineLevel="0" collapsed="false">
      <c r="A324" s="495"/>
      <c r="B324" s="496"/>
      <c r="C324" s="496"/>
      <c r="D324" s="34"/>
      <c r="E324" s="480"/>
      <c r="F324" s="228"/>
      <c r="G324" s="228"/>
      <c r="H324" s="228"/>
      <c r="I324" s="228"/>
      <c r="J324" s="481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0"/>
      <c r="AB324" s="228"/>
      <c r="AC324" s="482"/>
    </row>
    <row r="325" customFormat="false" ht="14.25" hidden="false" customHeight="false" outlineLevel="0" collapsed="false">
      <c r="A325" s="495"/>
      <c r="B325" s="496"/>
      <c r="C325" s="496"/>
      <c r="D325" s="34"/>
      <c r="E325" s="480"/>
      <c r="F325" s="228"/>
      <c r="G325" s="228"/>
      <c r="H325" s="228"/>
      <c r="I325" s="228"/>
      <c r="J325" s="481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0"/>
      <c r="AB325" s="228"/>
      <c r="AC325" s="482"/>
    </row>
    <row r="326" customFormat="false" ht="14.25" hidden="false" customHeight="false" outlineLevel="0" collapsed="false">
      <c r="A326" s="495"/>
      <c r="B326" s="496"/>
      <c r="C326" s="496"/>
      <c r="D326" s="34"/>
      <c r="E326" s="480"/>
      <c r="F326" s="228"/>
      <c r="G326" s="228"/>
      <c r="H326" s="228"/>
      <c r="I326" s="228"/>
      <c r="J326" s="481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0"/>
      <c r="AB326" s="228"/>
      <c r="AC326" s="482"/>
    </row>
    <row r="327" customFormat="false" ht="14.25" hidden="false" customHeight="false" outlineLevel="0" collapsed="false">
      <c r="A327" s="495"/>
      <c r="B327" s="496"/>
      <c r="C327" s="496"/>
      <c r="D327" s="34"/>
      <c r="E327" s="480"/>
      <c r="F327" s="228"/>
      <c r="G327" s="228"/>
      <c r="H327" s="228"/>
      <c r="I327" s="228"/>
      <c r="J327" s="481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0"/>
      <c r="AB327" s="228"/>
      <c r="AC327" s="482"/>
    </row>
    <row r="328" customFormat="false" ht="14.25" hidden="false" customHeight="false" outlineLevel="0" collapsed="false">
      <c r="A328" s="495"/>
      <c r="B328" s="496"/>
      <c r="C328" s="496"/>
      <c r="D328" s="34"/>
      <c r="E328" s="480"/>
      <c r="F328" s="228"/>
      <c r="G328" s="228"/>
      <c r="H328" s="228"/>
      <c r="I328" s="228"/>
      <c r="J328" s="481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0"/>
      <c r="AB328" s="228"/>
      <c r="AC328" s="482"/>
    </row>
    <row r="329" customFormat="false" ht="14.25" hidden="false" customHeight="false" outlineLevel="0" collapsed="false">
      <c r="A329" s="495"/>
      <c r="B329" s="496"/>
      <c r="C329" s="496"/>
      <c r="D329" s="34"/>
      <c r="E329" s="480"/>
      <c r="F329" s="228"/>
      <c r="G329" s="228"/>
      <c r="H329" s="228"/>
      <c r="I329" s="228"/>
      <c r="J329" s="481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0"/>
      <c r="AB329" s="228"/>
      <c r="AC329" s="482"/>
    </row>
    <row r="330" customFormat="false" ht="14.25" hidden="false" customHeight="false" outlineLevel="0" collapsed="false">
      <c r="A330" s="495"/>
      <c r="B330" s="496"/>
      <c r="C330" s="496"/>
      <c r="D330" s="34"/>
      <c r="E330" s="480"/>
      <c r="F330" s="228"/>
      <c r="G330" s="228"/>
      <c r="H330" s="228"/>
      <c r="I330" s="228"/>
      <c r="J330" s="481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0"/>
      <c r="AB330" s="228"/>
      <c r="AC330" s="482"/>
    </row>
    <row r="331" customFormat="false" ht="14.25" hidden="false" customHeight="false" outlineLevel="0" collapsed="false">
      <c r="A331" s="495"/>
      <c r="B331" s="496"/>
      <c r="C331" s="496"/>
      <c r="D331" s="34"/>
      <c r="E331" s="480"/>
      <c r="F331" s="228"/>
      <c r="G331" s="228"/>
      <c r="H331" s="228"/>
      <c r="I331" s="228"/>
      <c r="J331" s="481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0"/>
      <c r="AB331" s="228"/>
      <c r="AC331" s="482"/>
    </row>
    <row r="332" customFormat="false" ht="14.25" hidden="false" customHeight="false" outlineLevel="0" collapsed="false">
      <c r="A332" s="495"/>
      <c r="B332" s="496"/>
      <c r="C332" s="496"/>
      <c r="D332" s="34"/>
      <c r="E332" s="480"/>
      <c r="F332" s="228"/>
      <c r="G332" s="228"/>
      <c r="H332" s="228"/>
      <c r="I332" s="228"/>
      <c r="J332" s="481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0"/>
      <c r="AB332" s="228"/>
      <c r="AC332" s="482"/>
    </row>
    <row r="333" customFormat="false" ht="14.25" hidden="false" customHeight="false" outlineLevel="0" collapsed="false">
      <c r="A333" s="495"/>
      <c r="B333" s="496"/>
      <c r="C333" s="496"/>
      <c r="D333" s="34"/>
      <c r="E333" s="480"/>
      <c r="F333" s="228"/>
      <c r="G333" s="228"/>
      <c r="H333" s="228"/>
      <c r="I333" s="228"/>
      <c r="J333" s="481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0"/>
      <c r="AB333" s="228"/>
      <c r="AC333" s="482"/>
    </row>
    <row r="334" customFormat="false" ht="14.25" hidden="false" customHeight="false" outlineLevel="0" collapsed="false">
      <c r="A334" s="495"/>
      <c r="B334" s="496"/>
      <c r="C334" s="496"/>
      <c r="D334" s="34"/>
      <c r="E334" s="480"/>
      <c r="F334" s="228"/>
      <c r="G334" s="228"/>
      <c r="H334" s="228"/>
      <c r="I334" s="228"/>
      <c r="J334" s="481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0"/>
      <c r="AB334" s="228"/>
      <c r="AC334" s="482"/>
    </row>
    <row r="335" customFormat="false" ht="14.25" hidden="false" customHeight="false" outlineLevel="0" collapsed="false">
      <c r="A335" s="495"/>
      <c r="B335" s="496"/>
      <c r="C335" s="496"/>
      <c r="D335" s="34"/>
      <c r="E335" s="480"/>
      <c r="F335" s="228"/>
      <c r="G335" s="228"/>
      <c r="H335" s="228"/>
      <c r="I335" s="228"/>
      <c r="J335" s="481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0"/>
      <c r="AB335" s="228"/>
      <c r="AC335" s="482"/>
    </row>
    <row r="336" customFormat="false" ht="14.25" hidden="false" customHeight="false" outlineLevel="0" collapsed="false">
      <c r="A336" s="495"/>
      <c r="B336" s="496"/>
      <c r="C336" s="496"/>
      <c r="D336" s="34"/>
      <c r="E336" s="480"/>
      <c r="F336" s="228"/>
      <c r="G336" s="228"/>
      <c r="H336" s="228"/>
      <c r="I336" s="228"/>
      <c r="J336" s="481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0"/>
      <c r="AB336" s="228"/>
      <c r="AC336" s="482"/>
    </row>
    <row r="337" customFormat="false" ht="14.25" hidden="false" customHeight="false" outlineLevel="0" collapsed="false">
      <c r="A337" s="495"/>
      <c r="B337" s="496"/>
      <c r="C337" s="496"/>
      <c r="D337" s="34"/>
      <c r="E337" s="480"/>
      <c r="F337" s="228"/>
      <c r="G337" s="228"/>
      <c r="H337" s="228"/>
      <c r="I337" s="228"/>
      <c r="J337" s="481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0"/>
      <c r="AB337" s="228"/>
      <c r="AC337" s="482"/>
    </row>
    <row r="338" customFormat="false" ht="14.25" hidden="false" customHeight="false" outlineLevel="0" collapsed="false">
      <c r="A338" s="495"/>
      <c r="B338" s="496"/>
      <c r="C338" s="496"/>
      <c r="D338" s="34"/>
      <c r="E338" s="480"/>
      <c r="F338" s="228"/>
      <c r="G338" s="228"/>
      <c r="H338" s="228"/>
      <c r="I338" s="228"/>
      <c r="J338" s="481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0"/>
      <c r="AB338" s="228"/>
      <c r="AC338" s="482"/>
    </row>
    <row r="339" customFormat="false" ht="14.25" hidden="false" customHeight="false" outlineLevel="0" collapsed="false">
      <c r="A339" s="495"/>
      <c r="B339" s="496"/>
      <c r="C339" s="496"/>
      <c r="D339" s="34"/>
      <c r="E339" s="480"/>
      <c r="F339" s="228"/>
      <c r="G339" s="228"/>
      <c r="H339" s="228"/>
      <c r="I339" s="228"/>
      <c r="J339" s="481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0"/>
      <c r="AB339" s="228"/>
      <c r="AC339" s="482"/>
    </row>
    <row r="340" customFormat="false" ht="14.25" hidden="false" customHeight="false" outlineLevel="0" collapsed="false">
      <c r="A340" s="495"/>
      <c r="B340" s="496"/>
      <c r="C340" s="496"/>
      <c r="D340" s="34"/>
      <c r="E340" s="480"/>
      <c r="F340" s="228"/>
      <c r="G340" s="228"/>
      <c r="H340" s="228"/>
      <c r="I340" s="228"/>
      <c r="J340" s="481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0"/>
      <c r="AB340" s="228"/>
      <c r="AC340" s="482"/>
    </row>
    <row r="341" customFormat="false" ht="14.25" hidden="false" customHeight="false" outlineLevel="0" collapsed="false">
      <c r="A341" s="495"/>
      <c r="B341" s="496"/>
      <c r="C341" s="496"/>
      <c r="D341" s="34"/>
      <c r="E341" s="480"/>
      <c r="F341" s="228"/>
      <c r="G341" s="228"/>
      <c r="H341" s="228"/>
      <c r="I341" s="228"/>
      <c r="J341" s="481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0"/>
      <c r="AB341" s="228"/>
      <c r="AC341" s="482"/>
    </row>
    <row r="342" customFormat="false" ht="14.25" hidden="false" customHeight="false" outlineLevel="0" collapsed="false">
      <c r="A342" s="495"/>
      <c r="B342" s="496"/>
      <c r="C342" s="496"/>
      <c r="D342" s="34"/>
      <c r="E342" s="480"/>
      <c r="F342" s="228"/>
      <c r="G342" s="228"/>
      <c r="H342" s="228"/>
      <c r="I342" s="228"/>
      <c r="J342" s="481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0"/>
      <c r="AB342" s="228"/>
      <c r="AC342" s="482"/>
    </row>
    <row r="343" customFormat="false" ht="14.25" hidden="false" customHeight="false" outlineLevel="0" collapsed="false">
      <c r="A343" s="495"/>
      <c r="B343" s="496"/>
      <c r="C343" s="496"/>
      <c r="D343" s="34"/>
      <c r="E343" s="480"/>
      <c r="F343" s="228"/>
      <c r="G343" s="228"/>
      <c r="H343" s="228"/>
      <c r="I343" s="228"/>
      <c r="J343" s="481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0"/>
      <c r="AB343" s="228"/>
      <c r="AC343" s="482"/>
    </row>
    <row r="344" customFormat="false" ht="14.25" hidden="false" customHeight="false" outlineLevel="0" collapsed="false">
      <c r="A344" s="495"/>
      <c r="B344" s="496"/>
      <c r="C344" s="496"/>
      <c r="D344" s="34"/>
      <c r="E344" s="480"/>
      <c r="F344" s="228"/>
      <c r="G344" s="228"/>
      <c r="H344" s="228"/>
      <c r="I344" s="228"/>
      <c r="J344" s="481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0"/>
      <c r="AB344" s="228"/>
      <c r="AC344" s="482"/>
    </row>
    <row r="345" customFormat="false" ht="14.25" hidden="false" customHeight="false" outlineLevel="0" collapsed="false">
      <c r="A345" s="495"/>
      <c r="B345" s="496"/>
      <c r="C345" s="496"/>
      <c r="D345" s="34"/>
      <c r="E345" s="480"/>
      <c r="F345" s="228"/>
      <c r="G345" s="228"/>
      <c r="H345" s="228"/>
      <c r="I345" s="228"/>
      <c r="J345" s="481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0"/>
      <c r="AB345" s="228"/>
      <c r="AC345" s="482"/>
    </row>
    <row r="346" customFormat="false" ht="14.25" hidden="false" customHeight="false" outlineLevel="0" collapsed="false">
      <c r="A346" s="495"/>
      <c r="B346" s="496"/>
      <c r="C346" s="496"/>
      <c r="D346" s="34"/>
      <c r="E346" s="480"/>
      <c r="F346" s="228"/>
      <c r="G346" s="228"/>
      <c r="H346" s="228"/>
      <c r="I346" s="228"/>
      <c r="J346" s="481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0"/>
      <c r="AB346" s="228"/>
      <c r="AC346" s="482"/>
    </row>
    <row r="347" customFormat="false" ht="14.25" hidden="false" customHeight="false" outlineLevel="0" collapsed="false">
      <c r="A347" s="495"/>
      <c r="B347" s="496"/>
      <c r="C347" s="496"/>
      <c r="D347" s="34"/>
      <c r="E347" s="480"/>
      <c r="F347" s="228"/>
      <c r="G347" s="228"/>
      <c r="H347" s="228"/>
      <c r="I347" s="228"/>
      <c r="J347" s="481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0"/>
      <c r="AB347" s="228"/>
      <c r="AC347" s="482"/>
    </row>
    <row r="348" customFormat="false" ht="14.25" hidden="false" customHeight="false" outlineLevel="0" collapsed="false">
      <c r="A348" s="495"/>
      <c r="B348" s="496"/>
      <c r="C348" s="496"/>
      <c r="D348" s="34"/>
      <c r="E348" s="480"/>
      <c r="F348" s="228"/>
      <c r="G348" s="228"/>
      <c r="H348" s="228"/>
      <c r="I348" s="228"/>
      <c r="J348" s="481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0"/>
      <c r="AB348" s="228"/>
      <c r="AC348" s="482"/>
    </row>
    <row r="349" customFormat="false" ht="14.25" hidden="false" customHeight="false" outlineLevel="0" collapsed="false">
      <c r="A349" s="495"/>
      <c r="B349" s="496"/>
      <c r="C349" s="496"/>
      <c r="D349" s="34"/>
      <c r="E349" s="480"/>
      <c r="F349" s="228"/>
      <c r="G349" s="228"/>
      <c r="H349" s="228"/>
      <c r="I349" s="228"/>
      <c r="J349" s="481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0"/>
      <c r="AB349" s="228"/>
      <c r="AC349" s="482"/>
    </row>
    <row r="350" customFormat="false" ht="14.25" hidden="false" customHeight="false" outlineLevel="0" collapsed="false">
      <c r="A350" s="495"/>
      <c r="B350" s="496"/>
      <c r="C350" s="496"/>
      <c r="D350" s="34"/>
      <c r="E350" s="480"/>
      <c r="F350" s="228"/>
      <c r="G350" s="228"/>
      <c r="H350" s="228"/>
      <c r="I350" s="228"/>
      <c r="J350" s="481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0"/>
      <c r="AB350" s="228"/>
      <c r="AC350" s="482"/>
    </row>
    <row r="351" customFormat="false" ht="14.25" hidden="false" customHeight="false" outlineLevel="0" collapsed="false">
      <c r="A351" s="495"/>
      <c r="B351" s="496"/>
      <c r="C351" s="496"/>
      <c r="D351" s="34"/>
      <c r="E351" s="480"/>
      <c r="F351" s="228"/>
      <c r="G351" s="228"/>
      <c r="H351" s="228"/>
      <c r="I351" s="228"/>
      <c r="J351" s="481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0"/>
      <c r="AB351" s="228"/>
      <c r="AC351" s="482"/>
    </row>
    <row r="352" customFormat="false" ht="14.25" hidden="false" customHeight="false" outlineLevel="0" collapsed="false">
      <c r="A352" s="495"/>
      <c r="B352" s="496"/>
      <c r="C352" s="496"/>
      <c r="D352" s="34"/>
      <c r="E352" s="480"/>
      <c r="F352" s="228"/>
      <c r="G352" s="228"/>
      <c r="H352" s="228"/>
      <c r="I352" s="228"/>
      <c r="J352" s="481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0"/>
      <c r="AB352" s="228"/>
      <c r="AC352" s="482"/>
    </row>
    <row r="353" customFormat="false" ht="14.25" hidden="false" customHeight="false" outlineLevel="0" collapsed="false">
      <c r="A353" s="495"/>
      <c r="B353" s="496"/>
      <c r="C353" s="496"/>
      <c r="D353" s="34"/>
      <c r="E353" s="480"/>
      <c r="F353" s="228"/>
      <c r="G353" s="228"/>
      <c r="H353" s="228"/>
      <c r="I353" s="228"/>
      <c r="J353" s="481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0"/>
      <c r="AB353" s="228"/>
      <c r="AC353" s="482"/>
    </row>
    <row r="354" customFormat="false" ht="14.25" hidden="false" customHeight="false" outlineLevel="0" collapsed="false">
      <c r="A354" s="495"/>
      <c r="B354" s="496"/>
      <c r="C354" s="496"/>
      <c r="D354" s="34"/>
      <c r="E354" s="480"/>
      <c r="F354" s="228"/>
      <c r="G354" s="228"/>
      <c r="H354" s="228"/>
      <c r="I354" s="228"/>
      <c r="J354" s="481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0"/>
      <c r="AB354" s="228"/>
      <c r="AC354" s="482"/>
    </row>
    <row r="355" customFormat="false" ht="14.25" hidden="false" customHeight="false" outlineLevel="0" collapsed="false">
      <c r="A355" s="495"/>
      <c r="B355" s="496"/>
      <c r="C355" s="496"/>
      <c r="D355" s="34"/>
      <c r="E355" s="480"/>
      <c r="F355" s="228"/>
      <c r="G355" s="228"/>
      <c r="H355" s="228"/>
      <c r="I355" s="228"/>
      <c r="J355" s="481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0"/>
      <c r="AB355" s="228"/>
      <c r="AC355" s="482"/>
    </row>
    <row r="356" customFormat="false" ht="14.25" hidden="false" customHeight="false" outlineLevel="0" collapsed="false">
      <c r="A356" s="495"/>
      <c r="B356" s="496"/>
      <c r="C356" s="496"/>
      <c r="D356" s="34"/>
      <c r="E356" s="480"/>
      <c r="F356" s="228"/>
      <c r="G356" s="228"/>
      <c r="H356" s="228"/>
      <c r="I356" s="228"/>
      <c r="J356" s="481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0"/>
      <c r="AB356" s="228"/>
      <c r="AC356" s="482"/>
    </row>
    <row r="357" customFormat="false" ht="14.25" hidden="false" customHeight="false" outlineLevel="0" collapsed="false">
      <c r="A357" s="495"/>
      <c r="B357" s="496"/>
      <c r="C357" s="496"/>
      <c r="D357" s="34"/>
      <c r="E357" s="480"/>
      <c r="F357" s="228"/>
      <c r="G357" s="228"/>
      <c r="H357" s="228"/>
      <c r="I357" s="228"/>
      <c r="J357" s="481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0"/>
      <c r="AB357" s="228"/>
      <c r="AC357" s="482"/>
    </row>
    <row r="358" customFormat="false" ht="14.25" hidden="false" customHeight="false" outlineLevel="0" collapsed="false">
      <c r="A358" s="495"/>
      <c r="B358" s="496"/>
      <c r="C358" s="496"/>
      <c r="D358" s="34"/>
      <c r="E358" s="480"/>
      <c r="F358" s="228"/>
      <c r="G358" s="228"/>
      <c r="H358" s="228"/>
      <c r="I358" s="228"/>
      <c r="J358" s="481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0"/>
      <c r="AB358" s="228"/>
      <c r="AC358" s="482"/>
    </row>
    <row r="359" customFormat="false" ht="14.25" hidden="false" customHeight="false" outlineLevel="0" collapsed="false">
      <c r="A359" s="495"/>
      <c r="B359" s="496"/>
      <c r="C359" s="496"/>
      <c r="D359" s="34"/>
      <c r="E359" s="480"/>
      <c r="F359" s="228"/>
      <c r="G359" s="228"/>
      <c r="H359" s="228"/>
      <c r="I359" s="228"/>
      <c r="J359" s="481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0"/>
      <c r="AB359" s="228"/>
      <c r="AC359" s="482"/>
    </row>
    <row r="360" customFormat="false" ht="14.25" hidden="false" customHeight="false" outlineLevel="0" collapsed="false">
      <c r="A360" s="495"/>
      <c r="B360" s="496"/>
      <c r="C360" s="496"/>
      <c r="D360" s="34"/>
      <c r="E360" s="480"/>
      <c r="F360" s="228"/>
      <c r="G360" s="228"/>
      <c r="H360" s="228"/>
      <c r="I360" s="228"/>
      <c r="J360" s="481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0"/>
      <c r="AB360" s="228"/>
      <c r="AC360" s="482"/>
    </row>
    <row r="361" customFormat="false" ht="14.25" hidden="false" customHeight="false" outlineLevel="0" collapsed="false">
      <c r="A361" s="495"/>
      <c r="B361" s="496"/>
      <c r="C361" s="496"/>
      <c r="D361" s="34"/>
      <c r="E361" s="480"/>
      <c r="F361" s="228"/>
      <c r="G361" s="228"/>
      <c r="H361" s="228"/>
      <c r="I361" s="228"/>
      <c r="J361" s="481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0"/>
      <c r="AB361" s="228"/>
      <c r="AC361" s="482"/>
    </row>
    <row r="362" customFormat="false" ht="14.25" hidden="false" customHeight="false" outlineLevel="0" collapsed="false">
      <c r="A362" s="495"/>
      <c r="B362" s="496"/>
      <c r="C362" s="496"/>
      <c r="D362" s="34"/>
      <c r="E362" s="480"/>
      <c r="F362" s="228"/>
      <c r="G362" s="228"/>
      <c r="H362" s="228"/>
      <c r="I362" s="228"/>
      <c r="J362" s="481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0"/>
      <c r="AB362" s="228"/>
      <c r="AC362" s="482"/>
    </row>
    <row r="363" customFormat="false" ht="14.25" hidden="false" customHeight="false" outlineLevel="0" collapsed="false">
      <c r="A363" s="495"/>
      <c r="B363" s="496"/>
      <c r="C363" s="496"/>
      <c r="D363" s="34"/>
      <c r="E363" s="480"/>
      <c r="F363" s="228"/>
      <c r="G363" s="228"/>
      <c r="H363" s="228"/>
      <c r="I363" s="228"/>
      <c r="J363" s="481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0"/>
      <c r="AB363" s="228"/>
      <c r="AC363" s="482"/>
    </row>
    <row r="364" customFormat="false" ht="14.25" hidden="false" customHeight="false" outlineLevel="0" collapsed="false">
      <c r="A364" s="495"/>
      <c r="B364" s="496"/>
      <c r="C364" s="496"/>
      <c r="D364" s="34"/>
      <c r="E364" s="480"/>
      <c r="F364" s="228"/>
      <c r="G364" s="228"/>
      <c r="H364" s="228"/>
      <c r="I364" s="228"/>
      <c r="J364" s="481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0"/>
      <c r="AB364" s="228"/>
      <c r="AC364" s="482"/>
    </row>
    <row r="365" customFormat="false" ht="14.25" hidden="false" customHeight="false" outlineLevel="0" collapsed="false">
      <c r="A365" s="495"/>
      <c r="B365" s="496"/>
      <c r="C365" s="496"/>
      <c r="D365" s="34"/>
      <c r="E365" s="480"/>
      <c r="F365" s="228"/>
      <c r="G365" s="228"/>
      <c r="H365" s="228"/>
      <c r="I365" s="228"/>
      <c r="J365" s="481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0"/>
      <c r="AB365" s="228"/>
      <c r="AC365" s="482"/>
    </row>
    <row r="366" customFormat="false" ht="14.25" hidden="false" customHeight="false" outlineLevel="0" collapsed="false">
      <c r="A366" s="495"/>
      <c r="B366" s="496"/>
      <c r="C366" s="496"/>
      <c r="D366" s="34"/>
      <c r="E366" s="480"/>
      <c r="F366" s="228"/>
      <c r="G366" s="228"/>
      <c r="H366" s="228"/>
      <c r="I366" s="228"/>
      <c r="J366" s="481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0"/>
      <c r="AB366" s="228"/>
      <c r="AC366" s="482"/>
    </row>
    <row r="367" customFormat="false" ht="14.25" hidden="false" customHeight="false" outlineLevel="0" collapsed="false">
      <c r="A367" s="495"/>
      <c r="B367" s="496"/>
      <c r="C367" s="496"/>
      <c r="D367" s="34"/>
      <c r="E367" s="480"/>
      <c r="F367" s="228"/>
      <c r="G367" s="228"/>
      <c r="H367" s="228"/>
      <c r="I367" s="228"/>
      <c r="J367" s="481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0"/>
      <c r="AB367" s="228"/>
      <c r="AC367" s="482"/>
    </row>
    <row r="368" customFormat="false" ht="14.25" hidden="false" customHeight="false" outlineLevel="0" collapsed="false">
      <c r="A368" s="495"/>
      <c r="B368" s="496"/>
      <c r="C368" s="496"/>
      <c r="D368" s="34"/>
      <c r="E368" s="480"/>
      <c r="F368" s="228"/>
      <c r="G368" s="228"/>
      <c r="H368" s="228"/>
      <c r="I368" s="228"/>
      <c r="J368" s="481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0"/>
      <c r="AB368" s="228"/>
      <c r="AC368" s="482"/>
    </row>
    <row r="369" customFormat="false" ht="14.25" hidden="false" customHeight="false" outlineLevel="0" collapsed="false">
      <c r="A369" s="495"/>
      <c r="B369" s="496"/>
      <c r="C369" s="496"/>
      <c r="D369" s="34"/>
      <c r="E369" s="480"/>
      <c r="F369" s="228"/>
      <c r="G369" s="228"/>
      <c r="H369" s="228"/>
      <c r="I369" s="228"/>
      <c r="J369" s="481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0"/>
      <c r="AB369" s="228"/>
      <c r="AC369" s="482"/>
    </row>
    <row r="370" customFormat="false" ht="14.25" hidden="false" customHeight="false" outlineLevel="0" collapsed="false">
      <c r="A370" s="495"/>
      <c r="B370" s="496"/>
      <c r="C370" s="496"/>
      <c r="D370" s="34"/>
      <c r="E370" s="480"/>
      <c r="F370" s="228"/>
      <c r="G370" s="228"/>
      <c r="H370" s="228"/>
      <c r="I370" s="228"/>
      <c r="J370" s="481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0"/>
      <c r="AB370" s="228"/>
      <c r="AC370" s="482"/>
    </row>
    <row r="371" customFormat="false" ht="14.25" hidden="false" customHeight="false" outlineLevel="0" collapsed="false">
      <c r="A371" s="495"/>
      <c r="B371" s="496"/>
      <c r="C371" s="496"/>
      <c r="D371" s="34"/>
      <c r="E371" s="480"/>
      <c r="F371" s="228"/>
      <c r="G371" s="228"/>
      <c r="H371" s="228"/>
      <c r="I371" s="228"/>
      <c r="J371" s="481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0"/>
      <c r="AB371" s="228"/>
      <c r="AC371" s="482"/>
    </row>
    <row r="372" customFormat="false" ht="14.25" hidden="false" customHeight="false" outlineLevel="0" collapsed="false">
      <c r="A372" s="495"/>
      <c r="B372" s="496"/>
      <c r="C372" s="496"/>
      <c r="D372" s="34"/>
      <c r="E372" s="480"/>
      <c r="F372" s="228"/>
      <c r="G372" s="228"/>
      <c r="H372" s="228"/>
      <c r="I372" s="228"/>
      <c r="J372" s="481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0"/>
      <c r="AB372" s="228"/>
      <c r="AC372" s="482"/>
    </row>
    <row r="373" customFormat="false" ht="14.25" hidden="false" customHeight="false" outlineLevel="0" collapsed="false">
      <c r="A373" s="495"/>
      <c r="B373" s="496"/>
      <c r="C373" s="496"/>
      <c r="D373" s="34"/>
      <c r="E373" s="480"/>
      <c r="F373" s="228"/>
      <c r="G373" s="228"/>
      <c r="H373" s="228"/>
      <c r="I373" s="228"/>
      <c r="J373" s="481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0"/>
      <c r="AB373" s="228"/>
      <c r="AC373" s="482"/>
    </row>
    <row r="374" customFormat="false" ht="14.25" hidden="false" customHeight="false" outlineLevel="0" collapsed="false">
      <c r="A374" s="495"/>
      <c r="B374" s="496"/>
      <c r="C374" s="496"/>
      <c r="D374" s="34"/>
      <c r="E374" s="480"/>
      <c r="F374" s="228"/>
      <c r="G374" s="228"/>
      <c r="H374" s="228"/>
      <c r="I374" s="228"/>
      <c r="J374" s="481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0"/>
      <c r="AB374" s="228"/>
      <c r="AC374" s="482"/>
    </row>
    <row r="375" customFormat="false" ht="14.25" hidden="false" customHeight="false" outlineLevel="0" collapsed="false">
      <c r="A375" s="495"/>
      <c r="B375" s="496"/>
      <c r="C375" s="496"/>
      <c r="D375" s="34"/>
      <c r="E375" s="480"/>
      <c r="F375" s="228"/>
      <c r="G375" s="228"/>
      <c r="H375" s="228"/>
      <c r="I375" s="228"/>
      <c r="J375" s="481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0"/>
      <c r="AB375" s="228"/>
      <c r="AC375" s="482"/>
    </row>
    <row r="376" customFormat="false" ht="14.25" hidden="false" customHeight="false" outlineLevel="0" collapsed="false">
      <c r="A376" s="495"/>
      <c r="B376" s="496"/>
      <c r="C376" s="496"/>
      <c r="D376" s="34"/>
      <c r="E376" s="480"/>
      <c r="F376" s="228"/>
      <c r="G376" s="228"/>
      <c r="H376" s="228"/>
      <c r="I376" s="228"/>
      <c r="J376" s="481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0"/>
      <c r="AB376" s="228"/>
      <c r="AC376" s="482"/>
    </row>
    <row r="377" customFormat="false" ht="14.25" hidden="false" customHeight="false" outlineLevel="0" collapsed="false">
      <c r="A377" s="495"/>
      <c r="B377" s="496"/>
      <c r="C377" s="496"/>
      <c r="D377" s="34"/>
      <c r="E377" s="480"/>
      <c r="F377" s="228"/>
      <c r="G377" s="228"/>
      <c r="H377" s="228"/>
      <c r="I377" s="228"/>
      <c r="J377" s="481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0"/>
      <c r="AB377" s="228"/>
      <c r="AC377" s="482"/>
    </row>
    <row r="378" customFormat="false" ht="14.25" hidden="false" customHeight="false" outlineLevel="0" collapsed="false">
      <c r="A378" s="495"/>
      <c r="B378" s="496"/>
      <c r="C378" s="496"/>
      <c r="D378" s="34"/>
      <c r="E378" s="480"/>
      <c r="F378" s="228"/>
      <c r="G378" s="228"/>
      <c r="H378" s="228"/>
      <c r="I378" s="228"/>
      <c r="J378" s="481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0"/>
      <c r="AB378" s="228"/>
      <c r="AC378" s="482"/>
    </row>
    <row r="379" customFormat="false" ht="14.25" hidden="false" customHeight="false" outlineLevel="0" collapsed="false">
      <c r="A379" s="495"/>
      <c r="B379" s="496"/>
      <c r="C379" s="496"/>
      <c r="D379" s="34"/>
      <c r="E379" s="480"/>
      <c r="F379" s="228"/>
      <c r="G379" s="228"/>
      <c r="H379" s="228"/>
      <c r="I379" s="228"/>
      <c r="J379" s="481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0"/>
      <c r="AB379" s="228"/>
      <c r="AC379" s="482"/>
    </row>
    <row r="380" customFormat="false" ht="14.25" hidden="false" customHeight="false" outlineLevel="0" collapsed="false">
      <c r="A380" s="495"/>
      <c r="B380" s="496"/>
      <c r="C380" s="496"/>
      <c r="D380" s="34"/>
      <c r="E380" s="480"/>
      <c r="F380" s="228"/>
      <c r="G380" s="228"/>
      <c r="H380" s="228"/>
      <c r="I380" s="228"/>
      <c r="J380" s="481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0"/>
      <c r="AB380" s="228"/>
      <c r="AC380" s="482"/>
    </row>
    <row r="381" customFormat="false" ht="14.25" hidden="false" customHeight="false" outlineLevel="0" collapsed="false">
      <c r="A381" s="495"/>
      <c r="B381" s="496"/>
      <c r="C381" s="496"/>
      <c r="D381" s="34"/>
      <c r="E381" s="480"/>
      <c r="F381" s="228"/>
      <c r="G381" s="228"/>
      <c r="H381" s="228"/>
      <c r="I381" s="228"/>
      <c r="J381" s="481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0"/>
      <c r="AB381" s="228"/>
      <c r="AC381" s="482"/>
    </row>
    <row r="382" customFormat="false" ht="14.25" hidden="false" customHeight="false" outlineLevel="0" collapsed="false">
      <c r="A382" s="495"/>
      <c r="B382" s="496"/>
      <c r="C382" s="496"/>
      <c r="D382" s="34"/>
      <c r="E382" s="480"/>
      <c r="F382" s="228"/>
      <c r="G382" s="228"/>
      <c r="H382" s="228"/>
      <c r="I382" s="228"/>
      <c r="J382" s="481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0"/>
      <c r="AB382" s="228"/>
      <c r="AC382" s="482"/>
    </row>
    <row r="383" customFormat="false" ht="14.25" hidden="false" customHeight="false" outlineLevel="0" collapsed="false">
      <c r="A383" s="495"/>
      <c r="B383" s="496"/>
      <c r="C383" s="496"/>
      <c r="D383" s="34"/>
      <c r="E383" s="480"/>
      <c r="F383" s="228"/>
      <c r="G383" s="228"/>
      <c r="H383" s="228"/>
      <c r="I383" s="228"/>
      <c r="J383" s="481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0"/>
      <c r="AB383" s="228"/>
      <c r="AC383" s="482"/>
    </row>
    <row r="384" customFormat="false" ht="14.25" hidden="false" customHeight="false" outlineLevel="0" collapsed="false">
      <c r="A384" s="495"/>
      <c r="B384" s="496"/>
      <c r="C384" s="496"/>
      <c r="D384" s="34"/>
      <c r="E384" s="480"/>
      <c r="F384" s="228"/>
      <c r="G384" s="228"/>
      <c r="H384" s="228"/>
      <c r="I384" s="228"/>
      <c r="J384" s="481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0"/>
      <c r="AB384" s="228"/>
      <c r="AC384" s="482"/>
    </row>
    <row r="385" customFormat="false" ht="14.25" hidden="false" customHeight="false" outlineLevel="0" collapsed="false">
      <c r="A385" s="495"/>
      <c r="B385" s="496"/>
      <c r="C385" s="496"/>
      <c r="D385" s="34"/>
      <c r="E385" s="480"/>
      <c r="F385" s="228"/>
      <c r="G385" s="228"/>
      <c r="H385" s="228"/>
      <c r="I385" s="228"/>
      <c r="J385" s="481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0"/>
      <c r="AB385" s="228"/>
      <c r="AC385" s="482"/>
    </row>
    <row r="386" customFormat="false" ht="14.25" hidden="false" customHeight="false" outlineLevel="0" collapsed="false">
      <c r="A386" s="495"/>
      <c r="B386" s="496"/>
      <c r="C386" s="496"/>
      <c r="D386" s="34"/>
      <c r="E386" s="480"/>
      <c r="F386" s="228"/>
      <c r="G386" s="228"/>
      <c r="H386" s="228"/>
      <c r="I386" s="228"/>
      <c r="J386" s="481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0"/>
      <c r="AB386" s="228"/>
      <c r="AC386" s="482"/>
    </row>
    <row r="387" customFormat="false" ht="14.25" hidden="false" customHeight="false" outlineLevel="0" collapsed="false">
      <c r="A387" s="495"/>
      <c r="B387" s="496"/>
      <c r="C387" s="496"/>
      <c r="D387" s="34"/>
      <c r="E387" s="480"/>
      <c r="F387" s="228"/>
      <c r="G387" s="228"/>
      <c r="H387" s="228"/>
      <c r="I387" s="228"/>
      <c r="J387" s="481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0"/>
      <c r="AB387" s="228"/>
      <c r="AC387" s="482"/>
    </row>
    <row r="388" customFormat="false" ht="14.25" hidden="false" customHeight="false" outlineLevel="0" collapsed="false">
      <c r="A388" s="495"/>
      <c r="B388" s="496"/>
      <c r="C388" s="496"/>
      <c r="D388" s="34"/>
      <c r="E388" s="480"/>
      <c r="F388" s="228"/>
      <c r="G388" s="228"/>
      <c r="H388" s="228"/>
      <c r="I388" s="228"/>
      <c r="J388" s="481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0"/>
      <c r="AB388" s="228"/>
      <c r="AC388" s="482"/>
    </row>
    <row r="389" customFormat="false" ht="14.25" hidden="false" customHeight="false" outlineLevel="0" collapsed="false">
      <c r="A389" s="495"/>
      <c r="B389" s="496"/>
      <c r="C389" s="496"/>
      <c r="D389" s="34"/>
      <c r="E389" s="480"/>
      <c r="F389" s="228"/>
      <c r="G389" s="228"/>
      <c r="H389" s="228"/>
      <c r="I389" s="228"/>
      <c r="J389" s="481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0"/>
      <c r="AB389" s="228"/>
      <c r="AC389" s="482"/>
    </row>
    <row r="390" customFormat="false" ht="14.25" hidden="false" customHeight="false" outlineLevel="0" collapsed="false">
      <c r="A390" s="495"/>
      <c r="B390" s="496"/>
      <c r="C390" s="496"/>
      <c r="D390" s="34"/>
      <c r="E390" s="480"/>
      <c r="F390" s="228"/>
      <c r="G390" s="228"/>
      <c r="H390" s="228"/>
      <c r="I390" s="228"/>
      <c r="J390" s="481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0"/>
      <c r="AB390" s="228"/>
      <c r="AC390" s="482"/>
    </row>
    <row r="391" customFormat="false" ht="14.25" hidden="false" customHeight="false" outlineLevel="0" collapsed="false">
      <c r="A391" s="495"/>
      <c r="B391" s="496"/>
      <c r="C391" s="496"/>
      <c r="D391" s="34"/>
      <c r="E391" s="480"/>
      <c r="F391" s="228"/>
      <c r="G391" s="228"/>
      <c r="H391" s="228"/>
      <c r="I391" s="228"/>
      <c r="J391" s="481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0"/>
      <c r="AB391" s="228"/>
      <c r="AC391" s="482"/>
    </row>
    <row r="392" customFormat="false" ht="14.25" hidden="false" customHeight="false" outlineLevel="0" collapsed="false">
      <c r="A392" s="495"/>
      <c r="B392" s="496"/>
      <c r="C392" s="496"/>
      <c r="D392" s="34"/>
      <c r="E392" s="480"/>
      <c r="F392" s="228"/>
      <c r="G392" s="228"/>
      <c r="H392" s="228"/>
      <c r="I392" s="228"/>
      <c r="J392" s="481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0"/>
      <c r="AB392" s="228"/>
      <c r="AC392" s="482"/>
    </row>
    <row r="393" customFormat="false" ht="14.25" hidden="false" customHeight="false" outlineLevel="0" collapsed="false">
      <c r="A393" s="495"/>
      <c r="B393" s="496"/>
      <c r="C393" s="496"/>
      <c r="D393" s="34"/>
      <c r="E393" s="480"/>
      <c r="F393" s="228"/>
      <c r="G393" s="228"/>
      <c r="H393" s="228"/>
      <c r="I393" s="228"/>
      <c r="J393" s="481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0"/>
      <c r="AB393" s="228"/>
      <c r="AC393" s="482"/>
    </row>
    <row r="394" customFormat="false" ht="14.25" hidden="false" customHeight="false" outlineLevel="0" collapsed="false">
      <c r="A394" s="495"/>
      <c r="B394" s="496"/>
      <c r="C394" s="496"/>
      <c r="D394" s="34"/>
      <c r="E394" s="480"/>
      <c r="F394" s="228"/>
      <c r="G394" s="228"/>
      <c r="H394" s="228"/>
      <c r="I394" s="228"/>
      <c r="J394" s="481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0"/>
      <c r="AB394" s="228"/>
      <c r="AC394" s="482"/>
    </row>
    <row r="395" customFormat="false" ht="14.25" hidden="false" customHeight="false" outlineLevel="0" collapsed="false">
      <c r="A395" s="495"/>
      <c r="B395" s="496"/>
      <c r="C395" s="496"/>
      <c r="D395" s="34"/>
      <c r="E395" s="480"/>
      <c r="F395" s="228"/>
      <c r="G395" s="228"/>
      <c r="H395" s="228"/>
      <c r="I395" s="228"/>
      <c r="J395" s="481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0"/>
      <c r="AB395" s="228"/>
      <c r="AC395" s="482"/>
    </row>
    <row r="396" customFormat="false" ht="14.25" hidden="false" customHeight="false" outlineLevel="0" collapsed="false">
      <c r="A396" s="495"/>
      <c r="B396" s="496"/>
      <c r="C396" s="496"/>
      <c r="D396" s="34"/>
      <c r="E396" s="480"/>
      <c r="F396" s="228"/>
      <c r="G396" s="228"/>
      <c r="H396" s="228"/>
      <c r="I396" s="228"/>
      <c r="J396" s="481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0"/>
      <c r="AB396" s="228"/>
      <c r="AC396" s="482"/>
    </row>
    <row r="397" customFormat="false" ht="14.25" hidden="false" customHeight="false" outlineLevel="0" collapsed="false">
      <c r="A397" s="495"/>
      <c r="B397" s="496"/>
      <c r="C397" s="496"/>
      <c r="D397" s="34"/>
      <c r="E397" s="480"/>
      <c r="F397" s="228"/>
      <c r="G397" s="228"/>
      <c r="H397" s="228"/>
      <c r="I397" s="228"/>
      <c r="J397" s="481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0"/>
      <c r="AB397" s="228"/>
      <c r="AC397" s="482"/>
    </row>
    <row r="398" customFormat="false" ht="14.25" hidden="false" customHeight="false" outlineLevel="0" collapsed="false">
      <c r="A398" s="495"/>
      <c r="B398" s="496"/>
      <c r="C398" s="496"/>
      <c r="D398" s="34"/>
      <c r="E398" s="480"/>
      <c r="F398" s="228"/>
      <c r="G398" s="228"/>
      <c r="H398" s="228"/>
      <c r="I398" s="228"/>
      <c r="J398" s="481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0"/>
      <c r="AB398" s="228"/>
      <c r="AC398" s="482"/>
    </row>
    <row r="399" customFormat="false" ht="14.25" hidden="false" customHeight="false" outlineLevel="0" collapsed="false">
      <c r="A399" s="495"/>
      <c r="B399" s="496"/>
      <c r="C399" s="496"/>
      <c r="D399" s="34"/>
      <c r="E399" s="480"/>
      <c r="F399" s="228"/>
      <c r="G399" s="228"/>
      <c r="H399" s="228"/>
      <c r="I399" s="228"/>
      <c r="J399" s="481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0"/>
      <c r="AB399" s="228"/>
      <c r="AC399" s="482"/>
    </row>
    <row r="400" customFormat="false" ht="14.25" hidden="false" customHeight="false" outlineLevel="0" collapsed="false">
      <c r="A400" s="495"/>
      <c r="B400" s="496"/>
      <c r="C400" s="496"/>
      <c r="D400" s="34"/>
      <c r="E400" s="480"/>
      <c r="F400" s="228"/>
      <c r="G400" s="228"/>
      <c r="H400" s="228"/>
      <c r="I400" s="228"/>
      <c r="J400" s="481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0"/>
      <c r="AB400" s="228"/>
      <c r="AC400" s="482"/>
    </row>
    <row r="401" customFormat="false" ht="14.25" hidden="false" customHeight="false" outlineLevel="0" collapsed="false">
      <c r="A401" s="495"/>
      <c r="B401" s="496"/>
      <c r="C401" s="496"/>
      <c r="D401" s="34"/>
      <c r="E401" s="480"/>
      <c r="F401" s="228"/>
      <c r="G401" s="228"/>
      <c r="H401" s="228"/>
      <c r="I401" s="228"/>
      <c r="J401" s="481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0"/>
      <c r="AB401" s="228"/>
      <c r="AC401" s="482"/>
    </row>
    <row r="402" customFormat="false" ht="14.25" hidden="false" customHeight="false" outlineLevel="0" collapsed="false">
      <c r="A402" s="495"/>
      <c r="B402" s="496"/>
      <c r="C402" s="496"/>
      <c r="D402" s="34"/>
      <c r="E402" s="480"/>
      <c r="F402" s="228"/>
      <c r="G402" s="228"/>
      <c r="H402" s="228"/>
      <c r="I402" s="228"/>
      <c r="J402" s="481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0"/>
      <c r="AB402" s="228"/>
      <c r="AC402" s="482"/>
    </row>
    <row r="403" customFormat="false" ht="14.25" hidden="false" customHeight="false" outlineLevel="0" collapsed="false">
      <c r="A403" s="495"/>
      <c r="B403" s="496"/>
      <c r="C403" s="496"/>
      <c r="D403" s="34"/>
      <c r="E403" s="480"/>
      <c r="F403" s="228"/>
      <c r="G403" s="228"/>
      <c r="H403" s="228"/>
      <c r="I403" s="228"/>
      <c r="J403" s="481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0"/>
      <c r="AB403" s="228"/>
      <c r="AC403" s="482"/>
    </row>
    <row r="404" customFormat="false" ht="14.25" hidden="false" customHeight="false" outlineLevel="0" collapsed="false">
      <c r="A404" s="495"/>
      <c r="B404" s="496"/>
      <c r="C404" s="496"/>
      <c r="D404" s="34"/>
      <c r="E404" s="480"/>
      <c r="F404" s="228"/>
      <c r="G404" s="228"/>
      <c r="H404" s="228"/>
      <c r="I404" s="228"/>
      <c r="J404" s="481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0"/>
      <c r="AB404" s="228"/>
      <c r="AC404" s="482"/>
    </row>
    <row r="405" customFormat="false" ht="14.25" hidden="false" customHeight="false" outlineLevel="0" collapsed="false">
      <c r="A405" s="495"/>
      <c r="B405" s="496"/>
      <c r="C405" s="496"/>
      <c r="D405" s="34"/>
      <c r="E405" s="480"/>
      <c r="F405" s="228"/>
      <c r="G405" s="228"/>
      <c r="H405" s="228"/>
      <c r="I405" s="228"/>
      <c r="J405" s="481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0"/>
      <c r="AB405" s="228"/>
      <c r="AC405" s="482"/>
    </row>
    <row r="406" customFormat="false" ht="14.25" hidden="false" customHeight="false" outlineLevel="0" collapsed="false">
      <c r="A406" s="495"/>
      <c r="B406" s="496"/>
      <c r="C406" s="496"/>
      <c r="D406" s="34"/>
      <c r="E406" s="480"/>
      <c r="F406" s="228"/>
      <c r="G406" s="228"/>
      <c r="H406" s="228"/>
      <c r="I406" s="228"/>
      <c r="J406" s="481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0"/>
      <c r="AB406" s="228"/>
      <c r="AC406" s="482"/>
    </row>
    <row r="407" customFormat="false" ht="14.25" hidden="false" customHeight="false" outlineLevel="0" collapsed="false">
      <c r="A407" s="495"/>
      <c r="B407" s="496"/>
      <c r="C407" s="496"/>
      <c r="D407" s="34"/>
      <c r="E407" s="480"/>
      <c r="F407" s="228"/>
      <c r="G407" s="228"/>
      <c r="H407" s="228"/>
      <c r="I407" s="228"/>
      <c r="J407" s="481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0"/>
      <c r="AB407" s="228"/>
      <c r="AC407" s="482"/>
    </row>
    <row r="408" customFormat="false" ht="14.25" hidden="false" customHeight="false" outlineLevel="0" collapsed="false">
      <c r="A408" s="495"/>
      <c r="B408" s="496"/>
      <c r="C408" s="496"/>
      <c r="D408" s="34"/>
      <c r="E408" s="480"/>
      <c r="F408" s="228"/>
      <c r="G408" s="228"/>
      <c r="H408" s="228"/>
      <c r="I408" s="228"/>
      <c r="J408" s="481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0"/>
      <c r="AB408" s="228"/>
      <c r="AC408" s="482"/>
    </row>
    <row r="409" customFormat="false" ht="14.25" hidden="false" customHeight="false" outlineLevel="0" collapsed="false">
      <c r="A409" s="495"/>
      <c r="B409" s="496"/>
      <c r="C409" s="496"/>
      <c r="D409" s="34"/>
      <c r="E409" s="480"/>
      <c r="F409" s="228"/>
      <c r="G409" s="228"/>
      <c r="H409" s="228"/>
      <c r="I409" s="228"/>
      <c r="J409" s="481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0"/>
      <c r="AB409" s="228"/>
      <c r="AC409" s="482"/>
    </row>
    <row r="410" customFormat="false" ht="14.25" hidden="false" customHeight="false" outlineLevel="0" collapsed="false">
      <c r="A410" s="495"/>
      <c r="B410" s="496"/>
      <c r="C410" s="496"/>
      <c r="D410" s="34"/>
      <c r="E410" s="480"/>
      <c r="F410" s="228"/>
      <c r="G410" s="228"/>
      <c r="H410" s="228"/>
      <c r="I410" s="228"/>
      <c r="J410" s="481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0"/>
      <c r="AB410" s="228"/>
      <c r="AC410" s="482"/>
    </row>
    <row r="411" customFormat="false" ht="14.25" hidden="false" customHeight="false" outlineLevel="0" collapsed="false">
      <c r="A411" s="495"/>
      <c r="B411" s="496"/>
      <c r="C411" s="496"/>
      <c r="D411" s="34"/>
      <c r="E411" s="480"/>
      <c r="F411" s="228"/>
      <c r="G411" s="228"/>
      <c r="H411" s="228"/>
      <c r="I411" s="228"/>
      <c r="J411" s="481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0"/>
      <c r="AB411" s="228"/>
      <c r="AC411" s="482"/>
    </row>
    <row r="412" customFormat="false" ht="14.25" hidden="false" customHeight="false" outlineLevel="0" collapsed="false">
      <c r="A412" s="495"/>
      <c r="B412" s="496"/>
      <c r="C412" s="496"/>
      <c r="D412" s="34"/>
      <c r="E412" s="480"/>
      <c r="F412" s="228"/>
      <c r="G412" s="228"/>
      <c r="H412" s="228"/>
      <c r="I412" s="228"/>
      <c r="J412" s="481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0"/>
      <c r="AB412" s="228"/>
      <c r="AC412" s="482"/>
    </row>
    <row r="413" customFormat="false" ht="14.25" hidden="false" customHeight="false" outlineLevel="0" collapsed="false">
      <c r="A413" s="495"/>
      <c r="B413" s="496"/>
      <c r="C413" s="496"/>
      <c r="D413" s="34"/>
      <c r="E413" s="480"/>
      <c r="F413" s="228"/>
      <c r="G413" s="228"/>
      <c r="H413" s="228"/>
      <c r="I413" s="228"/>
      <c r="J413" s="481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0"/>
      <c r="AB413" s="228"/>
      <c r="AC413" s="482"/>
    </row>
    <row r="414" customFormat="false" ht="14.25" hidden="false" customHeight="false" outlineLevel="0" collapsed="false">
      <c r="A414" s="495"/>
      <c r="B414" s="496"/>
      <c r="C414" s="496"/>
      <c r="D414" s="34"/>
      <c r="E414" s="480"/>
      <c r="F414" s="228"/>
      <c r="G414" s="228"/>
      <c r="H414" s="228"/>
      <c r="I414" s="228"/>
      <c r="J414" s="481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0"/>
      <c r="AB414" s="228"/>
      <c r="AC414" s="482"/>
    </row>
    <row r="415" customFormat="false" ht="14.25" hidden="false" customHeight="false" outlineLevel="0" collapsed="false">
      <c r="A415" s="495"/>
      <c r="B415" s="496"/>
      <c r="C415" s="496"/>
      <c r="D415" s="34"/>
      <c r="E415" s="480"/>
      <c r="F415" s="228"/>
      <c r="G415" s="228"/>
      <c r="H415" s="228"/>
      <c r="I415" s="228"/>
      <c r="J415" s="481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0"/>
      <c r="AB415" s="228"/>
      <c r="AC415" s="482"/>
    </row>
    <row r="416" customFormat="false" ht="14.25" hidden="false" customHeight="false" outlineLevel="0" collapsed="false">
      <c r="A416" s="495"/>
      <c r="B416" s="496"/>
      <c r="C416" s="496"/>
      <c r="D416" s="34"/>
      <c r="E416" s="480"/>
      <c r="F416" s="228"/>
      <c r="G416" s="228"/>
      <c r="H416" s="228"/>
      <c r="I416" s="228"/>
      <c r="J416" s="481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0"/>
      <c r="AB416" s="228"/>
      <c r="AC416" s="482"/>
    </row>
    <row r="417" customFormat="false" ht="14.25" hidden="false" customHeight="false" outlineLevel="0" collapsed="false">
      <c r="A417" s="495"/>
      <c r="B417" s="496"/>
      <c r="C417" s="496"/>
      <c r="D417" s="34"/>
      <c r="E417" s="480"/>
      <c r="F417" s="228"/>
      <c r="G417" s="228"/>
      <c r="H417" s="228"/>
      <c r="I417" s="228"/>
      <c r="J417" s="481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0"/>
      <c r="AB417" s="228"/>
      <c r="AC417" s="482"/>
    </row>
    <row r="418" customFormat="false" ht="14.25" hidden="false" customHeight="false" outlineLevel="0" collapsed="false">
      <c r="A418" s="495"/>
      <c r="B418" s="496"/>
      <c r="C418" s="496"/>
      <c r="D418" s="34"/>
      <c r="E418" s="480"/>
      <c r="F418" s="228"/>
      <c r="G418" s="228"/>
      <c r="H418" s="228"/>
      <c r="I418" s="228"/>
      <c r="J418" s="481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0"/>
      <c r="AB418" s="228"/>
      <c r="AC418" s="482"/>
    </row>
    <row r="419" customFormat="false" ht="14.25" hidden="false" customHeight="false" outlineLevel="0" collapsed="false">
      <c r="A419" s="495"/>
      <c r="B419" s="496"/>
      <c r="C419" s="496"/>
      <c r="D419" s="34"/>
      <c r="E419" s="480"/>
      <c r="F419" s="228"/>
      <c r="G419" s="228"/>
      <c r="H419" s="228"/>
      <c r="I419" s="228"/>
      <c r="J419" s="481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0"/>
      <c r="AB419" s="228"/>
      <c r="AC419" s="482"/>
    </row>
    <row r="420" customFormat="false" ht="14.25" hidden="false" customHeight="false" outlineLevel="0" collapsed="false">
      <c r="A420" s="495"/>
      <c r="B420" s="496"/>
      <c r="C420" s="496"/>
      <c r="D420" s="34"/>
      <c r="E420" s="480"/>
      <c r="F420" s="228"/>
      <c r="G420" s="228"/>
      <c r="H420" s="228"/>
      <c r="I420" s="228"/>
      <c r="J420" s="481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0"/>
      <c r="AB420" s="228"/>
      <c r="AC420" s="482"/>
    </row>
    <row r="421" customFormat="false" ht="14.25" hidden="false" customHeight="false" outlineLevel="0" collapsed="false">
      <c r="A421" s="495"/>
      <c r="B421" s="496"/>
      <c r="C421" s="496"/>
      <c r="D421" s="34"/>
      <c r="E421" s="480"/>
      <c r="F421" s="228"/>
      <c r="G421" s="228"/>
      <c r="H421" s="228"/>
      <c r="I421" s="228"/>
      <c r="J421" s="481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0"/>
      <c r="AB421" s="228"/>
      <c r="AC421" s="482"/>
    </row>
    <row r="422" customFormat="false" ht="14.25" hidden="false" customHeight="false" outlineLevel="0" collapsed="false">
      <c r="A422" s="495"/>
      <c r="B422" s="496"/>
      <c r="C422" s="496"/>
      <c r="D422" s="34"/>
      <c r="E422" s="480"/>
      <c r="F422" s="228"/>
      <c r="G422" s="228"/>
      <c r="H422" s="228"/>
      <c r="I422" s="228"/>
      <c r="J422" s="481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0"/>
      <c r="AB422" s="228"/>
      <c r="AC422" s="482"/>
    </row>
    <row r="423" customFormat="false" ht="14.25" hidden="false" customHeight="false" outlineLevel="0" collapsed="false">
      <c r="A423" s="495"/>
      <c r="B423" s="496"/>
      <c r="C423" s="496"/>
      <c r="D423" s="34"/>
      <c r="E423" s="480"/>
      <c r="F423" s="228"/>
      <c r="G423" s="228"/>
      <c r="H423" s="228"/>
      <c r="I423" s="228"/>
      <c r="J423" s="481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0"/>
      <c r="AB423" s="228"/>
      <c r="AC423" s="482"/>
    </row>
    <row r="424" customFormat="false" ht="14.25" hidden="false" customHeight="false" outlineLevel="0" collapsed="false">
      <c r="A424" s="495"/>
      <c r="B424" s="496"/>
      <c r="C424" s="496"/>
      <c r="D424" s="34"/>
      <c r="E424" s="480"/>
      <c r="F424" s="228"/>
      <c r="G424" s="228"/>
      <c r="H424" s="228"/>
      <c r="I424" s="228"/>
      <c r="J424" s="481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0"/>
      <c r="AB424" s="228"/>
      <c r="AC424" s="482"/>
    </row>
    <row r="425" customFormat="false" ht="14.25" hidden="false" customHeight="false" outlineLevel="0" collapsed="false">
      <c r="A425" s="495"/>
      <c r="B425" s="496"/>
      <c r="C425" s="496"/>
      <c r="D425" s="34"/>
      <c r="E425" s="480"/>
      <c r="F425" s="228"/>
      <c r="G425" s="228"/>
      <c r="H425" s="228"/>
      <c r="I425" s="228"/>
      <c r="J425" s="481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0"/>
      <c r="AB425" s="228"/>
      <c r="AC425" s="482"/>
    </row>
    <row r="426" customFormat="false" ht="14.25" hidden="false" customHeight="false" outlineLevel="0" collapsed="false">
      <c r="A426" s="495"/>
      <c r="B426" s="496"/>
      <c r="C426" s="496"/>
      <c r="D426" s="34"/>
      <c r="E426" s="480"/>
      <c r="F426" s="228"/>
      <c r="G426" s="228"/>
      <c r="H426" s="228"/>
      <c r="I426" s="228"/>
      <c r="J426" s="481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0"/>
      <c r="AB426" s="228"/>
      <c r="AC426" s="482"/>
    </row>
    <row r="427" customFormat="false" ht="14.25" hidden="false" customHeight="false" outlineLevel="0" collapsed="false">
      <c r="A427" s="495"/>
      <c r="B427" s="496"/>
      <c r="C427" s="496"/>
      <c r="D427" s="34"/>
      <c r="E427" s="480"/>
      <c r="F427" s="228"/>
      <c r="G427" s="228"/>
      <c r="H427" s="228"/>
      <c r="I427" s="228"/>
      <c r="J427" s="481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0"/>
      <c r="AB427" s="228"/>
      <c r="AC427" s="482"/>
    </row>
    <row r="428" customFormat="false" ht="14.25" hidden="false" customHeight="false" outlineLevel="0" collapsed="false">
      <c r="A428" s="495"/>
      <c r="B428" s="496"/>
      <c r="C428" s="496"/>
      <c r="D428" s="34"/>
      <c r="E428" s="480"/>
      <c r="F428" s="228"/>
      <c r="G428" s="228"/>
      <c r="H428" s="228"/>
      <c r="I428" s="228"/>
      <c r="J428" s="481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0"/>
      <c r="AB428" s="228"/>
      <c r="AC428" s="482"/>
    </row>
    <row r="429" customFormat="false" ht="14.25" hidden="false" customHeight="false" outlineLevel="0" collapsed="false">
      <c r="A429" s="495"/>
      <c r="B429" s="496"/>
      <c r="C429" s="496"/>
      <c r="D429" s="34"/>
      <c r="E429" s="480"/>
      <c r="F429" s="228"/>
      <c r="G429" s="228"/>
      <c r="H429" s="228"/>
      <c r="I429" s="228"/>
      <c r="J429" s="481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0"/>
      <c r="AB429" s="228"/>
      <c r="AC429" s="482"/>
    </row>
    <row r="430" customFormat="false" ht="14.25" hidden="false" customHeight="false" outlineLevel="0" collapsed="false">
      <c r="A430" s="495"/>
      <c r="B430" s="496"/>
      <c r="C430" s="496"/>
      <c r="D430" s="34"/>
      <c r="E430" s="480"/>
      <c r="F430" s="228"/>
      <c r="G430" s="228"/>
      <c r="H430" s="228"/>
      <c r="I430" s="228"/>
      <c r="J430" s="481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0"/>
      <c r="AB430" s="228"/>
      <c r="AC430" s="482"/>
    </row>
    <row r="431" customFormat="false" ht="14.25" hidden="false" customHeight="false" outlineLevel="0" collapsed="false">
      <c r="A431" s="495"/>
      <c r="B431" s="496"/>
      <c r="C431" s="496"/>
      <c r="D431" s="34"/>
      <c r="E431" s="480"/>
      <c r="F431" s="228"/>
      <c r="G431" s="228"/>
      <c r="H431" s="228"/>
      <c r="I431" s="228"/>
      <c r="J431" s="481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0"/>
      <c r="AB431" s="228"/>
      <c r="AC431" s="482"/>
    </row>
    <row r="432" customFormat="false" ht="14.25" hidden="false" customHeight="false" outlineLevel="0" collapsed="false">
      <c r="A432" s="495"/>
      <c r="B432" s="496"/>
      <c r="C432" s="496"/>
      <c r="D432" s="34"/>
      <c r="E432" s="480"/>
      <c r="F432" s="228"/>
      <c r="G432" s="228"/>
      <c r="H432" s="228"/>
      <c r="I432" s="228"/>
      <c r="J432" s="481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0"/>
      <c r="AB432" s="228"/>
      <c r="AC432" s="482"/>
    </row>
    <row r="433" customFormat="false" ht="14.25" hidden="false" customHeight="false" outlineLevel="0" collapsed="false">
      <c r="A433" s="495"/>
      <c r="B433" s="496"/>
      <c r="C433" s="496"/>
      <c r="D433" s="34"/>
      <c r="E433" s="480"/>
      <c r="F433" s="228"/>
      <c r="G433" s="228"/>
      <c r="H433" s="228"/>
      <c r="I433" s="228"/>
      <c r="J433" s="481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0"/>
      <c r="AB433" s="228"/>
      <c r="AC433" s="482"/>
    </row>
    <row r="434" customFormat="false" ht="14.25" hidden="false" customHeight="false" outlineLevel="0" collapsed="false">
      <c r="A434" s="495"/>
      <c r="B434" s="496"/>
      <c r="C434" s="496"/>
      <c r="D434" s="34"/>
      <c r="E434" s="480"/>
      <c r="F434" s="228"/>
      <c r="G434" s="228"/>
      <c r="H434" s="228"/>
      <c r="I434" s="228"/>
      <c r="J434" s="481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0"/>
      <c r="AB434" s="228"/>
      <c r="AC434" s="482"/>
    </row>
    <row r="435" customFormat="false" ht="14.25" hidden="false" customHeight="false" outlineLevel="0" collapsed="false">
      <c r="A435" s="495"/>
      <c r="B435" s="496"/>
      <c r="C435" s="496"/>
      <c r="D435" s="34"/>
      <c r="E435" s="480"/>
      <c r="F435" s="228"/>
      <c r="G435" s="228"/>
      <c r="H435" s="228"/>
      <c r="I435" s="228"/>
      <c r="J435" s="481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0"/>
      <c r="AB435" s="228"/>
      <c r="AC435" s="482"/>
    </row>
    <row r="436" customFormat="false" ht="14.25" hidden="false" customHeight="false" outlineLevel="0" collapsed="false">
      <c r="A436" s="495"/>
      <c r="B436" s="496"/>
      <c r="C436" s="496"/>
      <c r="D436" s="34"/>
      <c r="E436" s="480"/>
      <c r="F436" s="228"/>
      <c r="G436" s="228"/>
      <c r="H436" s="228"/>
      <c r="I436" s="228"/>
      <c r="J436" s="481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0"/>
      <c r="AB436" s="228"/>
      <c r="AC436" s="482"/>
    </row>
    <row r="437" customFormat="false" ht="14.25" hidden="false" customHeight="false" outlineLevel="0" collapsed="false">
      <c r="A437" s="495"/>
      <c r="B437" s="496"/>
      <c r="C437" s="496"/>
      <c r="D437" s="34"/>
      <c r="E437" s="480"/>
      <c r="F437" s="228"/>
      <c r="G437" s="228"/>
      <c r="H437" s="228"/>
      <c r="I437" s="228"/>
      <c r="J437" s="481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0"/>
      <c r="AB437" s="228"/>
      <c r="AC437" s="482"/>
    </row>
    <row r="438" customFormat="false" ht="14.25" hidden="false" customHeight="false" outlineLevel="0" collapsed="false">
      <c r="A438" s="495"/>
      <c r="B438" s="496"/>
      <c r="C438" s="496"/>
      <c r="D438" s="34"/>
      <c r="E438" s="480"/>
      <c r="F438" s="228"/>
      <c r="G438" s="228"/>
      <c r="H438" s="228"/>
      <c r="I438" s="228"/>
      <c r="J438" s="481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0"/>
      <c r="AB438" s="228"/>
      <c r="AC438" s="482"/>
    </row>
    <row r="439" customFormat="false" ht="14.25" hidden="false" customHeight="false" outlineLevel="0" collapsed="false">
      <c r="A439" s="495"/>
      <c r="B439" s="496"/>
      <c r="C439" s="496"/>
      <c r="D439" s="34"/>
      <c r="E439" s="480"/>
      <c r="F439" s="228"/>
      <c r="G439" s="228"/>
      <c r="H439" s="228"/>
      <c r="I439" s="228"/>
      <c r="J439" s="481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0"/>
      <c r="AB439" s="228"/>
      <c r="AC439" s="482"/>
    </row>
    <row r="440" customFormat="false" ht="14.25" hidden="false" customHeight="false" outlineLevel="0" collapsed="false">
      <c r="A440" s="495"/>
      <c r="B440" s="496"/>
      <c r="C440" s="496"/>
      <c r="D440" s="34"/>
      <c r="E440" s="480"/>
      <c r="F440" s="228"/>
      <c r="G440" s="228"/>
      <c r="H440" s="228"/>
      <c r="I440" s="228"/>
      <c r="J440" s="481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0"/>
      <c r="AB440" s="228"/>
      <c r="AC440" s="482"/>
    </row>
    <row r="441" customFormat="false" ht="14.25" hidden="false" customHeight="false" outlineLevel="0" collapsed="false">
      <c r="A441" s="495"/>
      <c r="B441" s="496"/>
      <c r="C441" s="496"/>
      <c r="D441" s="34"/>
      <c r="E441" s="480"/>
      <c r="F441" s="228"/>
      <c r="G441" s="228"/>
      <c r="H441" s="228"/>
      <c r="I441" s="228"/>
      <c r="J441" s="481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0"/>
      <c r="AB441" s="228"/>
      <c r="AC441" s="482"/>
    </row>
    <row r="442" customFormat="false" ht="14.25" hidden="false" customHeight="false" outlineLevel="0" collapsed="false">
      <c r="A442" s="495"/>
      <c r="B442" s="496"/>
      <c r="C442" s="496"/>
      <c r="D442" s="34"/>
      <c r="E442" s="480"/>
      <c r="F442" s="228"/>
      <c r="G442" s="228"/>
      <c r="H442" s="228"/>
      <c r="I442" s="228"/>
      <c r="J442" s="481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0"/>
      <c r="AB442" s="228"/>
      <c r="AC442" s="482"/>
    </row>
    <row r="443" customFormat="false" ht="14.25" hidden="false" customHeight="false" outlineLevel="0" collapsed="false">
      <c r="A443" s="495"/>
      <c r="B443" s="496"/>
      <c r="C443" s="496"/>
      <c r="D443" s="34"/>
      <c r="E443" s="480"/>
      <c r="F443" s="228"/>
      <c r="G443" s="228"/>
      <c r="H443" s="228"/>
      <c r="I443" s="228"/>
      <c r="J443" s="481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0"/>
      <c r="AB443" s="228"/>
      <c r="AC443" s="482"/>
    </row>
    <row r="444" customFormat="false" ht="14.25" hidden="false" customHeight="false" outlineLevel="0" collapsed="false">
      <c r="A444" s="495"/>
      <c r="B444" s="496"/>
      <c r="C444" s="496"/>
      <c r="D444" s="34"/>
      <c r="E444" s="480"/>
      <c r="F444" s="228"/>
      <c r="G444" s="228"/>
      <c r="H444" s="228"/>
      <c r="I444" s="228"/>
      <c r="J444" s="481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0"/>
      <c r="AB444" s="228"/>
      <c r="AC444" s="482"/>
    </row>
    <row r="445" customFormat="false" ht="14.25" hidden="false" customHeight="false" outlineLevel="0" collapsed="false">
      <c r="A445" s="495"/>
      <c r="B445" s="496"/>
      <c r="C445" s="496"/>
      <c r="D445" s="34"/>
      <c r="E445" s="480"/>
      <c r="F445" s="228"/>
      <c r="G445" s="228"/>
      <c r="H445" s="228"/>
      <c r="I445" s="228"/>
      <c r="J445" s="481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0"/>
      <c r="AB445" s="228"/>
      <c r="AC445" s="482"/>
    </row>
    <row r="446" customFormat="false" ht="14.25" hidden="false" customHeight="false" outlineLevel="0" collapsed="false">
      <c r="A446" s="495"/>
      <c r="B446" s="496"/>
      <c r="C446" s="496"/>
      <c r="D446" s="34"/>
      <c r="E446" s="480"/>
      <c r="F446" s="228"/>
      <c r="G446" s="228"/>
      <c r="H446" s="228"/>
      <c r="I446" s="228"/>
      <c r="J446" s="481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0"/>
      <c r="AB446" s="228"/>
      <c r="AC446" s="482"/>
    </row>
    <row r="447" customFormat="false" ht="14.25" hidden="false" customHeight="false" outlineLevel="0" collapsed="false">
      <c r="A447" s="495"/>
      <c r="B447" s="496"/>
      <c r="C447" s="496"/>
      <c r="D447" s="34"/>
      <c r="E447" s="480"/>
      <c r="F447" s="228"/>
      <c r="G447" s="228"/>
      <c r="H447" s="228"/>
      <c r="I447" s="228"/>
      <c r="J447" s="481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0"/>
      <c r="AB447" s="228"/>
      <c r="AC447" s="482"/>
    </row>
    <row r="448" customFormat="false" ht="14.25" hidden="false" customHeight="false" outlineLevel="0" collapsed="false">
      <c r="A448" s="495"/>
      <c r="B448" s="496"/>
      <c r="C448" s="496"/>
      <c r="D448" s="34"/>
      <c r="E448" s="480"/>
      <c r="F448" s="228"/>
      <c r="G448" s="228"/>
      <c r="H448" s="228"/>
      <c r="I448" s="228"/>
      <c r="J448" s="481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0"/>
      <c r="AB448" s="228"/>
      <c r="AC448" s="482"/>
    </row>
    <row r="449" customFormat="false" ht="14.25" hidden="false" customHeight="false" outlineLevel="0" collapsed="false">
      <c r="A449" s="495"/>
      <c r="B449" s="496"/>
      <c r="C449" s="496"/>
      <c r="D449" s="34"/>
      <c r="E449" s="480"/>
      <c r="F449" s="228"/>
      <c r="G449" s="228"/>
      <c r="H449" s="228"/>
      <c r="I449" s="228"/>
      <c r="J449" s="481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0"/>
      <c r="AB449" s="228"/>
      <c r="AC449" s="482"/>
    </row>
    <row r="450" customFormat="false" ht="14.25" hidden="false" customHeight="false" outlineLevel="0" collapsed="false">
      <c r="A450" s="495"/>
      <c r="B450" s="496"/>
      <c r="C450" s="496"/>
      <c r="D450" s="34"/>
      <c r="E450" s="480"/>
      <c r="F450" s="228"/>
      <c r="G450" s="228"/>
      <c r="H450" s="228"/>
      <c r="I450" s="228"/>
      <c r="J450" s="481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0"/>
      <c r="AB450" s="228"/>
      <c r="AC450" s="482"/>
    </row>
    <row r="451" customFormat="false" ht="14.25" hidden="false" customHeight="false" outlineLevel="0" collapsed="false">
      <c r="A451" s="495"/>
      <c r="B451" s="496"/>
      <c r="C451" s="496"/>
      <c r="D451" s="34"/>
      <c r="E451" s="480"/>
      <c r="F451" s="228"/>
      <c r="G451" s="228"/>
      <c r="H451" s="228"/>
      <c r="I451" s="228"/>
      <c r="J451" s="481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0"/>
      <c r="AB451" s="228"/>
      <c r="AC451" s="482"/>
    </row>
    <row r="452" customFormat="false" ht="14.25" hidden="false" customHeight="false" outlineLevel="0" collapsed="false">
      <c r="A452" s="495"/>
      <c r="B452" s="496"/>
      <c r="C452" s="496"/>
      <c r="D452" s="34"/>
      <c r="E452" s="480"/>
      <c r="F452" s="228"/>
      <c r="G452" s="228"/>
      <c r="H452" s="228"/>
      <c r="I452" s="228"/>
      <c r="J452" s="481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0"/>
      <c r="AB452" s="228"/>
      <c r="AC452" s="482"/>
    </row>
    <row r="453" customFormat="false" ht="14.25" hidden="false" customHeight="false" outlineLevel="0" collapsed="false">
      <c r="A453" s="495"/>
      <c r="B453" s="496"/>
      <c r="C453" s="496"/>
      <c r="D453" s="34"/>
      <c r="E453" s="480"/>
      <c r="F453" s="228"/>
      <c r="G453" s="228"/>
      <c r="H453" s="228"/>
      <c r="I453" s="228"/>
      <c r="J453" s="481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0"/>
      <c r="AB453" s="228"/>
      <c r="AC453" s="482"/>
    </row>
    <row r="454" customFormat="false" ht="14.25" hidden="false" customHeight="false" outlineLevel="0" collapsed="false">
      <c r="A454" s="495"/>
      <c r="B454" s="496"/>
      <c r="C454" s="496"/>
      <c r="D454" s="34"/>
      <c r="E454" s="480"/>
      <c r="F454" s="228"/>
      <c r="G454" s="228"/>
      <c r="H454" s="228"/>
      <c r="I454" s="228"/>
      <c r="J454" s="481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0"/>
      <c r="AB454" s="228"/>
      <c r="AC454" s="482"/>
    </row>
    <row r="455" customFormat="false" ht="14.25" hidden="false" customHeight="false" outlineLevel="0" collapsed="false">
      <c r="A455" s="495"/>
      <c r="B455" s="496"/>
      <c r="C455" s="496"/>
      <c r="D455" s="34"/>
      <c r="E455" s="480"/>
      <c r="F455" s="228"/>
      <c r="G455" s="228"/>
      <c r="H455" s="228"/>
      <c r="I455" s="228"/>
      <c r="J455" s="481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0"/>
      <c r="AB455" s="228"/>
      <c r="AC455" s="482"/>
    </row>
    <row r="456" customFormat="false" ht="14.25" hidden="false" customHeight="false" outlineLevel="0" collapsed="false">
      <c r="A456" s="495"/>
      <c r="B456" s="496"/>
      <c r="C456" s="496"/>
      <c r="D456" s="34"/>
      <c r="E456" s="480"/>
      <c r="F456" s="228"/>
      <c r="G456" s="228"/>
      <c r="H456" s="228"/>
      <c r="I456" s="228"/>
      <c r="J456" s="481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0"/>
      <c r="AB456" s="228"/>
      <c r="AC456" s="482"/>
    </row>
    <row r="457" customFormat="false" ht="14.25" hidden="false" customHeight="false" outlineLevel="0" collapsed="false">
      <c r="A457" s="495"/>
      <c r="B457" s="496"/>
      <c r="C457" s="496"/>
      <c r="D457" s="34"/>
      <c r="E457" s="480"/>
      <c r="F457" s="228"/>
      <c r="G457" s="228"/>
      <c r="H457" s="228"/>
      <c r="I457" s="228"/>
      <c r="J457" s="481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0"/>
      <c r="AB457" s="228"/>
      <c r="AC457" s="482"/>
    </row>
    <row r="458" customFormat="false" ht="14.25" hidden="false" customHeight="false" outlineLevel="0" collapsed="false">
      <c r="A458" s="495"/>
      <c r="B458" s="496"/>
      <c r="C458" s="496"/>
      <c r="D458" s="34"/>
      <c r="E458" s="480"/>
      <c r="F458" s="228"/>
      <c r="G458" s="228"/>
      <c r="H458" s="228"/>
      <c r="I458" s="228"/>
      <c r="J458" s="481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0"/>
      <c r="AB458" s="228"/>
      <c r="AC458" s="482"/>
    </row>
    <row r="459" customFormat="false" ht="14.25" hidden="false" customHeight="false" outlineLevel="0" collapsed="false">
      <c r="A459" s="495"/>
      <c r="B459" s="496"/>
      <c r="C459" s="496"/>
      <c r="D459" s="34"/>
      <c r="E459" s="480"/>
      <c r="F459" s="228"/>
      <c r="G459" s="228"/>
      <c r="H459" s="228"/>
      <c r="I459" s="228"/>
      <c r="J459" s="481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0"/>
      <c r="AB459" s="228"/>
      <c r="AC459" s="482"/>
    </row>
    <row r="460" customFormat="false" ht="14.25" hidden="false" customHeight="false" outlineLevel="0" collapsed="false">
      <c r="A460" s="495"/>
      <c r="B460" s="496"/>
      <c r="C460" s="496"/>
      <c r="D460" s="34"/>
      <c r="E460" s="480"/>
      <c r="F460" s="228"/>
      <c r="G460" s="228"/>
      <c r="H460" s="228"/>
      <c r="I460" s="228"/>
      <c r="J460" s="481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0"/>
      <c r="AB460" s="228"/>
      <c r="AC460" s="482"/>
    </row>
    <row r="461" customFormat="false" ht="14.25" hidden="false" customHeight="false" outlineLevel="0" collapsed="false">
      <c r="A461" s="495"/>
      <c r="B461" s="496"/>
      <c r="C461" s="496"/>
      <c r="D461" s="34"/>
      <c r="E461" s="480"/>
      <c r="F461" s="228"/>
      <c r="G461" s="228"/>
      <c r="H461" s="228"/>
      <c r="I461" s="228"/>
      <c r="J461" s="481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0"/>
      <c r="AB461" s="228"/>
      <c r="AC461" s="482"/>
    </row>
    <row r="462" customFormat="false" ht="14.25" hidden="false" customHeight="false" outlineLevel="0" collapsed="false">
      <c r="A462" s="495"/>
      <c r="B462" s="496"/>
      <c r="C462" s="496"/>
      <c r="D462" s="34"/>
      <c r="E462" s="480"/>
      <c r="F462" s="228"/>
      <c r="G462" s="228"/>
      <c r="H462" s="228"/>
      <c r="I462" s="228"/>
      <c r="J462" s="481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0"/>
      <c r="AB462" s="228"/>
      <c r="AC462" s="482"/>
    </row>
    <row r="463" customFormat="false" ht="14.25" hidden="false" customHeight="false" outlineLevel="0" collapsed="false">
      <c r="A463" s="495"/>
      <c r="B463" s="496"/>
      <c r="C463" s="496"/>
      <c r="D463" s="34"/>
      <c r="E463" s="480"/>
      <c r="F463" s="228"/>
      <c r="G463" s="228"/>
      <c r="H463" s="228"/>
      <c r="I463" s="228"/>
      <c r="J463" s="481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0"/>
      <c r="AB463" s="228"/>
      <c r="AC463" s="482"/>
    </row>
    <row r="464" customFormat="false" ht="14.25" hidden="false" customHeight="false" outlineLevel="0" collapsed="false">
      <c r="A464" s="495"/>
      <c r="B464" s="496"/>
      <c r="C464" s="496"/>
      <c r="D464" s="34"/>
      <c r="E464" s="480"/>
      <c r="F464" s="228"/>
      <c r="G464" s="228"/>
      <c r="H464" s="228"/>
      <c r="I464" s="228"/>
      <c r="J464" s="481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0"/>
      <c r="AB464" s="228"/>
      <c r="AC464" s="482"/>
    </row>
    <row r="465" customFormat="false" ht="14.25" hidden="false" customHeight="false" outlineLevel="0" collapsed="false">
      <c r="A465" s="495"/>
      <c r="B465" s="496"/>
      <c r="C465" s="496"/>
      <c r="D465" s="34"/>
      <c r="E465" s="480"/>
      <c r="F465" s="228"/>
      <c r="G465" s="228"/>
      <c r="H465" s="228"/>
      <c r="I465" s="228"/>
      <c r="J465" s="481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0"/>
      <c r="AB465" s="228"/>
      <c r="AC465" s="482"/>
    </row>
    <row r="466" customFormat="false" ht="14.25" hidden="false" customHeight="false" outlineLevel="0" collapsed="false">
      <c r="A466" s="495"/>
      <c r="B466" s="496"/>
      <c r="C466" s="496"/>
      <c r="D466" s="34"/>
      <c r="E466" s="480"/>
      <c r="F466" s="228"/>
      <c r="G466" s="228"/>
      <c r="H466" s="228"/>
      <c r="I466" s="228"/>
      <c r="J466" s="481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0"/>
      <c r="AB466" s="228"/>
      <c r="AC466" s="482"/>
    </row>
    <row r="467" customFormat="false" ht="14.25" hidden="false" customHeight="false" outlineLevel="0" collapsed="false">
      <c r="A467" s="495"/>
      <c r="B467" s="496"/>
      <c r="C467" s="496"/>
      <c r="D467" s="34"/>
      <c r="E467" s="480"/>
      <c r="F467" s="228"/>
      <c r="G467" s="228"/>
      <c r="H467" s="228"/>
      <c r="I467" s="228"/>
      <c r="J467" s="481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0"/>
      <c r="AB467" s="228"/>
      <c r="AC467" s="482"/>
    </row>
    <row r="468" customFormat="false" ht="14.25" hidden="false" customHeight="false" outlineLevel="0" collapsed="false">
      <c r="A468" s="495"/>
      <c r="B468" s="496"/>
      <c r="C468" s="496"/>
      <c r="D468" s="34"/>
      <c r="E468" s="480"/>
      <c r="F468" s="228"/>
      <c r="G468" s="228"/>
      <c r="H468" s="228"/>
      <c r="I468" s="228"/>
      <c r="J468" s="481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0"/>
      <c r="AB468" s="228"/>
      <c r="AC468" s="482"/>
    </row>
    <row r="469" customFormat="false" ht="14.25" hidden="false" customHeight="false" outlineLevel="0" collapsed="false">
      <c r="A469" s="495"/>
      <c r="B469" s="496"/>
      <c r="C469" s="496"/>
      <c r="D469" s="34"/>
      <c r="E469" s="480"/>
      <c r="F469" s="228"/>
      <c r="G469" s="228"/>
      <c r="H469" s="228"/>
      <c r="I469" s="228"/>
      <c r="J469" s="481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0"/>
      <c r="AB469" s="228"/>
      <c r="AC469" s="482"/>
    </row>
    <row r="470" customFormat="false" ht="14.25" hidden="false" customHeight="false" outlineLevel="0" collapsed="false">
      <c r="A470" s="495"/>
      <c r="B470" s="496"/>
      <c r="C470" s="496"/>
      <c r="D470" s="34"/>
      <c r="E470" s="480"/>
      <c r="F470" s="228"/>
      <c r="G470" s="228"/>
      <c r="H470" s="228"/>
      <c r="I470" s="228"/>
      <c r="J470" s="481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0"/>
      <c r="AB470" s="228"/>
      <c r="AC470" s="482"/>
    </row>
    <row r="471" customFormat="false" ht="14.25" hidden="false" customHeight="false" outlineLevel="0" collapsed="false">
      <c r="A471" s="495"/>
      <c r="B471" s="496"/>
      <c r="C471" s="496"/>
      <c r="D471" s="34"/>
      <c r="E471" s="480"/>
      <c r="F471" s="228"/>
      <c r="G471" s="228"/>
      <c r="H471" s="228"/>
      <c r="I471" s="228"/>
      <c r="J471" s="481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0"/>
      <c r="AB471" s="228"/>
      <c r="AC471" s="482"/>
    </row>
    <row r="472" customFormat="false" ht="14.25" hidden="false" customHeight="false" outlineLevel="0" collapsed="false">
      <c r="A472" s="495"/>
      <c r="B472" s="496"/>
      <c r="C472" s="496"/>
      <c r="D472" s="34"/>
      <c r="E472" s="480"/>
      <c r="F472" s="228"/>
      <c r="G472" s="228"/>
      <c r="H472" s="228"/>
      <c r="I472" s="228"/>
      <c r="J472" s="481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0"/>
      <c r="AB472" s="228"/>
      <c r="AC472" s="482"/>
    </row>
    <row r="473" customFormat="false" ht="14.25" hidden="false" customHeight="false" outlineLevel="0" collapsed="false">
      <c r="A473" s="495"/>
      <c r="B473" s="496"/>
      <c r="C473" s="496"/>
      <c r="D473" s="34"/>
      <c r="E473" s="480"/>
      <c r="F473" s="228"/>
      <c r="G473" s="228"/>
      <c r="H473" s="228"/>
      <c r="I473" s="228"/>
      <c r="J473" s="481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0"/>
      <c r="AB473" s="228"/>
      <c r="AC473" s="482"/>
    </row>
    <row r="474" customFormat="false" ht="14.25" hidden="false" customHeight="false" outlineLevel="0" collapsed="false">
      <c r="A474" s="495"/>
      <c r="B474" s="496"/>
      <c r="C474" s="496"/>
      <c r="D474" s="34"/>
      <c r="E474" s="480"/>
      <c r="F474" s="228"/>
      <c r="G474" s="228"/>
      <c r="H474" s="228"/>
      <c r="I474" s="228"/>
      <c r="J474" s="481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0"/>
      <c r="AB474" s="228"/>
      <c r="AC474" s="482"/>
    </row>
    <row r="475" customFormat="false" ht="14.25" hidden="false" customHeight="false" outlineLevel="0" collapsed="false">
      <c r="A475" s="495"/>
      <c r="B475" s="496"/>
      <c r="C475" s="496"/>
      <c r="D475" s="34"/>
      <c r="E475" s="480"/>
      <c r="F475" s="228"/>
      <c r="G475" s="228"/>
      <c r="H475" s="228"/>
      <c r="I475" s="228"/>
      <c r="J475" s="481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0"/>
      <c r="AB475" s="228"/>
      <c r="AC475" s="482"/>
    </row>
    <row r="476" customFormat="false" ht="14.25" hidden="false" customHeight="false" outlineLevel="0" collapsed="false">
      <c r="A476" s="495"/>
      <c r="B476" s="496"/>
      <c r="C476" s="496"/>
      <c r="D476" s="34"/>
      <c r="E476" s="480"/>
      <c r="F476" s="228"/>
      <c r="G476" s="228"/>
      <c r="H476" s="228"/>
      <c r="I476" s="228"/>
      <c r="J476" s="481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0"/>
      <c r="AB476" s="228"/>
      <c r="AC476" s="482"/>
    </row>
    <row r="477" customFormat="false" ht="14.25" hidden="false" customHeight="false" outlineLevel="0" collapsed="false">
      <c r="A477" s="495"/>
      <c r="B477" s="496"/>
      <c r="C477" s="496"/>
      <c r="D477" s="34"/>
      <c r="E477" s="480"/>
      <c r="F477" s="228"/>
      <c r="G477" s="228"/>
      <c r="H477" s="228"/>
      <c r="I477" s="228"/>
      <c r="J477" s="481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0"/>
      <c r="AB477" s="228"/>
      <c r="AC477" s="482"/>
    </row>
    <row r="478" customFormat="false" ht="14.25" hidden="false" customHeight="false" outlineLevel="0" collapsed="false">
      <c r="A478" s="495"/>
      <c r="B478" s="496"/>
      <c r="C478" s="496"/>
      <c r="D478" s="34"/>
      <c r="E478" s="480"/>
      <c r="F478" s="228"/>
      <c r="G478" s="228"/>
      <c r="H478" s="228"/>
      <c r="I478" s="228"/>
      <c r="J478" s="481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0"/>
      <c r="AB478" s="228"/>
      <c r="AC478" s="482"/>
    </row>
    <row r="479" customFormat="false" ht="14.25" hidden="false" customHeight="false" outlineLevel="0" collapsed="false">
      <c r="A479" s="495"/>
      <c r="B479" s="496"/>
      <c r="C479" s="496"/>
      <c r="D479" s="34"/>
      <c r="E479" s="480"/>
      <c r="F479" s="228"/>
      <c r="G479" s="228"/>
      <c r="H479" s="228"/>
      <c r="I479" s="228"/>
      <c r="J479" s="481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0"/>
      <c r="AB479" s="228"/>
      <c r="AC479" s="482"/>
    </row>
    <row r="480" customFormat="false" ht="14.25" hidden="false" customHeight="false" outlineLevel="0" collapsed="false">
      <c r="A480" s="495"/>
      <c r="B480" s="496"/>
      <c r="C480" s="496"/>
      <c r="D480" s="34"/>
      <c r="E480" s="480"/>
      <c r="F480" s="228"/>
      <c r="G480" s="228"/>
      <c r="H480" s="228"/>
      <c r="I480" s="228"/>
      <c r="J480" s="481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0"/>
      <c r="AB480" s="228"/>
      <c r="AC480" s="482"/>
    </row>
    <row r="481" customFormat="false" ht="14.25" hidden="false" customHeight="false" outlineLevel="0" collapsed="false">
      <c r="A481" s="495"/>
      <c r="B481" s="496"/>
      <c r="C481" s="496"/>
      <c r="D481" s="34"/>
      <c r="E481" s="480"/>
      <c r="F481" s="228"/>
      <c r="G481" s="228"/>
      <c r="H481" s="228"/>
      <c r="I481" s="228"/>
      <c r="J481" s="481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0"/>
      <c r="AB481" s="228"/>
      <c r="AC481" s="482"/>
    </row>
    <row r="482" customFormat="false" ht="14.25" hidden="false" customHeight="false" outlineLevel="0" collapsed="false">
      <c r="A482" s="495"/>
      <c r="B482" s="496"/>
      <c r="C482" s="496"/>
      <c r="D482" s="34"/>
      <c r="E482" s="480"/>
      <c r="F482" s="228"/>
      <c r="G482" s="228"/>
      <c r="H482" s="228"/>
      <c r="I482" s="228"/>
      <c r="J482" s="481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0"/>
      <c r="AB482" s="228"/>
      <c r="AC482" s="482"/>
    </row>
    <row r="483" customFormat="false" ht="14.25" hidden="false" customHeight="false" outlineLevel="0" collapsed="false">
      <c r="A483" s="495"/>
      <c r="B483" s="496"/>
      <c r="C483" s="496"/>
      <c r="D483" s="34"/>
      <c r="E483" s="480"/>
      <c r="F483" s="228"/>
      <c r="G483" s="228"/>
      <c r="H483" s="228"/>
      <c r="I483" s="228"/>
      <c r="J483" s="481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0"/>
      <c r="AB483" s="228"/>
      <c r="AC483" s="482"/>
    </row>
    <row r="484" customFormat="false" ht="14.25" hidden="false" customHeight="false" outlineLevel="0" collapsed="false">
      <c r="A484" s="495"/>
      <c r="B484" s="496"/>
      <c r="C484" s="496"/>
      <c r="D484" s="34"/>
      <c r="E484" s="480"/>
      <c r="F484" s="228"/>
      <c r="G484" s="228"/>
      <c r="H484" s="228"/>
      <c r="I484" s="228"/>
      <c r="J484" s="481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0"/>
      <c r="AB484" s="228"/>
      <c r="AC484" s="482"/>
    </row>
    <row r="485" customFormat="false" ht="14.25" hidden="false" customHeight="false" outlineLevel="0" collapsed="false">
      <c r="A485" s="495"/>
      <c r="B485" s="496"/>
      <c r="C485" s="496"/>
      <c r="D485" s="34"/>
      <c r="E485" s="480"/>
      <c r="F485" s="228"/>
      <c r="G485" s="228"/>
      <c r="H485" s="228"/>
      <c r="I485" s="228"/>
      <c r="J485" s="481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0"/>
      <c r="AB485" s="228"/>
      <c r="AC485" s="482"/>
    </row>
    <row r="486" customFormat="false" ht="14.25" hidden="false" customHeight="false" outlineLevel="0" collapsed="false">
      <c r="A486" s="495"/>
      <c r="B486" s="496"/>
      <c r="C486" s="496"/>
      <c r="D486" s="34"/>
      <c r="E486" s="480"/>
      <c r="F486" s="228"/>
      <c r="G486" s="228"/>
      <c r="H486" s="228"/>
      <c r="I486" s="228"/>
      <c r="J486" s="481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0"/>
      <c r="AB486" s="228"/>
      <c r="AC486" s="482"/>
    </row>
    <row r="487" customFormat="false" ht="14.25" hidden="false" customHeight="false" outlineLevel="0" collapsed="false">
      <c r="A487" s="495"/>
      <c r="B487" s="496"/>
      <c r="C487" s="496"/>
      <c r="D487" s="34"/>
      <c r="E487" s="480"/>
      <c r="F487" s="228"/>
      <c r="G487" s="228"/>
      <c r="H487" s="228"/>
      <c r="I487" s="228"/>
      <c r="J487" s="481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0"/>
      <c r="AB487" s="228"/>
      <c r="AC487" s="482"/>
    </row>
    <row r="488" customFormat="false" ht="14.25" hidden="false" customHeight="false" outlineLevel="0" collapsed="false">
      <c r="A488" s="495"/>
      <c r="B488" s="496"/>
      <c r="C488" s="496"/>
      <c r="D488" s="34"/>
      <c r="E488" s="480"/>
      <c r="F488" s="228"/>
      <c r="G488" s="228"/>
      <c r="H488" s="228"/>
      <c r="I488" s="228"/>
      <c r="J488" s="481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0"/>
      <c r="AB488" s="228"/>
      <c r="AC488" s="482"/>
    </row>
    <row r="489" customFormat="false" ht="14.25" hidden="false" customHeight="false" outlineLevel="0" collapsed="false">
      <c r="A489" s="495"/>
      <c r="B489" s="496"/>
      <c r="C489" s="496"/>
      <c r="D489" s="34"/>
      <c r="E489" s="480"/>
      <c r="F489" s="228"/>
      <c r="G489" s="228"/>
      <c r="H489" s="228"/>
      <c r="I489" s="228"/>
      <c r="J489" s="481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0"/>
      <c r="AB489" s="228"/>
      <c r="AC489" s="482"/>
    </row>
    <row r="490" customFormat="false" ht="14.25" hidden="false" customHeight="false" outlineLevel="0" collapsed="false">
      <c r="A490" s="495"/>
      <c r="B490" s="496"/>
      <c r="C490" s="496"/>
      <c r="D490" s="34"/>
      <c r="E490" s="480"/>
      <c r="F490" s="228"/>
      <c r="G490" s="228"/>
      <c r="H490" s="228"/>
      <c r="I490" s="228"/>
      <c r="J490" s="481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0"/>
      <c r="AB490" s="228"/>
      <c r="AC490" s="482"/>
    </row>
    <row r="491" customFormat="false" ht="14.25" hidden="false" customHeight="false" outlineLevel="0" collapsed="false">
      <c r="A491" s="495"/>
      <c r="B491" s="496"/>
      <c r="C491" s="496"/>
      <c r="D491" s="34"/>
      <c r="E491" s="480"/>
      <c r="F491" s="228"/>
      <c r="G491" s="228"/>
      <c r="H491" s="228"/>
      <c r="I491" s="228"/>
      <c r="J491" s="481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0"/>
      <c r="AB491" s="228"/>
      <c r="AC491" s="482"/>
    </row>
    <row r="492" customFormat="false" ht="14.25" hidden="false" customHeight="false" outlineLevel="0" collapsed="false">
      <c r="A492" s="495"/>
      <c r="B492" s="496"/>
      <c r="C492" s="496"/>
      <c r="D492" s="34"/>
      <c r="E492" s="480"/>
      <c r="F492" s="228"/>
      <c r="G492" s="228"/>
      <c r="H492" s="228"/>
      <c r="I492" s="228"/>
      <c r="J492" s="481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0"/>
      <c r="AB492" s="228"/>
      <c r="AC492" s="482"/>
    </row>
    <row r="493" customFormat="false" ht="14.25" hidden="false" customHeight="false" outlineLevel="0" collapsed="false">
      <c r="A493" s="495"/>
      <c r="B493" s="496"/>
      <c r="C493" s="496"/>
      <c r="D493" s="34"/>
      <c r="E493" s="480"/>
      <c r="F493" s="228"/>
      <c r="G493" s="228"/>
      <c r="H493" s="228"/>
      <c r="I493" s="228"/>
      <c r="J493" s="481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0"/>
      <c r="AB493" s="228"/>
      <c r="AC493" s="482"/>
    </row>
    <row r="494" customFormat="false" ht="14.25" hidden="false" customHeight="false" outlineLevel="0" collapsed="false">
      <c r="A494" s="495"/>
      <c r="B494" s="496"/>
      <c r="C494" s="496"/>
      <c r="D494" s="34"/>
      <c r="E494" s="480"/>
      <c r="F494" s="228"/>
      <c r="G494" s="228"/>
      <c r="H494" s="228"/>
      <c r="I494" s="228"/>
      <c r="J494" s="481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0"/>
      <c r="AB494" s="228"/>
      <c r="AC494" s="482"/>
    </row>
    <row r="495" customFormat="false" ht="14.25" hidden="false" customHeight="false" outlineLevel="0" collapsed="false">
      <c r="A495" s="495"/>
      <c r="B495" s="496"/>
      <c r="C495" s="496"/>
      <c r="D495" s="34"/>
      <c r="E495" s="480"/>
      <c r="F495" s="228"/>
      <c r="G495" s="228"/>
      <c r="H495" s="228"/>
      <c r="I495" s="228"/>
      <c r="J495" s="481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0"/>
      <c r="AB495" s="228"/>
      <c r="AC495" s="482"/>
    </row>
    <row r="496" customFormat="false" ht="14.25" hidden="false" customHeight="false" outlineLevel="0" collapsed="false">
      <c r="A496" s="495"/>
      <c r="B496" s="496"/>
      <c r="C496" s="496"/>
      <c r="D496" s="34"/>
      <c r="E496" s="480"/>
      <c r="F496" s="228"/>
      <c r="G496" s="228"/>
      <c r="H496" s="228"/>
      <c r="I496" s="228"/>
      <c r="J496" s="481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0"/>
      <c r="AB496" s="228"/>
      <c r="AC496" s="482"/>
    </row>
    <row r="497" customFormat="false" ht="14.25" hidden="false" customHeight="false" outlineLevel="0" collapsed="false">
      <c r="A497" s="495"/>
      <c r="B497" s="496"/>
      <c r="C497" s="496"/>
      <c r="D497" s="34"/>
      <c r="E497" s="480"/>
      <c r="F497" s="228"/>
      <c r="G497" s="228"/>
      <c r="H497" s="228"/>
      <c r="I497" s="228"/>
      <c r="J497" s="481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0"/>
      <c r="AB497" s="228"/>
      <c r="AC497" s="482"/>
    </row>
    <row r="498" customFormat="false" ht="14.25" hidden="false" customHeight="false" outlineLevel="0" collapsed="false">
      <c r="A498" s="495"/>
      <c r="B498" s="496"/>
      <c r="C498" s="496"/>
      <c r="D498" s="34"/>
      <c r="E498" s="480"/>
      <c r="F498" s="228"/>
      <c r="G498" s="228"/>
      <c r="H498" s="228"/>
      <c r="I498" s="228"/>
      <c r="J498" s="481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0"/>
      <c r="AB498" s="228"/>
      <c r="AC498" s="482"/>
    </row>
    <row r="499" customFormat="false" ht="14.25" hidden="false" customHeight="false" outlineLevel="0" collapsed="false">
      <c r="A499" s="495"/>
      <c r="B499" s="496"/>
      <c r="C499" s="496"/>
      <c r="D499" s="34"/>
      <c r="E499" s="480"/>
      <c r="F499" s="228"/>
      <c r="G499" s="228"/>
      <c r="H499" s="228"/>
      <c r="I499" s="228"/>
      <c r="J499" s="481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0"/>
      <c r="AB499" s="228"/>
      <c r="AC499" s="482"/>
    </row>
    <row r="500" customFormat="false" ht="14.25" hidden="false" customHeight="false" outlineLevel="0" collapsed="false">
      <c r="A500" s="495"/>
      <c r="B500" s="496"/>
      <c r="C500" s="496"/>
      <c r="D500" s="34"/>
      <c r="E500" s="480"/>
      <c r="F500" s="228"/>
      <c r="G500" s="228"/>
      <c r="H500" s="228"/>
      <c r="I500" s="228"/>
      <c r="J500" s="481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0"/>
      <c r="AB500" s="228"/>
      <c r="AC500" s="482"/>
    </row>
    <row r="501" customFormat="false" ht="14.25" hidden="false" customHeight="false" outlineLevel="0" collapsed="false">
      <c r="A501" s="495"/>
      <c r="B501" s="496"/>
      <c r="C501" s="496"/>
      <c r="D501" s="34"/>
      <c r="E501" s="480"/>
      <c r="F501" s="228"/>
      <c r="G501" s="228"/>
      <c r="H501" s="228"/>
      <c r="I501" s="228"/>
      <c r="J501" s="481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0"/>
      <c r="AB501" s="228"/>
      <c r="AC501" s="482"/>
    </row>
    <row r="502" customFormat="false" ht="14.25" hidden="false" customHeight="false" outlineLevel="0" collapsed="false">
      <c r="A502" s="495"/>
      <c r="B502" s="496"/>
      <c r="C502" s="496"/>
      <c r="D502" s="34"/>
      <c r="E502" s="480"/>
      <c r="F502" s="228"/>
      <c r="G502" s="228"/>
      <c r="H502" s="228"/>
      <c r="I502" s="228"/>
      <c r="J502" s="481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0"/>
      <c r="AB502" s="228"/>
      <c r="AC502" s="482"/>
    </row>
    <row r="503" customFormat="false" ht="14.25" hidden="false" customHeight="false" outlineLevel="0" collapsed="false">
      <c r="A503" s="495"/>
      <c r="B503" s="496"/>
      <c r="C503" s="496"/>
      <c r="D503" s="34"/>
      <c r="E503" s="480"/>
      <c r="F503" s="228"/>
      <c r="G503" s="228"/>
      <c r="H503" s="228"/>
      <c r="I503" s="228"/>
      <c r="J503" s="481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0"/>
      <c r="AB503" s="228"/>
      <c r="AC503" s="482"/>
    </row>
    <row r="504" customFormat="false" ht="14.25" hidden="false" customHeight="false" outlineLevel="0" collapsed="false">
      <c r="A504" s="495"/>
      <c r="B504" s="496"/>
      <c r="C504" s="496"/>
      <c r="D504" s="34"/>
      <c r="E504" s="480"/>
      <c r="F504" s="228"/>
      <c r="G504" s="228"/>
      <c r="H504" s="228"/>
      <c r="I504" s="228"/>
      <c r="J504" s="481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0"/>
      <c r="AB504" s="228"/>
      <c r="AC504" s="482"/>
    </row>
    <row r="505" customFormat="false" ht="14.25" hidden="false" customHeight="false" outlineLevel="0" collapsed="false">
      <c r="A505" s="495"/>
      <c r="B505" s="496"/>
      <c r="C505" s="496"/>
      <c r="D505" s="34"/>
      <c r="E505" s="480"/>
      <c r="F505" s="228"/>
      <c r="G505" s="228"/>
      <c r="H505" s="228"/>
      <c r="I505" s="228"/>
      <c r="J505" s="481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0"/>
      <c r="AB505" s="228"/>
      <c r="AC505" s="482"/>
    </row>
    <row r="506" customFormat="false" ht="14.25" hidden="false" customHeight="false" outlineLevel="0" collapsed="false">
      <c r="A506" s="495"/>
      <c r="B506" s="496"/>
      <c r="C506" s="496"/>
      <c r="D506" s="34"/>
      <c r="E506" s="480"/>
      <c r="F506" s="228"/>
      <c r="G506" s="228"/>
      <c r="H506" s="228"/>
      <c r="I506" s="228"/>
      <c r="J506" s="481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0"/>
      <c r="AB506" s="228"/>
      <c r="AC506" s="482"/>
    </row>
    <row r="507" customFormat="false" ht="14.25" hidden="false" customHeight="false" outlineLevel="0" collapsed="false">
      <c r="A507" s="495"/>
      <c r="B507" s="496"/>
      <c r="C507" s="496"/>
      <c r="D507" s="34"/>
      <c r="E507" s="480"/>
      <c r="F507" s="228"/>
      <c r="G507" s="228"/>
      <c r="H507" s="228"/>
      <c r="I507" s="228"/>
      <c r="J507" s="481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0"/>
      <c r="AB507" s="228"/>
      <c r="AC507" s="482"/>
    </row>
    <row r="508" customFormat="false" ht="14.25" hidden="false" customHeight="false" outlineLevel="0" collapsed="false">
      <c r="A508" s="495"/>
      <c r="B508" s="496"/>
      <c r="C508" s="496"/>
      <c r="D508" s="34"/>
      <c r="E508" s="480"/>
      <c r="F508" s="228"/>
      <c r="G508" s="228"/>
      <c r="H508" s="228"/>
      <c r="I508" s="228"/>
      <c r="J508" s="481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0"/>
      <c r="AB508" s="228"/>
      <c r="AC508" s="482"/>
    </row>
    <row r="509" customFormat="false" ht="14.25" hidden="false" customHeight="false" outlineLevel="0" collapsed="false">
      <c r="A509" s="495"/>
      <c r="B509" s="496"/>
      <c r="C509" s="496"/>
      <c r="D509" s="34"/>
      <c r="E509" s="480"/>
      <c r="F509" s="228"/>
      <c r="G509" s="228"/>
      <c r="H509" s="228"/>
      <c r="I509" s="228"/>
      <c r="J509" s="481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0"/>
      <c r="AB509" s="228"/>
      <c r="AC509" s="482"/>
    </row>
    <row r="510" customFormat="false" ht="14.25" hidden="false" customHeight="false" outlineLevel="0" collapsed="false">
      <c r="A510" s="495"/>
      <c r="B510" s="496"/>
      <c r="C510" s="496"/>
      <c r="D510" s="34"/>
      <c r="E510" s="480"/>
      <c r="F510" s="228"/>
      <c r="G510" s="228"/>
      <c r="H510" s="228"/>
      <c r="I510" s="228"/>
      <c r="J510" s="481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0"/>
      <c r="AB510" s="228"/>
      <c r="AC510" s="482"/>
    </row>
    <row r="511" customFormat="false" ht="14.25" hidden="false" customHeight="false" outlineLevel="0" collapsed="false">
      <c r="A511" s="495"/>
      <c r="B511" s="496"/>
      <c r="C511" s="496"/>
      <c r="D511" s="34"/>
      <c r="E511" s="480"/>
      <c r="F511" s="228"/>
      <c r="G511" s="228"/>
      <c r="H511" s="228"/>
      <c r="I511" s="228"/>
      <c r="J511" s="481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0"/>
      <c r="AB511" s="228"/>
      <c r="AC511" s="482"/>
    </row>
    <row r="512" customFormat="false" ht="14.25" hidden="false" customHeight="false" outlineLevel="0" collapsed="false">
      <c r="A512" s="495"/>
      <c r="B512" s="496"/>
      <c r="C512" s="496"/>
      <c r="D512" s="34"/>
      <c r="E512" s="480"/>
      <c r="F512" s="228"/>
      <c r="G512" s="228"/>
      <c r="H512" s="228"/>
      <c r="I512" s="228"/>
      <c r="J512" s="481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0"/>
      <c r="AB512" s="228"/>
      <c r="AC512" s="482"/>
    </row>
    <row r="513" customFormat="false" ht="14.25" hidden="false" customHeight="false" outlineLevel="0" collapsed="false">
      <c r="A513" s="495"/>
      <c r="B513" s="496"/>
      <c r="C513" s="496"/>
      <c r="D513" s="34"/>
      <c r="E513" s="480"/>
      <c r="F513" s="228"/>
      <c r="G513" s="228"/>
      <c r="H513" s="228"/>
      <c r="I513" s="228"/>
      <c r="J513" s="481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0"/>
      <c r="AB513" s="228"/>
      <c r="AC513" s="482"/>
    </row>
    <row r="514" customFormat="false" ht="14.25" hidden="false" customHeight="false" outlineLevel="0" collapsed="false">
      <c r="A514" s="495"/>
      <c r="B514" s="496"/>
      <c r="C514" s="496"/>
      <c r="D514" s="34"/>
      <c r="E514" s="480"/>
      <c r="F514" s="228"/>
      <c r="G514" s="228"/>
      <c r="H514" s="228"/>
      <c r="I514" s="228"/>
      <c r="J514" s="481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0"/>
      <c r="AB514" s="228"/>
      <c r="AC514" s="482"/>
    </row>
    <row r="515" customFormat="false" ht="14.25" hidden="false" customHeight="false" outlineLevel="0" collapsed="false">
      <c r="A515" s="495"/>
      <c r="B515" s="496"/>
      <c r="C515" s="496"/>
      <c r="D515" s="34"/>
      <c r="E515" s="480"/>
      <c r="F515" s="228"/>
      <c r="G515" s="228"/>
      <c r="H515" s="228"/>
      <c r="I515" s="228"/>
      <c r="J515" s="481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0"/>
      <c r="AB515" s="228"/>
      <c r="AC515" s="482"/>
    </row>
    <row r="516" customFormat="false" ht="14.25" hidden="false" customHeight="false" outlineLevel="0" collapsed="false">
      <c r="A516" s="495"/>
      <c r="B516" s="496"/>
      <c r="C516" s="496"/>
      <c r="D516" s="34"/>
      <c r="E516" s="480"/>
      <c r="F516" s="228"/>
      <c r="G516" s="228"/>
      <c r="H516" s="228"/>
      <c r="I516" s="228"/>
      <c r="J516" s="481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0"/>
      <c r="AB516" s="228"/>
      <c r="AC516" s="482"/>
    </row>
    <row r="517" customFormat="false" ht="14.25" hidden="false" customHeight="false" outlineLevel="0" collapsed="false">
      <c r="A517" s="495"/>
      <c r="B517" s="496"/>
      <c r="C517" s="496"/>
      <c r="D517" s="34"/>
      <c r="E517" s="480"/>
      <c r="F517" s="228"/>
      <c r="G517" s="228"/>
      <c r="H517" s="228"/>
      <c r="I517" s="228"/>
      <c r="J517" s="481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0"/>
      <c r="AB517" s="228"/>
      <c r="AC517" s="482"/>
    </row>
    <row r="518" customFormat="false" ht="14.25" hidden="false" customHeight="false" outlineLevel="0" collapsed="false">
      <c r="A518" s="495"/>
      <c r="B518" s="496"/>
      <c r="C518" s="496"/>
      <c r="D518" s="34"/>
      <c r="E518" s="480"/>
      <c r="F518" s="228"/>
      <c r="G518" s="228"/>
      <c r="H518" s="228"/>
      <c r="I518" s="228"/>
      <c r="J518" s="481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0"/>
      <c r="AB518" s="228"/>
      <c r="AC518" s="482"/>
    </row>
    <row r="519" customFormat="false" ht="14.25" hidden="false" customHeight="false" outlineLevel="0" collapsed="false">
      <c r="A519" s="495"/>
      <c r="B519" s="496"/>
      <c r="C519" s="496"/>
      <c r="D519" s="34"/>
      <c r="E519" s="480"/>
      <c r="F519" s="228"/>
      <c r="G519" s="228"/>
      <c r="H519" s="228"/>
      <c r="I519" s="228"/>
      <c r="J519" s="481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0"/>
      <c r="AB519" s="228"/>
      <c r="AC519" s="482"/>
    </row>
    <row r="520" customFormat="false" ht="14.25" hidden="false" customHeight="false" outlineLevel="0" collapsed="false">
      <c r="A520" s="495"/>
      <c r="B520" s="496"/>
      <c r="C520" s="496"/>
      <c r="D520" s="34"/>
      <c r="E520" s="480"/>
      <c r="F520" s="228"/>
      <c r="G520" s="228"/>
      <c r="H520" s="228"/>
      <c r="I520" s="228"/>
      <c r="J520" s="481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0"/>
      <c r="AB520" s="228"/>
      <c r="AC520" s="482"/>
    </row>
    <row r="521" customFormat="false" ht="14.25" hidden="false" customHeight="false" outlineLevel="0" collapsed="false">
      <c r="A521" s="495"/>
      <c r="B521" s="496"/>
      <c r="C521" s="496"/>
      <c r="D521" s="34"/>
      <c r="E521" s="480"/>
      <c r="F521" s="228"/>
      <c r="G521" s="228"/>
      <c r="H521" s="228"/>
      <c r="I521" s="228"/>
      <c r="J521" s="481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0"/>
      <c r="AB521" s="228"/>
      <c r="AC521" s="482"/>
    </row>
    <row r="522" customFormat="false" ht="14.25" hidden="false" customHeight="false" outlineLevel="0" collapsed="false">
      <c r="A522" s="495"/>
      <c r="B522" s="496"/>
      <c r="C522" s="496"/>
      <c r="D522" s="34"/>
      <c r="E522" s="480"/>
      <c r="F522" s="228"/>
      <c r="G522" s="228"/>
      <c r="H522" s="228"/>
      <c r="I522" s="228"/>
      <c r="J522" s="481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0"/>
      <c r="AB522" s="228"/>
      <c r="AC522" s="482"/>
    </row>
    <row r="523" customFormat="false" ht="14.25" hidden="false" customHeight="false" outlineLevel="0" collapsed="false">
      <c r="A523" s="495"/>
      <c r="B523" s="496"/>
      <c r="C523" s="496"/>
      <c r="D523" s="34"/>
      <c r="E523" s="480"/>
      <c r="F523" s="228"/>
      <c r="G523" s="228"/>
      <c r="H523" s="228"/>
      <c r="I523" s="228"/>
      <c r="J523" s="481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0"/>
      <c r="AB523" s="228"/>
      <c r="AC523" s="482"/>
    </row>
    <row r="524" customFormat="false" ht="14.25" hidden="false" customHeight="false" outlineLevel="0" collapsed="false">
      <c r="A524" s="495"/>
      <c r="B524" s="496"/>
      <c r="C524" s="496"/>
      <c r="D524" s="34"/>
      <c r="E524" s="480"/>
      <c r="F524" s="228"/>
      <c r="G524" s="228"/>
      <c r="H524" s="228"/>
      <c r="I524" s="228"/>
      <c r="J524" s="481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0"/>
      <c r="AB524" s="228"/>
      <c r="AC524" s="482"/>
    </row>
    <row r="525" customFormat="false" ht="14.25" hidden="false" customHeight="false" outlineLevel="0" collapsed="false">
      <c r="A525" s="495"/>
      <c r="B525" s="496"/>
      <c r="C525" s="496"/>
      <c r="D525" s="34"/>
      <c r="E525" s="480"/>
      <c r="F525" s="228"/>
      <c r="G525" s="228"/>
      <c r="H525" s="228"/>
      <c r="I525" s="228"/>
      <c r="J525" s="481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0"/>
      <c r="AB525" s="228"/>
      <c r="AC525" s="482"/>
    </row>
    <row r="526" customFormat="false" ht="14.25" hidden="false" customHeight="false" outlineLevel="0" collapsed="false">
      <c r="A526" s="495"/>
      <c r="B526" s="496"/>
      <c r="C526" s="496"/>
      <c r="D526" s="34"/>
      <c r="E526" s="480"/>
      <c r="F526" s="228"/>
      <c r="G526" s="228"/>
      <c r="H526" s="228"/>
      <c r="I526" s="228"/>
      <c r="J526" s="481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0"/>
      <c r="AB526" s="228"/>
      <c r="AC526" s="482"/>
    </row>
    <row r="527" customFormat="false" ht="14.25" hidden="false" customHeight="false" outlineLevel="0" collapsed="false">
      <c r="A527" s="495"/>
      <c r="B527" s="496"/>
      <c r="C527" s="496"/>
      <c r="D527" s="34"/>
      <c r="E527" s="480"/>
      <c r="F527" s="228"/>
      <c r="G527" s="228"/>
      <c r="H527" s="228"/>
      <c r="I527" s="228"/>
      <c r="J527" s="481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0"/>
      <c r="AB527" s="228"/>
      <c r="AC527" s="482"/>
    </row>
    <row r="528" customFormat="false" ht="14.25" hidden="false" customHeight="false" outlineLevel="0" collapsed="false">
      <c r="A528" s="495"/>
      <c r="B528" s="496"/>
      <c r="C528" s="496"/>
      <c r="D528" s="34"/>
      <c r="E528" s="480"/>
      <c r="F528" s="228"/>
      <c r="G528" s="228"/>
      <c r="H528" s="228"/>
      <c r="I528" s="228"/>
      <c r="J528" s="481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0"/>
      <c r="AB528" s="228"/>
      <c r="AC528" s="482"/>
    </row>
    <row r="529" customFormat="false" ht="14.25" hidden="false" customHeight="false" outlineLevel="0" collapsed="false">
      <c r="A529" s="495"/>
      <c r="B529" s="496"/>
      <c r="C529" s="496"/>
      <c r="D529" s="34"/>
      <c r="E529" s="480"/>
      <c r="F529" s="228"/>
      <c r="G529" s="228"/>
      <c r="H529" s="228"/>
      <c r="I529" s="228"/>
      <c r="J529" s="481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0"/>
      <c r="AB529" s="228"/>
      <c r="AC529" s="482"/>
    </row>
    <row r="530" customFormat="false" ht="14.25" hidden="false" customHeight="false" outlineLevel="0" collapsed="false">
      <c r="A530" s="495"/>
      <c r="B530" s="496"/>
      <c r="C530" s="496"/>
      <c r="D530" s="34"/>
      <c r="E530" s="480"/>
      <c r="F530" s="228"/>
      <c r="G530" s="228"/>
      <c r="H530" s="228"/>
      <c r="I530" s="228"/>
      <c r="J530" s="481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0"/>
      <c r="AB530" s="228"/>
      <c r="AC530" s="482"/>
    </row>
    <row r="531" customFormat="false" ht="14.25" hidden="false" customHeight="false" outlineLevel="0" collapsed="false">
      <c r="A531" s="495"/>
      <c r="B531" s="496"/>
      <c r="C531" s="496"/>
      <c r="D531" s="34"/>
      <c r="E531" s="480"/>
      <c r="F531" s="228"/>
      <c r="G531" s="228"/>
      <c r="H531" s="228"/>
      <c r="I531" s="228"/>
      <c r="J531" s="481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0"/>
      <c r="AB531" s="228"/>
      <c r="AC531" s="482"/>
    </row>
    <row r="532" customFormat="false" ht="14.25" hidden="false" customHeight="false" outlineLevel="0" collapsed="false">
      <c r="A532" s="495"/>
      <c r="B532" s="496"/>
      <c r="C532" s="496"/>
      <c r="D532" s="34"/>
      <c r="E532" s="480"/>
      <c r="F532" s="228"/>
      <c r="G532" s="228"/>
      <c r="H532" s="228"/>
      <c r="I532" s="228"/>
      <c r="J532" s="481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0"/>
      <c r="AB532" s="228"/>
      <c r="AC532" s="482"/>
    </row>
    <row r="533" customFormat="false" ht="14.25" hidden="false" customHeight="false" outlineLevel="0" collapsed="false">
      <c r="A533" s="495"/>
      <c r="B533" s="496"/>
      <c r="C533" s="496"/>
      <c r="D533" s="34"/>
      <c r="E533" s="480"/>
      <c r="F533" s="228"/>
      <c r="G533" s="228"/>
      <c r="H533" s="228"/>
      <c r="I533" s="228"/>
      <c r="J533" s="481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0"/>
      <c r="AB533" s="228"/>
      <c r="AC533" s="482"/>
    </row>
    <row r="534" customFormat="false" ht="14.25" hidden="false" customHeight="false" outlineLevel="0" collapsed="false">
      <c r="A534" s="495"/>
      <c r="B534" s="496"/>
      <c r="C534" s="496"/>
      <c r="D534" s="34"/>
      <c r="E534" s="480"/>
      <c r="F534" s="228"/>
      <c r="G534" s="228"/>
      <c r="H534" s="228"/>
      <c r="I534" s="228"/>
      <c r="J534" s="481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0"/>
      <c r="AB534" s="228"/>
      <c r="AC534" s="482"/>
    </row>
    <row r="535" customFormat="false" ht="14.25" hidden="false" customHeight="false" outlineLevel="0" collapsed="false">
      <c r="A535" s="495"/>
      <c r="B535" s="496"/>
      <c r="C535" s="496"/>
      <c r="D535" s="34"/>
      <c r="E535" s="480"/>
      <c r="F535" s="228"/>
      <c r="G535" s="228"/>
      <c r="H535" s="228"/>
      <c r="I535" s="228"/>
      <c r="J535" s="481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0"/>
      <c r="AB535" s="228"/>
      <c r="AC535" s="482"/>
    </row>
    <row r="536" customFormat="false" ht="14.25" hidden="false" customHeight="false" outlineLevel="0" collapsed="false">
      <c r="A536" s="495"/>
      <c r="B536" s="496"/>
      <c r="C536" s="496"/>
      <c r="D536" s="34"/>
      <c r="E536" s="480"/>
      <c r="F536" s="228"/>
      <c r="G536" s="228"/>
      <c r="H536" s="228"/>
      <c r="I536" s="228"/>
      <c r="J536" s="481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0"/>
      <c r="AB536" s="228"/>
      <c r="AC536" s="482"/>
    </row>
    <row r="537" customFormat="false" ht="14.25" hidden="false" customHeight="false" outlineLevel="0" collapsed="false">
      <c r="A537" s="495"/>
      <c r="B537" s="496"/>
      <c r="C537" s="496"/>
      <c r="D537" s="34"/>
      <c r="E537" s="480"/>
      <c r="F537" s="228"/>
      <c r="G537" s="228"/>
      <c r="H537" s="228"/>
      <c r="I537" s="228"/>
      <c r="J537" s="481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0"/>
      <c r="AB537" s="228"/>
      <c r="AC537" s="482"/>
    </row>
    <row r="538" customFormat="false" ht="14.25" hidden="false" customHeight="false" outlineLevel="0" collapsed="false">
      <c r="A538" s="495"/>
      <c r="B538" s="496"/>
      <c r="C538" s="496"/>
      <c r="D538" s="34"/>
      <c r="E538" s="480"/>
      <c r="F538" s="228"/>
      <c r="G538" s="228"/>
      <c r="H538" s="228"/>
      <c r="I538" s="228"/>
      <c r="J538" s="481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0"/>
      <c r="AB538" s="228"/>
      <c r="AC538" s="482"/>
    </row>
    <row r="539" customFormat="false" ht="14.25" hidden="false" customHeight="false" outlineLevel="0" collapsed="false">
      <c r="A539" s="495"/>
      <c r="B539" s="496"/>
      <c r="C539" s="496"/>
      <c r="D539" s="34"/>
      <c r="E539" s="480"/>
      <c r="F539" s="228"/>
      <c r="G539" s="228"/>
      <c r="H539" s="228"/>
      <c r="I539" s="228"/>
      <c r="J539" s="481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0"/>
      <c r="AB539" s="228"/>
      <c r="AC539" s="482"/>
    </row>
    <row r="540" customFormat="false" ht="14.25" hidden="false" customHeight="false" outlineLevel="0" collapsed="false">
      <c r="A540" s="495"/>
      <c r="B540" s="496"/>
      <c r="C540" s="496"/>
      <c r="D540" s="34"/>
      <c r="E540" s="480"/>
      <c r="F540" s="228"/>
      <c r="G540" s="228"/>
      <c r="H540" s="228"/>
      <c r="I540" s="228"/>
      <c r="J540" s="481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0"/>
      <c r="AB540" s="228"/>
      <c r="AC540" s="482"/>
    </row>
    <row r="541" customFormat="false" ht="14.25" hidden="false" customHeight="false" outlineLevel="0" collapsed="false">
      <c r="A541" s="495"/>
      <c r="B541" s="496"/>
      <c r="C541" s="496"/>
      <c r="D541" s="34"/>
      <c r="E541" s="480"/>
      <c r="F541" s="228"/>
      <c r="G541" s="228"/>
      <c r="H541" s="228"/>
      <c r="I541" s="228"/>
      <c r="J541" s="481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0"/>
      <c r="AB541" s="228"/>
      <c r="AC541" s="482"/>
    </row>
    <row r="542" customFormat="false" ht="14.25" hidden="false" customHeight="false" outlineLevel="0" collapsed="false">
      <c r="A542" s="495"/>
      <c r="B542" s="496"/>
      <c r="C542" s="496"/>
      <c r="D542" s="34"/>
      <c r="E542" s="480"/>
      <c r="F542" s="228"/>
      <c r="G542" s="228"/>
      <c r="H542" s="228"/>
      <c r="I542" s="228"/>
      <c r="J542" s="481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0"/>
      <c r="AB542" s="228"/>
      <c r="AC542" s="482"/>
    </row>
    <row r="543" customFormat="false" ht="14.25" hidden="false" customHeight="false" outlineLevel="0" collapsed="false">
      <c r="A543" s="495"/>
      <c r="B543" s="496"/>
      <c r="C543" s="496"/>
      <c r="D543" s="34"/>
      <c r="E543" s="480"/>
      <c r="F543" s="228"/>
      <c r="G543" s="228"/>
      <c r="H543" s="228"/>
      <c r="I543" s="228"/>
      <c r="J543" s="481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0"/>
      <c r="AB543" s="228"/>
      <c r="AC543" s="482"/>
    </row>
    <row r="544" customFormat="false" ht="14.25" hidden="false" customHeight="false" outlineLevel="0" collapsed="false">
      <c r="A544" s="495"/>
      <c r="B544" s="496"/>
      <c r="C544" s="496"/>
      <c r="D544" s="34"/>
      <c r="E544" s="480"/>
      <c r="F544" s="228"/>
      <c r="G544" s="228"/>
      <c r="H544" s="228"/>
      <c r="I544" s="228"/>
      <c r="J544" s="481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0"/>
      <c r="AB544" s="228"/>
      <c r="AC544" s="482"/>
    </row>
    <row r="545" customFormat="false" ht="14.25" hidden="false" customHeight="false" outlineLevel="0" collapsed="false">
      <c r="A545" s="495"/>
      <c r="B545" s="496"/>
      <c r="C545" s="496"/>
      <c r="D545" s="34"/>
      <c r="E545" s="480"/>
      <c r="F545" s="228"/>
      <c r="G545" s="228"/>
      <c r="H545" s="228"/>
      <c r="I545" s="228"/>
      <c r="J545" s="481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0"/>
      <c r="AB545" s="228"/>
      <c r="AC545" s="482"/>
    </row>
    <row r="546" customFormat="false" ht="14.25" hidden="false" customHeight="false" outlineLevel="0" collapsed="false">
      <c r="A546" s="495"/>
      <c r="B546" s="496"/>
      <c r="C546" s="496"/>
      <c r="D546" s="34"/>
      <c r="E546" s="480"/>
      <c r="F546" s="228"/>
      <c r="G546" s="228"/>
      <c r="H546" s="228"/>
      <c r="I546" s="228"/>
      <c r="J546" s="481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0"/>
      <c r="AB546" s="228"/>
      <c r="AC546" s="482"/>
    </row>
    <row r="547" customFormat="false" ht="14.25" hidden="false" customHeight="false" outlineLevel="0" collapsed="false">
      <c r="A547" s="495"/>
      <c r="B547" s="496"/>
      <c r="C547" s="496"/>
      <c r="D547" s="34"/>
      <c r="E547" s="480"/>
      <c r="F547" s="228"/>
      <c r="G547" s="228"/>
      <c r="H547" s="228"/>
      <c r="I547" s="228"/>
      <c r="J547" s="481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0"/>
      <c r="AB547" s="228"/>
      <c r="AC547" s="482"/>
    </row>
    <row r="548" customFormat="false" ht="14.25" hidden="false" customHeight="false" outlineLevel="0" collapsed="false">
      <c r="A548" s="495"/>
      <c r="B548" s="496"/>
      <c r="C548" s="496"/>
      <c r="D548" s="34"/>
      <c r="E548" s="480"/>
      <c r="F548" s="228"/>
      <c r="G548" s="228"/>
      <c r="H548" s="228"/>
      <c r="I548" s="228"/>
      <c r="J548" s="481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0"/>
      <c r="AB548" s="228"/>
      <c r="AC548" s="482"/>
    </row>
    <row r="549" customFormat="false" ht="14.25" hidden="false" customHeight="false" outlineLevel="0" collapsed="false">
      <c r="A549" s="495"/>
      <c r="B549" s="496"/>
      <c r="C549" s="496"/>
      <c r="D549" s="34"/>
      <c r="E549" s="480"/>
      <c r="F549" s="228"/>
      <c r="G549" s="228"/>
      <c r="H549" s="228"/>
      <c r="I549" s="228"/>
      <c r="J549" s="481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0"/>
      <c r="AB549" s="228"/>
      <c r="AC549" s="482"/>
    </row>
    <row r="550" customFormat="false" ht="14.25" hidden="false" customHeight="false" outlineLevel="0" collapsed="false">
      <c r="A550" s="495"/>
      <c r="B550" s="496"/>
      <c r="C550" s="496"/>
      <c r="D550" s="34"/>
      <c r="E550" s="480"/>
      <c r="F550" s="228"/>
      <c r="G550" s="228"/>
      <c r="H550" s="228"/>
      <c r="I550" s="228"/>
      <c r="J550" s="481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0"/>
      <c r="AB550" s="228"/>
      <c r="AC550" s="482"/>
    </row>
    <row r="551" customFormat="false" ht="14.25" hidden="false" customHeight="false" outlineLevel="0" collapsed="false">
      <c r="A551" s="495"/>
      <c r="B551" s="496"/>
      <c r="C551" s="496"/>
      <c r="D551" s="34"/>
      <c r="E551" s="480"/>
      <c r="F551" s="228"/>
      <c r="G551" s="228"/>
      <c r="H551" s="228"/>
      <c r="I551" s="228"/>
      <c r="J551" s="481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0"/>
      <c r="AB551" s="228"/>
      <c r="AC551" s="482"/>
    </row>
    <row r="552" customFormat="false" ht="14.25" hidden="false" customHeight="false" outlineLevel="0" collapsed="false">
      <c r="A552" s="495"/>
      <c r="B552" s="496"/>
      <c r="C552" s="496"/>
      <c r="D552" s="34"/>
      <c r="E552" s="480"/>
      <c r="F552" s="228"/>
      <c r="G552" s="228"/>
      <c r="H552" s="228"/>
      <c r="I552" s="228"/>
      <c r="J552" s="481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0"/>
      <c r="AB552" s="228"/>
      <c r="AC552" s="482"/>
    </row>
    <row r="553" customFormat="false" ht="14.25" hidden="false" customHeight="false" outlineLevel="0" collapsed="false">
      <c r="A553" s="495"/>
      <c r="B553" s="496"/>
      <c r="C553" s="496"/>
      <c r="D553" s="34"/>
      <c r="E553" s="480"/>
      <c r="F553" s="228"/>
      <c r="G553" s="228"/>
      <c r="H553" s="228"/>
      <c r="I553" s="228"/>
      <c r="J553" s="481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0"/>
      <c r="AB553" s="228"/>
      <c r="AC553" s="482"/>
    </row>
    <row r="554" customFormat="false" ht="14.25" hidden="false" customHeight="false" outlineLevel="0" collapsed="false">
      <c r="A554" s="495"/>
      <c r="B554" s="496"/>
      <c r="C554" s="496"/>
      <c r="D554" s="34"/>
      <c r="E554" s="480"/>
      <c r="F554" s="228"/>
      <c r="G554" s="228"/>
      <c r="H554" s="228"/>
      <c r="I554" s="228"/>
      <c r="J554" s="481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0"/>
      <c r="AB554" s="228"/>
      <c r="AC554" s="482"/>
    </row>
    <row r="555" customFormat="false" ht="14.25" hidden="false" customHeight="false" outlineLevel="0" collapsed="false">
      <c r="A555" s="495"/>
      <c r="B555" s="496"/>
      <c r="C555" s="496"/>
      <c r="D555" s="34"/>
      <c r="E555" s="480"/>
      <c r="F555" s="228"/>
      <c r="G555" s="228"/>
      <c r="H555" s="228"/>
      <c r="I555" s="228"/>
      <c r="J555" s="481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0"/>
      <c r="AB555" s="228"/>
      <c r="AC555" s="482"/>
    </row>
    <row r="556" customFormat="false" ht="14.25" hidden="false" customHeight="false" outlineLevel="0" collapsed="false">
      <c r="A556" s="495"/>
      <c r="B556" s="496"/>
      <c r="C556" s="496"/>
      <c r="D556" s="34"/>
      <c r="E556" s="480"/>
      <c r="F556" s="228"/>
      <c r="G556" s="228"/>
      <c r="H556" s="228"/>
      <c r="I556" s="228"/>
      <c r="J556" s="481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0"/>
      <c r="AB556" s="228"/>
      <c r="AC556" s="482"/>
    </row>
    <row r="557" customFormat="false" ht="14.25" hidden="false" customHeight="false" outlineLevel="0" collapsed="false">
      <c r="A557" s="495"/>
      <c r="B557" s="496"/>
      <c r="C557" s="496"/>
      <c r="D557" s="34"/>
      <c r="E557" s="480"/>
      <c r="F557" s="228"/>
      <c r="G557" s="228"/>
      <c r="H557" s="228"/>
      <c r="I557" s="228"/>
      <c r="J557" s="481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0"/>
      <c r="AB557" s="228"/>
      <c r="AC557" s="482"/>
    </row>
    <row r="558" customFormat="false" ht="14.25" hidden="false" customHeight="false" outlineLevel="0" collapsed="false">
      <c r="A558" s="495"/>
      <c r="B558" s="496"/>
      <c r="C558" s="496"/>
      <c r="D558" s="34"/>
      <c r="E558" s="480"/>
      <c r="F558" s="228"/>
      <c r="G558" s="228"/>
      <c r="H558" s="228"/>
      <c r="I558" s="228"/>
      <c r="J558" s="481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0"/>
      <c r="AB558" s="228"/>
      <c r="AC558" s="482"/>
    </row>
    <row r="559" customFormat="false" ht="14.25" hidden="false" customHeight="false" outlineLevel="0" collapsed="false">
      <c r="A559" s="495"/>
      <c r="B559" s="496"/>
      <c r="C559" s="496"/>
      <c r="D559" s="34"/>
      <c r="E559" s="480"/>
      <c r="F559" s="228"/>
      <c r="G559" s="228"/>
      <c r="H559" s="228"/>
      <c r="I559" s="228"/>
      <c r="J559" s="481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0"/>
      <c r="AB559" s="228"/>
      <c r="AC559" s="482"/>
    </row>
    <row r="560" customFormat="false" ht="14.25" hidden="false" customHeight="false" outlineLevel="0" collapsed="false">
      <c r="A560" s="495"/>
      <c r="B560" s="496"/>
      <c r="C560" s="496"/>
      <c r="D560" s="34"/>
      <c r="E560" s="480"/>
      <c r="F560" s="228"/>
      <c r="G560" s="228"/>
      <c r="H560" s="228"/>
      <c r="I560" s="228"/>
      <c r="J560" s="481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0"/>
      <c r="AB560" s="228"/>
      <c r="AC560" s="482"/>
    </row>
    <row r="561" customFormat="false" ht="14.25" hidden="false" customHeight="false" outlineLevel="0" collapsed="false">
      <c r="A561" s="495"/>
      <c r="B561" s="496"/>
      <c r="C561" s="496"/>
      <c r="D561" s="34"/>
      <c r="E561" s="480"/>
      <c r="F561" s="228"/>
      <c r="G561" s="228"/>
      <c r="H561" s="228"/>
      <c r="I561" s="228"/>
      <c r="J561" s="481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0"/>
      <c r="AB561" s="228"/>
      <c r="AC561" s="482"/>
    </row>
    <row r="562" customFormat="false" ht="14.25" hidden="false" customHeight="false" outlineLevel="0" collapsed="false">
      <c r="A562" s="495"/>
      <c r="B562" s="496"/>
      <c r="C562" s="496"/>
      <c r="D562" s="34"/>
      <c r="E562" s="480"/>
      <c r="F562" s="228"/>
      <c r="G562" s="228"/>
      <c r="H562" s="228"/>
      <c r="I562" s="228"/>
      <c r="J562" s="481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0"/>
      <c r="AB562" s="228"/>
      <c r="AC562" s="482"/>
    </row>
    <row r="563" customFormat="false" ht="14.25" hidden="false" customHeight="false" outlineLevel="0" collapsed="false">
      <c r="A563" s="495"/>
      <c r="B563" s="496"/>
      <c r="C563" s="496"/>
      <c r="D563" s="34"/>
      <c r="E563" s="480"/>
      <c r="F563" s="228"/>
      <c r="G563" s="228"/>
      <c r="H563" s="228"/>
      <c r="I563" s="228"/>
      <c r="J563" s="481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0"/>
      <c r="AB563" s="228"/>
      <c r="AC563" s="482"/>
    </row>
    <row r="564" customFormat="false" ht="14.25" hidden="false" customHeight="false" outlineLevel="0" collapsed="false">
      <c r="A564" s="495"/>
      <c r="B564" s="496"/>
      <c r="C564" s="496"/>
      <c r="D564" s="34"/>
      <c r="E564" s="480"/>
      <c r="F564" s="228"/>
      <c r="G564" s="228"/>
      <c r="H564" s="228"/>
      <c r="I564" s="228"/>
      <c r="J564" s="481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0"/>
      <c r="AB564" s="228"/>
      <c r="AC564" s="482"/>
    </row>
    <row r="565" customFormat="false" ht="14.25" hidden="false" customHeight="false" outlineLevel="0" collapsed="false">
      <c r="A565" s="495"/>
      <c r="B565" s="496"/>
      <c r="C565" s="496"/>
      <c r="D565" s="34"/>
      <c r="E565" s="480"/>
      <c r="F565" s="228"/>
      <c r="G565" s="228"/>
      <c r="H565" s="228"/>
      <c r="I565" s="228"/>
      <c r="J565" s="481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0"/>
      <c r="AB565" s="228"/>
      <c r="AC565" s="482"/>
    </row>
    <row r="566" customFormat="false" ht="14.25" hidden="false" customHeight="false" outlineLevel="0" collapsed="false">
      <c r="A566" s="495"/>
      <c r="B566" s="496"/>
      <c r="C566" s="496"/>
      <c r="D566" s="34"/>
      <c r="E566" s="480"/>
      <c r="F566" s="228"/>
      <c r="G566" s="228"/>
      <c r="H566" s="228"/>
      <c r="I566" s="228"/>
      <c r="J566" s="481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0"/>
      <c r="AB566" s="228"/>
      <c r="AC566" s="482"/>
    </row>
    <row r="567" customFormat="false" ht="14.25" hidden="false" customHeight="false" outlineLevel="0" collapsed="false">
      <c r="A567" s="495"/>
      <c r="B567" s="496"/>
      <c r="C567" s="496"/>
      <c r="D567" s="34"/>
      <c r="E567" s="480"/>
      <c r="F567" s="228"/>
      <c r="G567" s="228"/>
      <c r="H567" s="228"/>
      <c r="I567" s="228"/>
      <c r="J567" s="481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0"/>
      <c r="AB567" s="228"/>
      <c r="AC567" s="482"/>
    </row>
    <row r="568" customFormat="false" ht="14.25" hidden="false" customHeight="false" outlineLevel="0" collapsed="false">
      <c r="A568" s="495"/>
      <c r="B568" s="496"/>
      <c r="C568" s="496"/>
      <c r="D568" s="34"/>
      <c r="E568" s="480"/>
      <c r="F568" s="228"/>
      <c r="G568" s="228"/>
      <c r="H568" s="228"/>
      <c r="I568" s="228"/>
      <c r="J568" s="481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0"/>
      <c r="AB568" s="228"/>
      <c r="AC568" s="482"/>
    </row>
    <row r="569" customFormat="false" ht="14.25" hidden="false" customHeight="false" outlineLevel="0" collapsed="false">
      <c r="A569" s="495"/>
      <c r="B569" s="496"/>
      <c r="C569" s="496"/>
      <c r="D569" s="34"/>
      <c r="E569" s="480"/>
      <c r="F569" s="228"/>
      <c r="G569" s="228"/>
      <c r="H569" s="228"/>
      <c r="I569" s="228"/>
      <c r="J569" s="481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0"/>
      <c r="AB569" s="228"/>
      <c r="AC569" s="482"/>
    </row>
    <row r="570" customFormat="false" ht="14.25" hidden="false" customHeight="false" outlineLevel="0" collapsed="false">
      <c r="A570" s="495"/>
      <c r="B570" s="496"/>
      <c r="C570" s="496"/>
      <c r="D570" s="34"/>
      <c r="E570" s="480"/>
      <c r="F570" s="228"/>
      <c r="G570" s="228"/>
      <c r="H570" s="228"/>
      <c r="I570" s="228"/>
      <c r="J570" s="481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0"/>
      <c r="AB570" s="228"/>
      <c r="AC570" s="482"/>
    </row>
    <row r="571" customFormat="false" ht="14.25" hidden="false" customHeight="false" outlineLevel="0" collapsed="false">
      <c r="A571" s="495"/>
      <c r="B571" s="496"/>
      <c r="C571" s="496"/>
      <c r="D571" s="34"/>
      <c r="E571" s="480"/>
      <c r="F571" s="228"/>
      <c r="G571" s="228"/>
      <c r="H571" s="228"/>
      <c r="I571" s="228"/>
      <c r="J571" s="481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0"/>
      <c r="AB571" s="228"/>
      <c r="AC571" s="482"/>
    </row>
    <row r="572" customFormat="false" ht="14.25" hidden="false" customHeight="false" outlineLevel="0" collapsed="false">
      <c r="A572" s="495"/>
      <c r="B572" s="496"/>
      <c r="C572" s="496"/>
      <c r="D572" s="34"/>
      <c r="E572" s="480"/>
      <c r="F572" s="228"/>
      <c r="G572" s="228"/>
      <c r="H572" s="228"/>
      <c r="I572" s="228"/>
      <c r="J572" s="481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0"/>
      <c r="AB572" s="228"/>
      <c r="AC572" s="482"/>
    </row>
    <row r="573" customFormat="false" ht="14.25" hidden="false" customHeight="false" outlineLevel="0" collapsed="false">
      <c r="A573" s="495"/>
      <c r="B573" s="496"/>
      <c r="C573" s="496"/>
      <c r="D573" s="34"/>
      <c r="E573" s="480"/>
      <c r="F573" s="228"/>
      <c r="G573" s="228"/>
      <c r="H573" s="228"/>
      <c r="I573" s="228"/>
      <c r="J573" s="481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0"/>
      <c r="AB573" s="228"/>
      <c r="AC573" s="482"/>
    </row>
    <row r="574" customFormat="false" ht="14.25" hidden="false" customHeight="false" outlineLevel="0" collapsed="false">
      <c r="A574" s="495"/>
      <c r="B574" s="496"/>
      <c r="C574" s="496"/>
      <c r="D574" s="34"/>
      <c r="E574" s="480"/>
      <c r="F574" s="228"/>
      <c r="G574" s="228"/>
      <c r="H574" s="228"/>
      <c r="I574" s="228"/>
      <c r="J574" s="481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0"/>
      <c r="AB574" s="228"/>
      <c r="AC574" s="482"/>
    </row>
    <row r="575" customFormat="false" ht="14.25" hidden="false" customHeight="false" outlineLevel="0" collapsed="false">
      <c r="A575" s="495"/>
      <c r="B575" s="496"/>
      <c r="C575" s="496"/>
      <c r="D575" s="34"/>
      <c r="E575" s="480"/>
      <c r="F575" s="228"/>
      <c r="G575" s="228"/>
      <c r="H575" s="228"/>
      <c r="I575" s="228"/>
      <c r="J575" s="481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0"/>
      <c r="AB575" s="228"/>
      <c r="AC575" s="482"/>
    </row>
    <row r="576" customFormat="false" ht="14.25" hidden="false" customHeight="false" outlineLevel="0" collapsed="false">
      <c r="A576" s="495"/>
      <c r="B576" s="496"/>
      <c r="C576" s="496"/>
      <c r="D576" s="34"/>
      <c r="E576" s="480"/>
      <c r="F576" s="228"/>
      <c r="G576" s="228"/>
      <c r="H576" s="228"/>
      <c r="I576" s="228"/>
      <c r="J576" s="481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0"/>
      <c r="AB576" s="228"/>
      <c r="AC576" s="482"/>
    </row>
    <row r="577" customFormat="false" ht="14.25" hidden="false" customHeight="false" outlineLevel="0" collapsed="false">
      <c r="A577" s="495"/>
      <c r="B577" s="496"/>
      <c r="C577" s="496"/>
      <c r="D577" s="34"/>
      <c r="E577" s="480"/>
      <c r="F577" s="228"/>
      <c r="G577" s="228"/>
      <c r="H577" s="228"/>
      <c r="I577" s="228"/>
      <c r="J577" s="481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0"/>
      <c r="AB577" s="228"/>
      <c r="AC577" s="482"/>
    </row>
    <row r="578" customFormat="false" ht="14.25" hidden="false" customHeight="false" outlineLevel="0" collapsed="false">
      <c r="A578" s="495"/>
      <c r="B578" s="496"/>
      <c r="C578" s="496"/>
      <c r="D578" s="34"/>
      <c r="E578" s="480"/>
      <c r="F578" s="228"/>
      <c r="G578" s="228"/>
      <c r="H578" s="228"/>
      <c r="I578" s="228"/>
      <c r="J578" s="481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0"/>
      <c r="AB578" s="228"/>
      <c r="AC578" s="482"/>
    </row>
    <row r="579" customFormat="false" ht="14.25" hidden="false" customHeight="false" outlineLevel="0" collapsed="false">
      <c r="A579" s="495"/>
      <c r="B579" s="496"/>
      <c r="C579" s="496"/>
      <c r="D579" s="34"/>
      <c r="E579" s="480"/>
      <c r="F579" s="228"/>
      <c r="G579" s="228"/>
      <c r="H579" s="228"/>
      <c r="I579" s="228"/>
      <c r="J579" s="481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0"/>
      <c r="AB579" s="228"/>
      <c r="AC579" s="482"/>
    </row>
    <row r="580" customFormat="false" ht="14.25" hidden="false" customHeight="false" outlineLevel="0" collapsed="false">
      <c r="A580" s="495"/>
      <c r="B580" s="496"/>
      <c r="C580" s="496"/>
      <c r="D580" s="34"/>
      <c r="E580" s="480"/>
      <c r="F580" s="228"/>
      <c r="G580" s="228"/>
      <c r="H580" s="228"/>
      <c r="I580" s="228"/>
      <c r="J580" s="481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0"/>
      <c r="AB580" s="228"/>
      <c r="AC580" s="482"/>
    </row>
    <row r="581" customFormat="false" ht="14.25" hidden="false" customHeight="false" outlineLevel="0" collapsed="false">
      <c r="A581" s="495"/>
      <c r="B581" s="496"/>
      <c r="C581" s="496"/>
      <c r="D581" s="34"/>
      <c r="E581" s="480"/>
      <c r="F581" s="228"/>
      <c r="G581" s="228"/>
      <c r="H581" s="228"/>
      <c r="I581" s="228"/>
      <c r="J581" s="481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0"/>
      <c r="AB581" s="228"/>
      <c r="AC581" s="482"/>
    </row>
    <row r="582" customFormat="false" ht="14.25" hidden="false" customHeight="false" outlineLevel="0" collapsed="false">
      <c r="A582" s="495"/>
      <c r="B582" s="496"/>
      <c r="C582" s="496"/>
      <c r="D582" s="34"/>
      <c r="E582" s="480"/>
      <c r="F582" s="228"/>
      <c r="G582" s="228"/>
      <c r="H582" s="228"/>
      <c r="I582" s="228"/>
      <c r="J582" s="481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0"/>
      <c r="AB582" s="228"/>
      <c r="AC582" s="482"/>
    </row>
    <row r="583" customFormat="false" ht="14.25" hidden="false" customHeight="false" outlineLevel="0" collapsed="false">
      <c r="A583" s="495"/>
      <c r="B583" s="496"/>
      <c r="C583" s="496"/>
      <c r="D583" s="34"/>
      <c r="E583" s="480"/>
      <c r="F583" s="228"/>
      <c r="G583" s="228"/>
      <c r="H583" s="228"/>
      <c r="I583" s="228"/>
      <c r="J583" s="481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0"/>
      <c r="AB583" s="228"/>
      <c r="AC583" s="482"/>
    </row>
    <row r="584" customFormat="false" ht="14.25" hidden="false" customHeight="false" outlineLevel="0" collapsed="false">
      <c r="A584" s="495"/>
      <c r="B584" s="496"/>
      <c r="C584" s="496"/>
      <c r="D584" s="34"/>
      <c r="E584" s="480"/>
      <c r="F584" s="228"/>
      <c r="G584" s="228"/>
      <c r="H584" s="228"/>
      <c r="I584" s="228"/>
      <c r="J584" s="481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0"/>
      <c r="AB584" s="228"/>
      <c r="AC584" s="482"/>
    </row>
    <row r="585" customFormat="false" ht="14.25" hidden="false" customHeight="false" outlineLevel="0" collapsed="false">
      <c r="A585" s="495"/>
      <c r="B585" s="496"/>
      <c r="C585" s="496"/>
      <c r="D585" s="34"/>
      <c r="E585" s="480"/>
      <c r="F585" s="228"/>
      <c r="G585" s="228"/>
      <c r="H585" s="228"/>
      <c r="I585" s="228"/>
      <c r="J585" s="481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0"/>
      <c r="AB585" s="228"/>
      <c r="AC585" s="482"/>
    </row>
    <row r="586" customFormat="false" ht="14.25" hidden="false" customHeight="false" outlineLevel="0" collapsed="false">
      <c r="A586" s="495"/>
      <c r="B586" s="496"/>
      <c r="C586" s="496"/>
      <c r="D586" s="34"/>
      <c r="E586" s="480"/>
      <c r="F586" s="228"/>
      <c r="G586" s="228"/>
      <c r="H586" s="228"/>
      <c r="I586" s="228"/>
      <c r="J586" s="481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0"/>
      <c r="AB586" s="228"/>
      <c r="AC586" s="482"/>
    </row>
    <row r="587" customFormat="false" ht="14.25" hidden="false" customHeight="false" outlineLevel="0" collapsed="false">
      <c r="A587" s="495"/>
      <c r="B587" s="496"/>
      <c r="C587" s="496"/>
      <c r="D587" s="34"/>
      <c r="E587" s="480"/>
      <c r="F587" s="228"/>
      <c r="G587" s="228"/>
      <c r="H587" s="228"/>
      <c r="I587" s="228"/>
      <c r="J587" s="481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0"/>
      <c r="AB587" s="228"/>
      <c r="AC587" s="482"/>
    </row>
    <row r="588" customFormat="false" ht="14.25" hidden="false" customHeight="false" outlineLevel="0" collapsed="false">
      <c r="A588" s="495"/>
      <c r="B588" s="496"/>
      <c r="C588" s="496"/>
      <c r="D588" s="34"/>
      <c r="E588" s="480"/>
      <c r="F588" s="228"/>
      <c r="G588" s="228"/>
      <c r="H588" s="228"/>
      <c r="I588" s="228"/>
      <c r="J588" s="481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0"/>
      <c r="AB588" s="228"/>
      <c r="AC588" s="482"/>
    </row>
    <row r="589" customFormat="false" ht="14.25" hidden="false" customHeight="false" outlineLevel="0" collapsed="false">
      <c r="A589" s="495"/>
      <c r="B589" s="496"/>
      <c r="C589" s="496"/>
      <c r="D589" s="34"/>
      <c r="E589" s="480"/>
      <c r="F589" s="228"/>
      <c r="G589" s="228"/>
      <c r="H589" s="228"/>
      <c r="I589" s="228"/>
      <c r="J589" s="481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0"/>
      <c r="AB589" s="228"/>
      <c r="AC589" s="482"/>
    </row>
    <row r="590" customFormat="false" ht="14.25" hidden="false" customHeight="false" outlineLevel="0" collapsed="false">
      <c r="A590" s="495"/>
      <c r="B590" s="496"/>
      <c r="C590" s="496"/>
      <c r="D590" s="34"/>
      <c r="E590" s="480"/>
      <c r="F590" s="228"/>
      <c r="G590" s="228"/>
      <c r="H590" s="228"/>
      <c r="I590" s="228"/>
      <c r="J590" s="481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0"/>
      <c r="AB590" s="228"/>
      <c r="AC590" s="482"/>
    </row>
    <row r="591" customFormat="false" ht="14.25" hidden="false" customHeight="false" outlineLevel="0" collapsed="false">
      <c r="A591" s="495"/>
      <c r="B591" s="496"/>
      <c r="C591" s="496"/>
      <c r="D591" s="34"/>
      <c r="E591" s="480"/>
      <c r="F591" s="228"/>
      <c r="G591" s="228"/>
      <c r="H591" s="228"/>
      <c r="I591" s="228"/>
      <c r="J591" s="481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0"/>
      <c r="AB591" s="228"/>
      <c r="AC591" s="482"/>
    </row>
    <row r="592" customFormat="false" ht="14.25" hidden="false" customHeight="false" outlineLevel="0" collapsed="false">
      <c r="A592" s="495"/>
      <c r="B592" s="496"/>
      <c r="C592" s="496"/>
      <c r="D592" s="34"/>
      <c r="E592" s="480"/>
      <c r="F592" s="228"/>
      <c r="G592" s="228"/>
      <c r="H592" s="228"/>
      <c r="I592" s="228"/>
      <c r="J592" s="481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0"/>
      <c r="AB592" s="228"/>
      <c r="AC592" s="482"/>
    </row>
    <row r="593" customFormat="false" ht="14.25" hidden="false" customHeight="false" outlineLevel="0" collapsed="false">
      <c r="A593" s="495"/>
      <c r="B593" s="496"/>
      <c r="C593" s="496"/>
      <c r="D593" s="34"/>
      <c r="E593" s="480"/>
      <c r="F593" s="228"/>
      <c r="G593" s="228"/>
      <c r="H593" s="228"/>
      <c r="I593" s="228"/>
      <c r="J593" s="481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0"/>
      <c r="AB593" s="228"/>
      <c r="AC593" s="482"/>
    </row>
    <row r="594" customFormat="false" ht="14.25" hidden="false" customHeight="false" outlineLevel="0" collapsed="false">
      <c r="A594" s="495"/>
      <c r="B594" s="496"/>
      <c r="C594" s="496"/>
      <c r="D594" s="34"/>
      <c r="E594" s="480"/>
      <c r="F594" s="228"/>
      <c r="G594" s="228"/>
      <c r="H594" s="228"/>
      <c r="I594" s="228"/>
      <c r="J594" s="481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0"/>
      <c r="AB594" s="228"/>
      <c r="AC594" s="482"/>
    </row>
    <row r="595" customFormat="false" ht="14.25" hidden="false" customHeight="false" outlineLevel="0" collapsed="false">
      <c r="A595" s="495"/>
      <c r="B595" s="496"/>
      <c r="C595" s="496"/>
      <c r="D595" s="34"/>
      <c r="E595" s="480"/>
      <c r="F595" s="228"/>
      <c r="G595" s="228"/>
      <c r="H595" s="228"/>
      <c r="I595" s="228"/>
      <c r="J595" s="481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0"/>
      <c r="AB595" s="228"/>
      <c r="AC595" s="482"/>
    </row>
    <row r="596" customFormat="false" ht="14.25" hidden="false" customHeight="false" outlineLevel="0" collapsed="false">
      <c r="A596" s="495"/>
      <c r="B596" s="496"/>
      <c r="C596" s="496"/>
      <c r="D596" s="34"/>
      <c r="E596" s="480"/>
      <c r="F596" s="228"/>
      <c r="G596" s="228"/>
      <c r="H596" s="228"/>
      <c r="I596" s="228"/>
      <c r="J596" s="481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0"/>
      <c r="AB596" s="228"/>
      <c r="AC596" s="482"/>
    </row>
    <row r="597" customFormat="false" ht="14.25" hidden="false" customHeight="false" outlineLevel="0" collapsed="false">
      <c r="A597" s="495"/>
      <c r="B597" s="496"/>
      <c r="C597" s="496"/>
      <c r="D597" s="34"/>
      <c r="E597" s="480"/>
      <c r="F597" s="228"/>
      <c r="G597" s="228"/>
      <c r="H597" s="228"/>
      <c r="I597" s="228"/>
      <c r="J597" s="481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0"/>
      <c r="AB597" s="228"/>
      <c r="AC597" s="482"/>
    </row>
    <row r="598" customFormat="false" ht="14.25" hidden="false" customHeight="false" outlineLevel="0" collapsed="false">
      <c r="A598" s="495"/>
      <c r="B598" s="496"/>
      <c r="C598" s="496"/>
      <c r="D598" s="34"/>
      <c r="E598" s="480"/>
      <c r="F598" s="228"/>
      <c r="G598" s="228"/>
      <c r="H598" s="228"/>
      <c r="I598" s="228"/>
      <c r="J598" s="481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0"/>
      <c r="AB598" s="228"/>
      <c r="AC598" s="482"/>
    </row>
    <row r="599" customFormat="false" ht="14.25" hidden="false" customHeight="false" outlineLevel="0" collapsed="false">
      <c r="A599" s="495"/>
      <c r="B599" s="496"/>
      <c r="C599" s="496"/>
      <c r="D599" s="34"/>
      <c r="E599" s="480"/>
      <c r="F599" s="228"/>
      <c r="G599" s="228"/>
      <c r="H599" s="228"/>
      <c r="I599" s="228"/>
      <c r="J599" s="481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0"/>
      <c r="AB599" s="228"/>
      <c r="AC599" s="482"/>
    </row>
    <row r="600" customFormat="false" ht="14.25" hidden="false" customHeight="false" outlineLevel="0" collapsed="false">
      <c r="A600" s="495"/>
      <c r="B600" s="496"/>
      <c r="C600" s="496"/>
      <c r="D600" s="34"/>
      <c r="E600" s="480"/>
      <c r="F600" s="228"/>
      <c r="G600" s="228"/>
      <c r="H600" s="228"/>
      <c r="I600" s="228"/>
      <c r="J600" s="481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0"/>
      <c r="AB600" s="228"/>
      <c r="AC600" s="482"/>
    </row>
    <row r="601" customFormat="false" ht="14.25" hidden="false" customHeight="false" outlineLevel="0" collapsed="false">
      <c r="A601" s="495"/>
      <c r="B601" s="496"/>
      <c r="C601" s="496"/>
      <c r="D601" s="34"/>
      <c r="E601" s="480"/>
      <c r="F601" s="228"/>
      <c r="G601" s="228"/>
      <c r="H601" s="228"/>
      <c r="I601" s="228"/>
      <c r="J601" s="481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0"/>
      <c r="AB601" s="228"/>
      <c r="AC601" s="482"/>
    </row>
    <row r="602" customFormat="false" ht="14.25" hidden="false" customHeight="false" outlineLevel="0" collapsed="false">
      <c r="A602" s="495"/>
      <c r="B602" s="496"/>
      <c r="C602" s="496"/>
      <c r="D602" s="34"/>
      <c r="E602" s="480"/>
      <c r="F602" s="228"/>
      <c r="G602" s="228"/>
      <c r="H602" s="228"/>
      <c r="I602" s="228"/>
      <c r="J602" s="481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0"/>
      <c r="AB602" s="228"/>
      <c r="AC602" s="482"/>
    </row>
    <row r="603" customFormat="false" ht="14.25" hidden="false" customHeight="false" outlineLevel="0" collapsed="false">
      <c r="A603" s="495"/>
      <c r="B603" s="496"/>
      <c r="C603" s="496"/>
      <c r="D603" s="34"/>
      <c r="E603" s="480"/>
      <c r="F603" s="228"/>
      <c r="G603" s="228"/>
      <c r="H603" s="228"/>
      <c r="I603" s="228"/>
      <c r="J603" s="481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0"/>
      <c r="AB603" s="228"/>
      <c r="AC603" s="482"/>
    </row>
    <row r="604" customFormat="false" ht="14.25" hidden="false" customHeight="false" outlineLevel="0" collapsed="false">
      <c r="A604" s="495"/>
      <c r="B604" s="496"/>
      <c r="C604" s="496"/>
      <c r="D604" s="34"/>
      <c r="E604" s="480"/>
      <c r="F604" s="228"/>
      <c r="G604" s="228"/>
      <c r="H604" s="228"/>
      <c r="I604" s="228"/>
      <c r="J604" s="481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0"/>
      <c r="AB604" s="228"/>
      <c r="AC604" s="482"/>
    </row>
    <row r="605" customFormat="false" ht="14.25" hidden="false" customHeight="false" outlineLevel="0" collapsed="false">
      <c r="A605" s="495"/>
      <c r="B605" s="496"/>
      <c r="C605" s="496"/>
      <c r="D605" s="34"/>
      <c r="E605" s="480"/>
      <c r="F605" s="228"/>
      <c r="G605" s="228"/>
      <c r="H605" s="228"/>
      <c r="I605" s="228"/>
      <c r="J605" s="481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0"/>
      <c r="AB605" s="228"/>
      <c r="AC605" s="482"/>
    </row>
    <row r="606" customFormat="false" ht="14.25" hidden="false" customHeight="false" outlineLevel="0" collapsed="false">
      <c r="A606" s="495"/>
      <c r="B606" s="496"/>
      <c r="C606" s="496"/>
      <c r="D606" s="34"/>
      <c r="E606" s="480"/>
      <c r="F606" s="228"/>
      <c r="G606" s="228"/>
      <c r="H606" s="228"/>
      <c r="I606" s="228"/>
      <c r="J606" s="481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0"/>
      <c r="AB606" s="228"/>
      <c r="AC606" s="482"/>
    </row>
    <row r="607" customFormat="false" ht="14.25" hidden="false" customHeight="false" outlineLevel="0" collapsed="false">
      <c r="A607" s="495"/>
      <c r="B607" s="496"/>
      <c r="C607" s="496"/>
      <c r="D607" s="34"/>
      <c r="E607" s="480"/>
      <c r="F607" s="228"/>
      <c r="G607" s="228"/>
      <c r="H607" s="228"/>
      <c r="I607" s="228"/>
      <c r="J607" s="481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0"/>
      <c r="AB607" s="228"/>
      <c r="AC607" s="482"/>
    </row>
    <row r="608" customFormat="false" ht="14.25" hidden="false" customHeight="false" outlineLevel="0" collapsed="false">
      <c r="A608" s="495"/>
      <c r="B608" s="496"/>
      <c r="C608" s="496"/>
      <c r="D608" s="34"/>
      <c r="E608" s="480"/>
      <c r="F608" s="228"/>
      <c r="G608" s="228"/>
      <c r="H608" s="228"/>
      <c r="I608" s="228"/>
      <c r="J608" s="481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0"/>
      <c r="AB608" s="228"/>
      <c r="AC608" s="482"/>
    </row>
    <row r="609" customFormat="false" ht="14.25" hidden="false" customHeight="false" outlineLevel="0" collapsed="false">
      <c r="A609" s="495"/>
      <c r="B609" s="496"/>
      <c r="C609" s="496"/>
      <c r="D609" s="34"/>
      <c r="E609" s="480"/>
      <c r="F609" s="228"/>
      <c r="G609" s="228"/>
      <c r="H609" s="228"/>
      <c r="I609" s="228"/>
      <c r="J609" s="481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0"/>
      <c r="AB609" s="228"/>
      <c r="AC609" s="482"/>
    </row>
    <row r="610" customFormat="false" ht="14.25" hidden="false" customHeight="false" outlineLevel="0" collapsed="false">
      <c r="A610" s="495"/>
      <c r="B610" s="496"/>
      <c r="C610" s="496"/>
      <c r="D610" s="34"/>
      <c r="E610" s="480"/>
      <c r="F610" s="228"/>
      <c r="G610" s="228"/>
      <c r="H610" s="228"/>
      <c r="I610" s="228"/>
      <c r="J610" s="481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0"/>
      <c r="AB610" s="228"/>
      <c r="AC610" s="482"/>
    </row>
    <row r="611" customFormat="false" ht="14.25" hidden="false" customHeight="false" outlineLevel="0" collapsed="false">
      <c r="A611" s="495"/>
      <c r="B611" s="496"/>
      <c r="C611" s="496"/>
      <c r="D611" s="34"/>
      <c r="E611" s="480"/>
      <c r="F611" s="228"/>
      <c r="G611" s="228"/>
      <c r="H611" s="228"/>
      <c r="I611" s="228"/>
      <c r="J611" s="481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0"/>
      <c r="AB611" s="228"/>
      <c r="AC611" s="482"/>
    </row>
    <row r="612" customFormat="false" ht="14.25" hidden="false" customHeight="false" outlineLevel="0" collapsed="false">
      <c r="A612" s="495"/>
      <c r="B612" s="496"/>
      <c r="C612" s="496"/>
      <c r="D612" s="34"/>
      <c r="E612" s="480"/>
      <c r="F612" s="228"/>
      <c r="G612" s="228"/>
      <c r="H612" s="228"/>
      <c r="I612" s="228"/>
      <c r="J612" s="481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0"/>
      <c r="AB612" s="228"/>
      <c r="AC612" s="482"/>
    </row>
    <row r="613" customFormat="false" ht="14.25" hidden="false" customHeight="false" outlineLevel="0" collapsed="false">
      <c r="A613" s="495"/>
      <c r="B613" s="496"/>
      <c r="C613" s="496"/>
      <c r="D613" s="34"/>
      <c r="E613" s="480"/>
      <c r="F613" s="228"/>
      <c r="G613" s="228"/>
      <c r="H613" s="228"/>
      <c r="I613" s="228"/>
      <c r="J613" s="481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0"/>
      <c r="AB613" s="228"/>
      <c r="AC613" s="482"/>
    </row>
    <row r="614" customFormat="false" ht="14.25" hidden="false" customHeight="false" outlineLevel="0" collapsed="false">
      <c r="A614" s="495"/>
      <c r="B614" s="496"/>
      <c r="C614" s="496"/>
      <c r="D614" s="34"/>
      <c r="E614" s="480"/>
      <c r="F614" s="228"/>
      <c r="G614" s="228"/>
      <c r="H614" s="228"/>
      <c r="I614" s="228"/>
      <c r="J614" s="481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0"/>
      <c r="AB614" s="228"/>
      <c r="AC614" s="482"/>
    </row>
    <row r="615" customFormat="false" ht="14.25" hidden="false" customHeight="false" outlineLevel="0" collapsed="false">
      <c r="A615" s="495"/>
      <c r="B615" s="496"/>
      <c r="C615" s="496"/>
      <c r="D615" s="34"/>
      <c r="E615" s="480"/>
      <c r="F615" s="228"/>
      <c r="G615" s="228"/>
      <c r="H615" s="228"/>
      <c r="I615" s="228"/>
      <c r="J615" s="481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0"/>
      <c r="AB615" s="228"/>
      <c r="AC615" s="482"/>
    </row>
    <row r="616" customFormat="false" ht="14.25" hidden="false" customHeight="false" outlineLevel="0" collapsed="false">
      <c r="A616" s="495"/>
      <c r="B616" s="496"/>
      <c r="C616" s="496"/>
      <c r="D616" s="34"/>
      <c r="E616" s="480"/>
      <c r="F616" s="228"/>
      <c r="G616" s="228"/>
      <c r="H616" s="228"/>
      <c r="I616" s="228"/>
      <c r="J616" s="481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0"/>
      <c r="AB616" s="228"/>
      <c r="AC616" s="482"/>
    </row>
    <row r="617" customFormat="false" ht="14.25" hidden="false" customHeight="false" outlineLevel="0" collapsed="false">
      <c r="A617" s="495"/>
      <c r="B617" s="496"/>
      <c r="C617" s="496"/>
      <c r="D617" s="34"/>
      <c r="E617" s="480"/>
      <c r="F617" s="228"/>
      <c r="G617" s="228"/>
      <c r="H617" s="228"/>
      <c r="I617" s="228"/>
      <c r="J617" s="481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0"/>
      <c r="AB617" s="228"/>
      <c r="AC617" s="482"/>
    </row>
    <row r="618" customFormat="false" ht="14.25" hidden="false" customHeight="false" outlineLevel="0" collapsed="false">
      <c r="A618" s="495"/>
      <c r="B618" s="496"/>
      <c r="C618" s="496"/>
      <c r="D618" s="34"/>
      <c r="E618" s="480"/>
      <c r="F618" s="228"/>
      <c r="G618" s="228"/>
      <c r="H618" s="228"/>
      <c r="I618" s="228"/>
      <c r="J618" s="481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0"/>
      <c r="AB618" s="228"/>
      <c r="AC618" s="482"/>
    </row>
    <row r="619" customFormat="false" ht="14.25" hidden="false" customHeight="false" outlineLevel="0" collapsed="false">
      <c r="A619" s="495"/>
      <c r="B619" s="496"/>
      <c r="C619" s="496"/>
      <c r="D619" s="34"/>
      <c r="E619" s="480"/>
      <c r="F619" s="228"/>
      <c r="G619" s="228"/>
      <c r="H619" s="228"/>
      <c r="I619" s="228"/>
      <c r="J619" s="481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0"/>
      <c r="AB619" s="228"/>
      <c r="AC619" s="482"/>
    </row>
    <row r="620" customFormat="false" ht="14.25" hidden="false" customHeight="false" outlineLevel="0" collapsed="false">
      <c r="A620" s="495"/>
      <c r="B620" s="496"/>
      <c r="C620" s="496"/>
      <c r="D620" s="34"/>
      <c r="E620" s="480"/>
      <c r="F620" s="228"/>
      <c r="G620" s="228"/>
      <c r="H620" s="228"/>
      <c r="I620" s="228"/>
      <c r="J620" s="481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0"/>
      <c r="AB620" s="228"/>
      <c r="AC620" s="482"/>
    </row>
    <row r="621" customFormat="false" ht="14.25" hidden="false" customHeight="false" outlineLevel="0" collapsed="false">
      <c r="A621" s="495"/>
      <c r="B621" s="496"/>
      <c r="C621" s="496"/>
      <c r="D621" s="34"/>
      <c r="E621" s="480"/>
      <c r="F621" s="228"/>
      <c r="G621" s="228"/>
      <c r="H621" s="228"/>
      <c r="I621" s="228"/>
      <c r="J621" s="481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0"/>
      <c r="AB621" s="228"/>
      <c r="AC621" s="482"/>
    </row>
    <row r="622" customFormat="false" ht="14.25" hidden="false" customHeight="false" outlineLevel="0" collapsed="false">
      <c r="A622" s="495"/>
      <c r="B622" s="496"/>
      <c r="C622" s="496"/>
      <c r="D622" s="34"/>
      <c r="E622" s="480"/>
      <c r="F622" s="228"/>
      <c r="G622" s="228"/>
      <c r="H622" s="228"/>
      <c r="I622" s="228"/>
      <c r="J622" s="481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0"/>
      <c r="AB622" s="228"/>
      <c r="AC622" s="482"/>
    </row>
    <row r="623" customFormat="false" ht="14.25" hidden="false" customHeight="false" outlineLevel="0" collapsed="false">
      <c r="A623" s="495"/>
      <c r="B623" s="496"/>
      <c r="C623" s="496"/>
      <c r="D623" s="34"/>
      <c r="E623" s="480"/>
      <c r="F623" s="228"/>
      <c r="G623" s="228"/>
      <c r="H623" s="228"/>
      <c r="I623" s="228"/>
      <c r="J623" s="481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0"/>
      <c r="AB623" s="228"/>
      <c r="AC623" s="482"/>
    </row>
    <row r="624" customFormat="false" ht="14.25" hidden="false" customHeight="false" outlineLevel="0" collapsed="false">
      <c r="A624" s="495"/>
      <c r="B624" s="496"/>
      <c r="C624" s="496"/>
      <c r="D624" s="34"/>
      <c r="E624" s="480"/>
      <c r="F624" s="228"/>
      <c r="G624" s="228"/>
      <c r="H624" s="228"/>
      <c r="I624" s="228"/>
      <c r="J624" s="481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0"/>
      <c r="AB624" s="228"/>
      <c r="AC624" s="482"/>
    </row>
    <row r="625" customFormat="false" ht="14.25" hidden="false" customHeight="false" outlineLevel="0" collapsed="false">
      <c r="A625" s="495"/>
      <c r="B625" s="496"/>
      <c r="C625" s="496"/>
      <c r="D625" s="34"/>
      <c r="E625" s="480"/>
      <c r="F625" s="228"/>
      <c r="G625" s="228"/>
      <c r="H625" s="228"/>
      <c r="I625" s="228"/>
      <c r="J625" s="481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0"/>
      <c r="AB625" s="228"/>
      <c r="AC625" s="482"/>
    </row>
    <row r="626" customFormat="false" ht="14.25" hidden="false" customHeight="false" outlineLevel="0" collapsed="false">
      <c r="A626" s="495"/>
      <c r="B626" s="496"/>
      <c r="C626" s="496"/>
      <c r="D626" s="34"/>
      <c r="E626" s="480"/>
      <c r="F626" s="228"/>
      <c r="G626" s="228"/>
      <c r="H626" s="228"/>
      <c r="I626" s="228"/>
      <c r="J626" s="481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0"/>
      <c r="AB626" s="228"/>
      <c r="AC626" s="482"/>
    </row>
    <row r="627" customFormat="false" ht="14.25" hidden="false" customHeight="false" outlineLevel="0" collapsed="false">
      <c r="A627" s="495"/>
      <c r="B627" s="496"/>
      <c r="C627" s="496"/>
      <c r="D627" s="34"/>
      <c r="E627" s="480"/>
      <c r="F627" s="228"/>
      <c r="G627" s="228"/>
      <c r="H627" s="228"/>
      <c r="I627" s="228"/>
      <c r="J627" s="481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0"/>
      <c r="AB627" s="228"/>
      <c r="AC627" s="482"/>
    </row>
    <row r="628" customFormat="false" ht="14.25" hidden="false" customHeight="false" outlineLevel="0" collapsed="false">
      <c r="A628" s="495"/>
      <c r="B628" s="496"/>
      <c r="C628" s="496"/>
      <c r="D628" s="34"/>
      <c r="E628" s="480"/>
      <c r="F628" s="228"/>
      <c r="G628" s="228"/>
      <c r="H628" s="228"/>
      <c r="I628" s="228"/>
      <c r="J628" s="481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0"/>
      <c r="AB628" s="228"/>
      <c r="AC628" s="482"/>
    </row>
    <row r="629" customFormat="false" ht="14.25" hidden="false" customHeight="false" outlineLevel="0" collapsed="false">
      <c r="A629" s="495"/>
      <c r="B629" s="496"/>
      <c r="C629" s="496"/>
      <c r="D629" s="34"/>
      <c r="E629" s="480"/>
      <c r="F629" s="228"/>
      <c r="G629" s="228"/>
      <c r="H629" s="228"/>
      <c r="I629" s="228"/>
      <c r="J629" s="481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0"/>
      <c r="AB629" s="228"/>
      <c r="AC629" s="482"/>
    </row>
    <row r="630" customFormat="false" ht="14.25" hidden="false" customHeight="false" outlineLevel="0" collapsed="false">
      <c r="A630" s="495"/>
      <c r="B630" s="496"/>
      <c r="C630" s="496"/>
      <c r="D630" s="34"/>
      <c r="E630" s="480"/>
      <c r="F630" s="228"/>
      <c r="G630" s="228"/>
      <c r="H630" s="228"/>
      <c r="I630" s="228"/>
      <c r="J630" s="481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0"/>
      <c r="AB630" s="228"/>
      <c r="AC630" s="482"/>
    </row>
    <row r="631" customFormat="false" ht="14.25" hidden="false" customHeight="false" outlineLevel="0" collapsed="false">
      <c r="A631" s="495"/>
      <c r="B631" s="496"/>
      <c r="C631" s="496"/>
      <c r="D631" s="34"/>
      <c r="E631" s="480"/>
      <c r="F631" s="228"/>
      <c r="G631" s="228"/>
      <c r="H631" s="228"/>
      <c r="I631" s="228"/>
      <c r="J631" s="481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0"/>
      <c r="AB631" s="228"/>
      <c r="AC631" s="482"/>
    </row>
    <row r="632" customFormat="false" ht="14.25" hidden="false" customHeight="false" outlineLevel="0" collapsed="false">
      <c r="A632" s="495"/>
      <c r="B632" s="496"/>
      <c r="C632" s="496"/>
      <c r="D632" s="34"/>
      <c r="E632" s="480"/>
      <c r="F632" s="228"/>
      <c r="G632" s="228"/>
      <c r="H632" s="228"/>
      <c r="I632" s="228"/>
      <c r="J632" s="481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0"/>
      <c r="AB632" s="228"/>
      <c r="AC632" s="482"/>
    </row>
    <row r="633" customFormat="false" ht="14.25" hidden="false" customHeight="false" outlineLevel="0" collapsed="false">
      <c r="A633" s="495"/>
      <c r="B633" s="496"/>
      <c r="C633" s="496"/>
      <c r="D633" s="34"/>
      <c r="E633" s="480"/>
      <c r="F633" s="228"/>
      <c r="G633" s="228"/>
      <c r="H633" s="228"/>
      <c r="I633" s="228"/>
      <c r="J633" s="481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0"/>
      <c r="AB633" s="228"/>
      <c r="AC633" s="482"/>
    </row>
    <row r="634" customFormat="false" ht="14.25" hidden="false" customHeight="false" outlineLevel="0" collapsed="false">
      <c r="A634" s="495"/>
      <c r="B634" s="496"/>
      <c r="C634" s="496"/>
      <c r="D634" s="34"/>
      <c r="E634" s="480"/>
      <c r="F634" s="228"/>
      <c r="G634" s="228"/>
      <c r="H634" s="228"/>
      <c r="I634" s="228"/>
      <c r="J634" s="481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0"/>
      <c r="AB634" s="228"/>
      <c r="AC634" s="482"/>
    </row>
    <row r="635" customFormat="false" ht="14.25" hidden="false" customHeight="false" outlineLevel="0" collapsed="false">
      <c r="A635" s="495"/>
      <c r="B635" s="496"/>
      <c r="C635" s="496"/>
      <c r="D635" s="34"/>
      <c r="E635" s="480"/>
      <c r="F635" s="228"/>
      <c r="G635" s="228"/>
      <c r="H635" s="228"/>
      <c r="I635" s="228"/>
      <c r="J635" s="481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0"/>
      <c r="AB635" s="228"/>
      <c r="AC635" s="482"/>
    </row>
    <row r="636" customFormat="false" ht="14.25" hidden="false" customHeight="false" outlineLevel="0" collapsed="false">
      <c r="A636" s="495"/>
      <c r="B636" s="496"/>
      <c r="C636" s="496"/>
      <c r="D636" s="34"/>
      <c r="E636" s="480"/>
      <c r="F636" s="228"/>
      <c r="G636" s="228"/>
      <c r="H636" s="228"/>
      <c r="I636" s="228"/>
      <c r="J636" s="481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0"/>
      <c r="AB636" s="228"/>
      <c r="AC636" s="482"/>
    </row>
    <row r="637" customFormat="false" ht="14.25" hidden="false" customHeight="false" outlineLevel="0" collapsed="false">
      <c r="A637" s="495"/>
      <c r="B637" s="496"/>
      <c r="C637" s="496"/>
      <c r="D637" s="34"/>
      <c r="E637" s="480"/>
      <c r="F637" s="228"/>
      <c r="G637" s="228"/>
      <c r="H637" s="228"/>
      <c r="I637" s="228"/>
      <c r="J637" s="481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0"/>
      <c r="AB637" s="228"/>
      <c r="AC637" s="482"/>
    </row>
    <row r="638" customFormat="false" ht="14.25" hidden="false" customHeight="false" outlineLevel="0" collapsed="false">
      <c r="A638" s="495"/>
      <c r="B638" s="496"/>
      <c r="C638" s="496"/>
      <c r="D638" s="34"/>
      <c r="E638" s="480"/>
      <c r="F638" s="228"/>
      <c r="G638" s="228"/>
      <c r="H638" s="228"/>
      <c r="I638" s="228"/>
      <c r="J638" s="481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0"/>
      <c r="AB638" s="228"/>
      <c r="AC638" s="482"/>
    </row>
    <row r="639" customFormat="false" ht="14.25" hidden="false" customHeight="false" outlineLevel="0" collapsed="false">
      <c r="A639" s="495"/>
      <c r="B639" s="496"/>
      <c r="C639" s="496"/>
      <c r="D639" s="34"/>
      <c r="E639" s="480"/>
      <c r="F639" s="228"/>
      <c r="G639" s="228"/>
      <c r="H639" s="228"/>
      <c r="I639" s="228"/>
      <c r="J639" s="481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0"/>
      <c r="AB639" s="228"/>
      <c r="AC639" s="482"/>
    </row>
    <row r="640" customFormat="false" ht="14.25" hidden="false" customHeight="false" outlineLevel="0" collapsed="false">
      <c r="A640" s="495"/>
      <c r="B640" s="496"/>
      <c r="C640" s="496"/>
      <c r="D640" s="34"/>
      <c r="E640" s="480"/>
      <c r="F640" s="228"/>
      <c r="G640" s="228"/>
      <c r="H640" s="228"/>
      <c r="I640" s="228"/>
      <c r="J640" s="481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0"/>
      <c r="AB640" s="228"/>
      <c r="AC640" s="482"/>
    </row>
    <row r="641" customFormat="false" ht="14.25" hidden="false" customHeight="false" outlineLevel="0" collapsed="false">
      <c r="A641" s="495"/>
      <c r="B641" s="496"/>
      <c r="C641" s="496"/>
      <c r="D641" s="34"/>
      <c r="E641" s="480"/>
      <c r="F641" s="228"/>
      <c r="G641" s="228"/>
      <c r="H641" s="228"/>
      <c r="I641" s="228"/>
      <c r="J641" s="481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0"/>
      <c r="AB641" s="228"/>
      <c r="AC641" s="482"/>
    </row>
    <row r="642" customFormat="false" ht="14.25" hidden="false" customHeight="false" outlineLevel="0" collapsed="false">
      <c r="A642" s="495"/>
      <c r="B642" s="496"/>
      <c r="C642" s="496"/>
      <c r="D642" s="34"/>
      <c r="E642" s="480"/>
      <c r="F642" s="228"/>
      <c r="G642" s="228"/>
      <c r="H642" s="228"/>
      <c r="I642" s="228"/>
      <c r="J642" s="481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0"/>
      <c r="AB642" s="228"/>
      <c r="AC642" s="482"/>
    </row>
    <row r="643" customFormat="false" ht="14.25" hidden="false" customHeight="false" outlineLevel="0" collapsed="false">
      <c r="A643" s="495"/>
      <c r="B643" s="496"/>
      <c r="C643" s="496"/>
      <c r="D643" s="34"/>
      <c r="E643" s="480"/>
      <c r="F643" s="228"/>
      <c r="G643" s="228"/>
      <c r="H643" s="228"/>
      <c r="I643" s="228"/>
      <c r="J643" s="481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0"/>
      <c r="AB643" s="228"/>
      <c r="AC643" s="482"/>
    </row>
    <row r="644" customFormat="false" ht="14.25" hidden="false" customHeight="false" outlineLevel="0" collapsed="false">
      <c r="A644" s="495"/>
      <c r="B644" s="496"/>
      <c r="C644" s="496"/>
      <c r="D644" s="34"/>
      <c r="E644" s="480"/>
      <c r="F644" s="228"/>
      <c r="G644" s="228"/>
      <c r="H644" s="228"/>
      <c r="I644" s="228"/>
      <c r="J644" s="481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0"/>
      <c r="AB644" s="228"/>
      <c r="AC644" s="482"/>
    </row>
    <row r="645" customFormat="false" ht="14.25" hidden="false" customHeight="false" outlineLevel="0" collapsed="false">
      <c r="A645" s="495"/>
      <c r="B645" s="496"/>
      <c r="C645" s="496"/>
      <c r="D645" s="34"/>
      <c r="E645" s="480"/>
      <c r="F645" s="228"/>
      <c r="G645" s="228"/>
      <c r="H645" s="228"/>
      <c r="I645" s="228"/>
      <c r="J645" s="481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0"/>
      <c r="AB645" s="228"/>
      <c r="AC645" s="482"/>
    </row>
    <row r="646" customFormat="false" ht="14.25" hidden="false" customHeight="false" outlineLevel="0" collapsed="false">
      <c r="A646" s="495"/>
      <c r="B646" s="496"/>
      <c r="C646" s="496"/>
      <c r="D646" s="34"/>
      <c r="E646" s="480"/>
      <c r="F646" s="228"/>
      <c r="G646" s="228"/>
      <c r="H646" s="228"/>
      <c r="I646" s="228"/>
      <c r="J646" s="481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0"/>
      <c r="AB646" s="228"/>
      <c r="AC646" s="482"/>
    </row>
    <row r="647" customFormat="false" ht="14.25" hidden="false" customHeight="false" outlineLevel="0" collapsed="false">
      <c r="A647" s="495"/>
      <c r="B647" s="496"/>
      <c r="C647" s="496"/>
      <c r="D647" s="34"/>
      <c r="E647" s="480"/>
      <c r="F647" s="228"/>
      <c r="G647" s="228"/>
      <c r="H647" s="228"/>
      <c r="I647" s="228"/>
      <c r="J647" s="481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0"/>
      <c r="AB647" s="228"/>
      <c r="AC647" s="482"/>
    </row>
    <row r="648" customFormat="false" ht="14.25" hidden="false" customHeight="false" outlineLevel="0" collapsed="false">
      <c r="A648" s="495"/>
      <c r="B648" s="496"/>
      <c r="C648" s="496"/>
      <c r="D648" s="34"/>
      <c r="E648" s="480"/>
      <c r="F648" s="228"/>
      <c r="G648" s="228"/>
      <c r="H648" s="228"/>
      <c r="I648" s="228"/>
      <c r="J648" s="481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0"/>
      <c r="AB648" s="228"/>
      <c r="AC648" s="482"/>
    </row>
    <row r="649" customFormat="false" ht="14.25" hidden="false" customHeight="false" outlineLevel="0" collapsed="false">
      <c r="A649" s="495"/>
      <c r="B649" s="496"/>
      <c r="C649" s="496"/>
      <c r="D649" s="34"/>
      <c r="E649" s="480"/>
      <c r="F649" s="228"/>
      <c r="G649" s="228"/>
      <c r="H649" s="228"/>
      <c r="I649" s="228"/>
      <c r="J649" s="481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0"/>
      <c r="AB649" s="228"/>
      <c r="AC649" s="482"/>
    </row>
    <row r="650" customFormat="false" ht="14.25" hidden="false" customHeight="false" outlineLevel="0" collapsed="false">
      <c r="A650" s="495"/>
      <c r="B650" s="496"/>
      <c r="C650" s="496"/>
      <c r="D650" s="34"/>
      <c r="E650" s="480"/>
      <c r="F650" s="228"/>
      <c r="G650" s="228"/>
      <c r="H650" s="228"/>
      <c r="I650" s="228"/>
      <c r="J650" s="481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0"/>
      <c r="AB650" s="228"/>
      <c r="AC650" s="482"/>
    </row>
    <row r="651" customFormat="false" ht="14.25" hidden="false" customHeight="false" outlineLevel="0" collapsed="false">
      <c r="A651" s="495"/>
      <c r="B651" s="496"/>
      <c r="C651" s="496"/>
      <c r="D651" s="34"/>
      <c r="E651" s="480"/>
      <c r="F651" s="228"/>
      <c r="G651" s="228"/>
      <c r="H651" s="228"/>
      <c r="I651" s="228"/>
      <c r="J651" s="481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0"/>
      <c r="AB651" s="228"/>
      <c r="AC651" s="482"/>
    </row>
    <row r="652" customFormat="false" ht="14.25" hidden="false" customHeight="false" outlineLevel="0" collapsed="false">
      <c r="A652" s="495"/>
      <c r="B652" s="496"/>
      <c r="C652" s="496"/>
      <c r="D652" s="34"/>
      <c r="E652" s="480"/>
      <c r="F652" s="228"/>
      <c r="G652" s="228"/>
      <c r="H652" s="228"/>
      <c r="I652" s="228"/>
      <c r="J652" s="481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0"/>
      <c r="AB652" s="228"/>
      <c r="AC652" s="482"/>
    </row>
    <row r="653" customFormat="false" ht="14.25" hidden="false" customHeight="false" outlineLevel="0" collapsed="false">
      <c r="A653" s="495"/>
      <c r="B653" s="496"/>
      <c r="C653" s="496"/>
      <c r="D653" s="34"/>
      <c r="E653" s="480"/>
      <c r="F653" s="228"/>
      <c r="G653" s="228"/>
      <c r="H653" s="228"/>
      <c r="I653" s="228"/>
      <c r="J653" s="481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0"/>
      <c r="AB653" s="228"/>
      <c r="AC653" s="482"/>
    </row>
    <row r="654" customFormat="false" ht="14.25" hidden="false" customHeight="false" outlineLevel="0" collapsed="false">
      <c r="A654" s="495"/>
      <c r="B654" s="496"/>
      <c r="C654" s="496"/>
      <c r="D654" s="34"/>
      <c r="E654" s="480"/>
      <c r="F654" s="228"/>
      <c r="G654" s="228"/>
      <c r="H654" s="228"/>
      <c r="I654" s="228"/>
      <c r="J654" s="481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0"/>
      <c r="AB654" s="228"/>
      <c r="AC654" s="482"/>
    </row>
    <row r="655" customFormat="false" ht="14.25" hidden="false" customHeight="false" outlineLevel="0" collapsed="false">
      <c r="A655" s="495"/>
      <c r="B655" s="496"/>
      <c r="C655" s="496"/>
      <c r="D655" s="34"/>
      <c r="E655" s="480"/>
      <c r="F655" s="228"/>
      <c r="G655" s="228"/>
      <c r="H655" s="228"/>
      <c r="I655" s="228"/>
      <c r="J655" s="481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0"/>
      <c r="AB655" s="228"/>
      <c r="AC655" s="482"/>
    </row>
    <row r="656" customFormat="false" ht="14.25" hidden="false" customHeight="false" outlineLevel="0" collapsed="false">
      <c r="A656" s="495"/>
      <c r="B656" s="496"/>
      <c r="C656" s="496"/>
      <c r="D656" s="34"/>
      <c r="E656" s="480"/>
      <c r="F656" s="228"/>
      <c r="G656" s="228"/>
      <c r="H656" s="228"/>
      <c r="I656" s="228"/>
      <c r="J656" s="481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0"/>
      <c r="AB656" s="228"/>
      <c r="AC656" s="482"/>
    </row>
    <row r="657" customFormat="false" ht="14.25" hidden="false" customHeight="false" outlineLevel="0" collapsed="false">
      <c r="A657" s="495"/>
      <c r="B657" s="496"/>
      <c r="C657" s="496"/>
      <c r="D657" s="34"/>
      <c r="E657" s="480"/>
      <c r="F657" s="228"/>
      <c r="G657" s="228"/>
      <c r="H657" s="228"/>
      <c r="I657" s="228"/>
      <c r="J657" s="481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0"/>
      <c r="AB657" s="228"/>
      <c r="AC657" s="482"/>
    </row>
    <row r="658" customFormat="false" ht="14.25" hidden="false" customHeight="false" outlineLevel="0" collapsed="false">
      <c r="A658" s="495"/>
      <c r="B658" s="496"/>
      <c r="C658" s="496"/>
      <c r="D658" s="34"/>
      <c r="E658" s="480"/>
      <c r="F658" s="228"/>
      <c r="G658" s="228"/>
      <c r="H658" s="228"/>
      <c r="I658" s="228"/>
      <c r="J658" s="481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0"/>
      <c r="AB658" s="228"/>
      <c r="AC658" s="482"/>
    </row>
    <row r="659" customFormat="false" ht="14.25" hidden="false" customHeight="false" outlineLevel="0" collapsed="false">
      <c r="A659" s="495"/>
      <c r="B659" s="496"/>
      <c r="C659" s="496"/>
      <c r="D659" s="34"/>
      <c r="E659" s="480"/>
      <c r="F659" s="228"/>
      <c r="G659" s="228"/>
      <c r="H659" s="228"/>
      <c r="I659" s="228"/>
      <c r="J659" s="481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0"/>
      <c r="AB659" s="228"/>
      <c r="AC659" s="482"/>
    </row>
    <row r="660" customFormat="false" ht="14.25" hidden="false" customHeight="false" outlineLevel="0" collapsed="false">
      <c r="A660" s="495"/>
      <c r="B660" s="496"/>
      <c r="C660" s="496"/>
      <c r="D660" s="34"/>
      <c r="E660" s="480"/>
      <c r="F660" s="228"/>
      <c r="G660" s="228"/>
      <c r="H660" s="228"/>
      <c r="I660" s="228"/>
      <c r="J660" s="481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0"/>
      <c r="AB660" s="228"/>
      <c r="AC660" s="482"/>
    </row>
    <row r="661" customFormat="false" ht="14.25" hidden="false" customHeight="false" outlineLevel="0" collapsed="false">
      <c r="A661" s="495"/>
      <c r="B661" s="496"/>
      <c r="C661" s="496"/>
      <c r="D661" s="34"/>
      <c r="E661" s="480"/>
      <c r="F661" s="228"/>
      <c r="G661" s="228"/>
      <c r="H661" s="228"/>
      <c r="I661" s="228"/>
      <c r="J661" s="481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0"/>
      <c r="AB661" s="228"/>
      <c r="AC661" s="482"/>
    </row>
    <row r="662" customFormat="false" ht="14.25" hidden="false" customHeight="false" outlineLevel="0" collapsed="false">
      <c r="A662" s="495"/>
      <c r="B662" s="496"/>
      <c r="C662" s="496"/>
      <c r="D662" s="34"/>
      <c r="E662" s="480"/>
      <c r="F662" s="228"/>
      <c r="G662" s="228"/>
      <c r="H662" s="228"/>
      <c r="I662" s="228"/>
      <c r="J662" s="481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0"/>
      <c r="AB662" s="228"/>
      <c r="AC662" s="482"/>
    </row>
    <row r="663" customFormat="false" ht="14.25" hidden="false" customHeight="false" outlineLevel="0" collapsed="false">
      <c r="A663" s="495"/>
      <c r="B663" s="496"/>
      <c r="C663" s="496"/>
      <c r="D663" s="34"/>
      <c r="E663" s="480"/>
      <c r="F663" s="228"/>
      <c r="G663" s="228"/>
      <c r="H663" s="228"/>
      <c r="I663" s="228"/>
      <c r="J663" s="481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0"/>
      <c r="AB663" s="228"/>
      <c r="AC663" s="482"/>
    </row>
    <row r="664" customFormat="false" ht="14.25" hidden="false" customHeight="false" outlineLevel="0" collapsed="false">
      <c r="A664" s="495"/>
      <c r="B664" s="496"/>
      <c r="C664" s="496"/>
      <c r="D664" s="34"/>
      <c r="E664" s="480"/>
      <c r="F664" s="228"/>
      <c r="G664" s="228"/>
      <c r="H664" s="228"/>
      <c r="I664" s="228"/>
      <c r="J664" s="481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0"/>
      <c r="AB664" s="228"/>
      <c r="AC664" s="482"/>
    </row>
    <row r="665" customFormat="false" ht="14.25" hidden="false" customHeight="false" outlineLevel="0" collapsed="false">
      <c r="A665" s="495"/>
      <c r="B665" s="496"/>
      <c r="C665" s="496"/>
      <c r="D665" s="34"/>
      <c r="E665" s="480"/>
      <c r="F665" s="228"/>
      <c r="G665" s="228"/>
      <c r="H665" s="228"/>
      <c r="I665" s="228"/>
      <c r="J665" s="481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0"/>
      <c r="AB665" s="228"/>
      <c r="AC665" s="482"/>
    </row>
    <row r="666" customFormat="false" ht="14.25" hidden="false" customHeight="false" outlineLevel="0" collapsed="false">
      <c r="A666" s="495"/>
      <c r="B666" s="496"/>
      <c r="C666" s="496"/>
      <c r="D666" s="34"/>
      <c r="E666" s="480"/>
      <c r="F666" s="228"/>
      <c r="G666" s="228"/>
      <c r="H666" s="228"/>
      <c r="I666" s="228"/>
      <c r="J666" s="481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0"/>
      <c r="AB666" s="228"/>
      <c r="AC666" s="482"/>
    </row>
    <row r="667" customFormat="false" ht="14.25" hidden="false" customHeight="false" outlineLevel="0" collapsed="false">
      <c r="A667" s="495"/>
      <c r="B667" s="496"/>
      <c r="C667" s="496"/>
      <c r="D667" s="34"/>
      <c r="E667" s="480"/>
      <c r="F667" s="228"/>
      <c r="G667" s="228"/>
      <c r="H667" s="228"/>
      <c r="I667" s="228"/>
      <c r="J667" s="481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0"/>
      <c r="AB667" s="228"/>
      <c r="AC667" s="482"/>
    </row>
    <row r="668" customFormat="false" ht="14.25" hidden="false" customHeight="false" outlineLevel="0" collapsed="false">
      <c r="A668" s="495"/>
      <c r="B668" s="496"/>
      <c r="C668" s="496"/>
      <c r="D668" s="34"/>
      <c r="E668" s="480"/>
      <c r="F668" s="228"/>
      <c r="G668" s="228"/>
      <c r="H668" s="228"/>
      <c r="I668" s="228"/>
      <c r="J668" s="481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0"/>
      <c r="AB668" s="228"/>
      <c r="AC668" s="482"/>
    </row>
    <row r="669" customFormat="false" ht="14.25" hidden="false" customHeight="false" outlineLevel="0" collapsed="false">
      <c r="A669" s="495"/>
      <c r="B669" s="496"/>
      <c r="C669" s="496"/>
      <c r="D669" s="34"/>
      <c r="E669" s="480"/>
      <c r="F669" s="228"/>
      <c r="G669" s="228"/>
      <c r="H669" s="228"/>
      <c r="I669" s="228"/>
      <c r="J669" s="481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0"/>
      <c r="AB669" s="228"/>
      <c r="AC669" s="482"/>
    </row>
    <row r="670" customFormat="false" ht="14.25" hidden="false" customHeight="false" outlineLevel="0" collapsed="false">
      <c r="A670" s="495"/>
      <c r="B670" s="496"/>
      <c r="C670" s="496"/>
      <c r="D670" s="34"/>
      <c r="E670" s="480"/>
      <c r="F670" s="228"/>
      <c r="G670" s="228"/>
      <c r="H670" s="228"/>
      <c r="I670" s="228"/>
      <c r="J670" s="481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0"/>
      <c r="AB670" s="228"/>
      <c r="AC670" s="482"/>
    </row>
    <row r="671" customFormat="false" ht="14.25" hidden="false" customHeight="false" outlineLevel="0" collapsed="false">
      <c r="A671" s="495"/>
      <c r="B671" s="496"/>
      <c r="C671" s="496"/>
      <c r="D671" s="34"/>
      <c r="E671" s="480"/>
      <c r="F671" s="228"/>
      <c r="G671" s="228"/>
      <c r="H671" s="228"/>
      <c r="I671" s="228"/>
      <c r="J671" s="481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0"/>
      <c r="AB671" s="228"/>
      <c r="AC671" s="482"/>
    </row>
    <row r="672" customFormat="false" ht="14.25" hidden="false" customHeight="false" outlineLevel="0" collapsed="false">
      <c r="A672" s="495"/>
      <c r="B672" s="496"/>
      <c r="C672" s="496"/>
      <c r="D672" s="34"/>
      <c r="E672" s="480"/>
      <c r="F672" s="228"/>
      <c r="G672" s="228"/>
      <c r="H672" s="228"/>
      <c r="I672" s="228"/>
      <c r="J672" s="481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0"/>
      <c r="AB672" s="228"/>
      <c r="AC672" s="482"/>
    </row>
    <row r="673" customFormat="false" ht="14.25" hidden="false" customHeight="false" outlineLevel="0" collapsed="false">
      <c r="A673" s="495"/>
      <c r="B673" s="496"/>
      <c r="C673" s="496"/>
      <c r="D673" s="34"/>
      <c r="E673" s="480"/>
      <c r="F673" s="228"/>
      <c r="G673" s="228"/>
      <c r="H673" s="228"/>
      <c r="I673" s="228"/>
      <c r="J673" s="481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0"/>
      <c r="AB673" s="228"/>
      <c r="AC673" s="482"/>
    </row>
    <row r="674" customFormat="false" ht="14.25" hidden="false" customHeight="false" outlineLevel="0" collapsed="false">
      <c r="A674" s="495"/>
      <c r="B674" s="496"/>
      <c r="C674" s="496"/>
      <c r="D674" s="34"/>
      <c r="E674" s="480"/>
      <c r="F674" s="228"/>
      <c r="G674" s="228"/>
      <c r="H674" s="228"/>
      <c r="I674" s="228"/>
      <c r="J674" s="481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0"/>
      <c r="AB674" s="228"/>
      <c r="AC674" s="482"/>
    </row>
    <row r="675" customFormat="false" ht="14.25" hidden="false" customHeight="false" outlineLevel="0" collapsed="false">
      <c r="A675" s="495"/>
      <c r="B675" s="496"/>
      <c r="C675" s="496"/>
      <c r="D675" s="34"/>
      <c r="E675" s="480"/>
      <c r="F675" s="228"/>
      <c r="G675" s="228"/>
      <c r="H675" s="228"/>
      <c r="I675" s="228"/>
      <c r="J675" s="481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0"/>
      <c r="AB675" s="228"/>
      <c r="AC675" s="482"/>
    </row>
    <row r="676" customFormat="false" ht="14.25" hidden="false" customHeight="false" outlineLevel="0" collapsed="false">
      <c r="A676" s="495"/>
      <c r="B676" s="496"/>
      <c r="C676" s="496"/>
      <c r="D676" s="34"/>
      <c r="E676" s="480"/>
      <c r="F676" s="228"/>
      <c r="G676" s="228"/>
      <c r="H676" s="228"/>
      <c r="I676" s="228"/>
      <c r="J676" s="481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0"/>
      <c r="AB676" s="228"/>
      <c r="AC676" s="482"/>
    </row>
    <row r="677" customFormat="false" ht="14.25" hidden="false" customHeight="false" outlineLevel="0" collapsed="false">
      <c r="A677" s="495"/>
      <c r="B677" s="496"/>
      <c r="C677" s="496"/>
      <c r="D677" s="34"/>
      <c r="E677" s="480"/>
      <c r="F677" s="228"/>
      <c r="G677" s="228"/>
      <c r="H677" s="228"/>
      <c r="I677" s="228"/>
      <c r="J677" s="481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0"/>
      <c r="AB677" s="228"/>
      <c r="AC677" s="482"/>
    </row>
    <row r="678" customFormat="false" ht="14.25" hidden="false" customHeight="false" outlineLevel="0" collapsed="false">
      <c r="A678" s="495"/>
      <c r="B678" s="496"/>
      <c r="C678" s="496"/>
      <c r="D678" s="34"/>
      <c r="E678" s="480"/>
      <c r="F678" s="228"/>
      <c r="G678" s="228"/>
      <c r="H678" s="228"/>
      <c r="I678" s="228"/>
      <c r="J678" s="481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0"/>
      <c r="AB678" s="228"/>
      <c r="AC678" s="482"/>
    </row>
    <row r="679" customFormat="false" ht="14.25" hidden="false" customHeight="false" outlineLevel="0" collapsed="false">
      <c r="A679" s="495"/>
      <c r="B679" s="496"/>
      <c r="C679" s="496"/>
      <c r="D679" s="34"/>
      <c r="E679" s="480"/>
      <c r="F679" s="228"/>
      <c r="G679" s="228"/>
      <c r="H679" s="228"/>
      <c r="I679" s="228"/>
      <c r="J679" s="481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0"/>
      <c r="AB679" s="228"/>
      <c r="AC679" s="482"/>
    </row>
    <row r="680" customFormat="false" ht="14.25" hidden="false" customHeight="false" outlineLevel="0" collapsed="false">
      <c r="A680" s="495"/>
      <c r="B680" s="496"/>
      <c r="C680" s="496"/>
      <c r="D680" s="34"/>
      <c r="E680" s="480"/>
      <c r="F680" s="228"/>
      <c r="G680" s="228"/>
      <c r="H680" s="228"/>
      <c r="I680" s="228"/>
      <c r="J680" s="481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0"/>
      <c r="AB680" s="228"/>
      <c r="AC680" s="482"/>
    </row>
    <row r="681" customFormat="false" ht="14.25" hidden="false" customHeight="false" outlineLevel="0" collapsed="false">
      <c r="A681" s="495"/>
      <c r="B681" s="496"/>
      <c r="C681" s="496"/>
      <c r="D681" s="34"/>
      <c r="E681" s="480"/>
      <c r="F681" s="228"/>
      <c r="G681" s="228"/>
      <c r="H681" s="228"/>
      <c r="I681" s="228"/>
      <c r="J681" s="481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0"/>
      <c r="AB681" s="228"/>
      <c r="AC681" s="482"/>
    </row>
    <row r="682" customFormat="false" ht="14.25" hidden="false" customHeight="false" outlineLevel="0" collapsed="false">
      <c r="A682" s="495"/>
      <c r="B682" s="496"/>
      <c r="C682" s="496"/>
      <c r="D682" s="34"/>
      <c r="E682" s="480"/>
      <c r="F682" s="228"/>
      <c r="G682" s="228"/>
      <c r="H682" s="228"/>
      <c r="I682" s="228"/>
      <c r="J682" s="481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0"/>
      <c r="AB682" s="228"/>
      <c r="AC682" s="482"/>
    </row>
    <row r="683" customFormat="false" ht="14.25" hidden="false" customHeight="false" outlineLevel="0" collapsed="false">
      <c r="A683" s="495"/>
      <c r="B683" s="496"/>
      <c r="C683" s="496"/>
      <c r="D683" s="34"/>
      <c r="E683" s="480"/>
      <c r="F683" s="228"/>
      <c r="G683" s="228"/>
      <c r="H683" s="228"/>
      <c r="I683" s="228"/>
      <c r="J683" s="481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0"/>
      <c r="AB683" s="228"/>
      <c r="AC683" s="482"/>
    </row>
    <row r="684" customFormat="false" ht="14.25" hidden="false" customHeight="false" outlineLevel="0" collapsed="false">
      <c r="A684" s="495"/>
      <c r="B684" s="496"/>
      <c r="C684" s="496"/>
      <c r="D684" s="34"/>
      <c r="E684" s="480"/>
      <c r="F684" s="228"/>
      <c r="G684" s="228"/>
      <c r="H684" s="228"/>
      <c r="I684" s="228"/>
      <c r="J684" s="481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0"/>
      <c r="AB684" s="228"/>
      <c r="AC684" s="482"/>
    </row>
    <row r="685" customFormat="false" ht="14.25" hidden="false" customHeight="false" outlineLevel="0" collapsed="false">
      <c r="A685" s="495"/>
      <c r="B685" s="496"/>
      <c r="C685" s="496"/>
      <c r="D685" s="34"/>
      <c r="E685" s="480"/>
      <c r="F685" s="228"/>
      <c r="G685" s="228"/>
      <c r="H685" s="228"/>
      <c r="I685" s="228"/>
      <c r="J685" s="481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0"/>
      <c r="AB685" s="228"/>
      <c r="AC685" s="482"/>
    </row>
    <row r="686" customFormat="false" ht="14.25" hidden="false" customHeight="false" outlineLevel="0" collapsed="false">
      <c r="A686" s="495"/>
      <c r="B686" s="496"/>
      <c r="C686" s="496"/>
      <c r="D686" s="34"/>
      <c r="E686" s="480"/>
      <c r="F686" s="228"/>
      <c r="G686" s="228"/>
      <c r="H686" s="228"/>
      <c r="I686" s="228"/>
      <c r="J686" s="481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0"/>
      <c r="AB686" s="228"/>
      <c r="AC686" s="482"/>
    </row>
    <row r="687" customFormat="false" ht="14.25" hidden="false" customHeight="false" outlineLevel="0" collapsed="false">
      <c r="A687" s="495"/>
      <c r="B687" s="496"/>
      <c r="C687" s="496"/>
      <c r="D687" s="34"/>
      <c r="E687" s="480"/>
      <c r="F687" s="228"/>
      <c r="G687" s="228"/>
      <c r="H687" s="228"/>
      <c r="I687" s="228"/>
      <c r="J687" s="481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0"/>
      <c r="AB687" s="228"/>
      <c r="AC687" s="482"/>
    </row>
    <row r="688" customFormat="false" ht="14.25" hidden="false" customHeight="false" outlineLevel="0" collapsed="false">
      <c r="A688" s="495"/>
      <c r="B688" s="496"/>
      <c r="C688" s="496"/>
      <c r="D688" s="34"/>
      <c r="E688" s="480"/>
      <c r="F688" s="228"/>
      <c r="G688" s="228"/>
      <c r="H688" s="228"/>
      <c r="I688" s="228"/>
      <c r="J688" s="481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0"/>
      <c r="AB688" s="228"/>
      <c r="AC688" s="482"/>
    </row>
    <row r="689" customFormat="false" ht="14.25" hidden="false" customHeight="false" outlineLevel="0" collapsed="false">
      <c r="A689" s="495"/>
      <c r="B689" s="496"/>
      <c r="C689" s="496"/>
      <c r="D689" s="34"/>
      <c r="E689" s="480"/>
      <c r="F689" s="228"/>
      <c r="G689" s="228"/>
      <c r="H689" s="228"/>
      <c r="I689" s="228"/>
      <c r="J689" s="481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0"/>
      <c r="AB689" s="228"/>
      <c r="AC689" s="482"/>
    </row>
    <row r="690" customFormat="false" ht="14.25" hidden="false" customHeight="false" outlineLevel="0" collapsed="false">
      <c r="A690" s="495"/>
      <c r="B690" s="496"/>
      <c r="C690" s="496"/>
      <c r="D690" s="34"/>
      <c r="E690" s="480"/>
      <c r="F690" s="228"/>
      <c r="G690" s="228"/>
      <c r="H690" s="228"/>
      <c r="I690" s="228"/>
      <c r="J690" s="481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0"/>
      <c r="AB690" s="228"/>
      <c r="AC690" s="482"/>
    </row>
    <row r="691" customFormat="false" ht="14.25" hidden="false" customHeight="false" outlineLevel="0" collapsed="false">
      <c r="A691" s="495"/>
      <c r="B691" s="496"/>
      <c r="C691" s="496"/>
      <c r="D691" s="34"/>
      <c r="E691" s="480"/>
      <c r="F691" s="228"/>
      <c r="G691" s="228"/>
      <c r="H691" s="228"/>
      <c r="I691" s="228"/>
      <c r="J691" s="481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0"/>
      <c r="AB691" s="228"/>
      <c r="AC691" s="482"/>
    </row>
    <row r="692" customFormat="false" ht="14.25" hidden="false" customHeight="false" outlineLevel="0" collapsed="false">
      <c r="A692" s="495"/>
      <c r="B692" s="496"/>
      <c r="C692" s="496"/>
      <c r="D692" s="34"/>
      <c r="E692" s="480"/>
      <c r="F692" s="228"/>
      <c r="G692" s="228"/>
      <c r="H692" s="228"/>
      <c r="I692" s="228"/>
      <c r="J692" s="481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0"/>
      <c r="AB692" s="228"/>
      <c r="AC692" s="482"/>
    </row>
    <row r="693" customFormat="false" ht="14.25" hidden="false" customHeight="false" outlineLevel="0" collapsed="false">
      <c r="A693" s="495"/>
      <c r="B693" s="496"/>
      <c r="C693" s="496"/>
      <c r="D693" s="34"/>
      <c r="E693" s="480"/>
      <c r="F693" s="228"/>
      <c r="G693" s="228"/>
      <c r="H693" s="228"/>
      <c r="I693" s="228"/>
      <c r="J693" s="481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0"/>
      <c r="AB693" s="228"/>
      <c r="AC693" s="482"/>
    </row>
    <row r="694" customFormat="false" ht="14.25" hidden="false" customHeight="false" outlineLevel="0" collapsed="false">
      <c r="A694" s="495"/>
      <c r="B694" s="496"/>
      <c r="C694" s="496"/>
      <c r="D694" s="34"/>
      <c r="E694" s="480"/>
      <c r="F694" s="228"/>
      <c r="G694" s="228"/>
      <c r="H694" s="228"/>
      <c r="I694" s="228"/>
      <c r="J694" s="481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0"/>
      <c r="AB694" s="228"/>
      <c r="AC694" s="482"/>
    </row>
    <row r="695" customFormat="false" ht="14.25" hidden="false" customHeight="false" outlineLevel="0" collapsed="false">
      <c r="A695" s="495"/>
      <c r="B695" s="496"/>
      <c r="C695" s="496"/>
      <c r="D695" s="34"/>
      <c r="E695" s="480"/>
      <c r="F695" s="228"/>
      <c r="G695" s="228"/>
      <c r="H695" s="228"/>
      <c r="I695" s="228"/>
      <c r="J695" s="481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0"/>
      <c r="AB695" s="228"/>
      <c r="AC695" s="482"/>
    </row>
    <row r="696" customFormat="false" ht="14.25" hidden="false" customHeight="false" outlineLevel="0" collapsed="false">
      <c r="A696" s="495"/>
      <c r="B696" s="496"/>
      <c r="C696" s="496"/>
      <c r="D696" s="34"/>
      <c r="E696" s="480"/>
      <c r="F696" s="228"/>
      <c r="G696" s="228"/>
      <c r="H696" s="228"/>
      <c r="I696" s="228"/>
      <c r="J696" s="481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0"/>
      <c r="AB696" s="228"/>
      <c r="AC696" s="482"/>
    </row>
    <row r="697" customFormat="false" ht="14.25" hidden="false" customHeight="false" outlineLevel="0" collapsed="false">
      <c r="A697" s="495"/>
      <c r="B697" s="496"/>
      <c r="C697" s="496"/>
      <c r="D697" s="34"/>
      <c r="E697" s="480"/>
      <c r="F697" s="228"/>
      <c r="G697" s="228"/>
      <c r="H697" s="228"/>
      <c r="I697" s="228"/>
      <c r="J697" s="481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0"/>
      <c r="AB697" s="228"/>
      <c r="AC697" s="482"/>
    </row>
    <row r="698" customFormat="false" ht="14.25" hidden="false" customHeight="false" outlineLevel="0" collapsed="false">
      <c r="A698" s="495"/>
      <c r="B698" s="496"/>
      <c r="C698" s="496"/>
      <c r="D698" s="34"/>
      <c r="E698" s="480"/>
      <c r="F698" s="228"/>
      <c r="G698" s="228"/>
      <c r="H698" s="228"/>
      <c r="I698" s="228"/>
      <c r="J698" s="481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0"/>
      <c r="AB698" s="228"/>
      <c r="AC698" s="482"/>
    </row>
    <row r="699" customFormat="false" ht="14.25" hidden="false" customHeight="false" outlineLevel="0" collapsed="false">
      <c r="A699" s="495"/>
      <c r="B699" s="496"/>
      <c r="C699" s="496"/>
      <c r="D699" s="34"/>
      <c r="E699" s="480"/>
      <c r="F699" s="228"/>
      <c r="G699" s="228"/>
      <c r="H699" s="228"/>
      <c r="I699" s="228"/>
      <c r="J699" s="481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0"/>
      <c r="AB699" s="228"/>
      <c r="AC699" s="482"/>
    </row>
    <row r="700" customFormat="false" ht="14.25" hidden="false" customHeight="false" outlineLevel="0" collapsed="false">
      <c r="A700" s="495"/>
      <c r="B700" s="496"/>
      <c r="C700" s="496"/>
      <c r="D700" s="34"/>
      <c r="E700" s="480"/>
      <c r="F700" s="228"/>
      <c r="G700" s="228"/>
      <c r="H700" s="228"/>
      <c r="I700" s="228"/>
      <c r="J700" s="481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0"/>
      <c r="AB700" s="228"/>
      <c r="AC700" s="482"/>
    </row>
    <row r="701" customFormat="false" ht="14.25" hidden="false" customHeight="false" outlineLevel="0" collapsed="false">
      <c r="A701" s="495"/>
      <c r="B701" s="496"/>
      <c r="C701" s="496"/>
      <c r="D701" s="34"/>
      <c r="E701" s="480"/>
      <c r="F701" s="228"/>
      <c r="G701" s="228"/>
      <c r="H701" s="228"/>
      <c r="I701" s="228"/>
      <c r="J701" s="481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0"/>
      <c r="AB701" s="228"/>
      <c r="AC701" s="482"/>
    </row>
    <row r="702" customFormat="false" ht="14.25" hidden="false" customHeight="false" outlineLevel="0" collapsed="false">
      <c r="A702" s="495"/>
      <c r="B702" s="496"/>
      <c r="C702" s="496"/>
      <c r="D702" s="34"/>
      <c r="E702" s="480"/>
      <c r="F702" s="228"/>
      <c r="G702" s="228"/>
      <c r="H702" s="228"/>
      <c r="I702" s="228"/>
      <c r="J702" s="481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0"/>
      <c r="AB702" s="228"/>
      <c r="AC702" s="482"/>
    </row>
    <row r="703" customFormat="false" ht="14.25" hidden="false" customHeight="false" outlineLevel="0" collapsed="false">
      <c r="A703" s="495"/>
      <c r="B703" s="496"/>
      <c r="C703" s="496"/>
      <c r="D703" s="34"/>
      <c r="E703" s="480"/>
      <c r="F703" s="228"/>
      <c r="G703" s="228"/>
      <c r="H703" s="228"/>
      <c r="I703" s="228"/>
      <c r="J703" s="481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0"/>
      <c r="AB703" s="228"/>
      <c r="AC703" s="482"/>
    </row>
    <row r="704" customFormat="false" ht="14.25" hidden="false" customHeight="false" outlineLevel="0" collapsed="false">
      <c r="A704" s="495"/>
      <c r="B704" s="496"/>
      <c r="C704" s="496"/>
      <c r="D704" s="34"/>
      <c r="E704" s="480"/>
      <c r="F704" s="228"/>
      <c r="G704" s="228"/>
      <c r="H704" s="228"/>
      <c r="I704" s="228"/>
      <c r="J704" s="481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0"/>
      <c r="AB704" s="228"/>
      <c r="AC704" s="482"/>
    </row>
    <row r="705" customFormat="false" ht="14.25" hidden="false" customHeight="false" outlineLevel="0" collapsed="false">
      <c r="A705" s="495"/>
      <c r="B705" s="496"/>
      <c r="C705" s="496"/>
      <c r="D705" s="34"/>
      <c r="E705" s="480"/>
      <c r="F705" s="228"/>
      <c r="G705" s="228"/>
      <c r="H705" s="228"/>
      <c r="I705" s="228"/>
      <c r="J705" s="481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0"/>
      <c r="AB705" s="228"/>
      <c r="AC705" s="482"/>
    </row>
    <row r="706" customFormat="false" ht="14.25" hidden="false" customHeight="false" outlineLevel="0" collapsed="false">
      <c r="A706" s="495"/>
      <c r="B706" s="496"/>
      <c r="C706" s="496"/>
      <c r="D706" s="34"/>
      <c r="E706" s="480"/>
      <c r="F706" s="228"/>
      <c r="G706" s="228"/>
      <c r="H706" s="228"/>
      <c r="I706" s="228"/>
      <c r="J706" s="481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0"/>
      <c r="AB706" s="228"/>
      <c r="AC706" s="482"/>
    </row>
    <row r="707" customFormat="false" ht="14.25" hidden="false" customHeight="false" outlineLevel="0" collapsed="false">
      <c r="A707" s="495"/>
      <c r="B707" s="496"/>
      <c r="C707" s="496"/>
      <c r="D707" s="34"/>
      <c r="E707" s="480"/>
      <c r="F707" s="228"/>
      <c r="G707" s="228"/>
      <c r="H707" s="228"/>
      <c r="I707" s="228"/>
      <c r="J707" s="481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0"/>
      <c r="AB707" s="228"/>
      <c r="AC707" s="482"/>
    </row>
    <row r="708" customFormat="false" ht="14.25" hidden="false" customHeight="false" outlineLevel="0" collapsed="false">
      <c r="A708" s="495"/>
      <c r="B708" s="496"/>
      <c r="C708" s="496"/>
      <c r="D708" s="34"/>
      <c r="E708" s="480"/>
      <c r="F708" s="228"/>
      <c r="G708" s="228"/>
      <c r="H708" s="228"/>
      <c r="I708" s="228"/>
      <c r="J708" s="481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0"/>
      <c r="AB708" s="228"/>
      <c r="AC708" s="482"/>
    </row>
    <row r="709" customFormat="false" ht="14.25" hidden="false" customHeight="false" outlineLevel="0" collapsed="false">
      <c r="A709" s="495"/>
      <c r="B709" s="496"/>
      <c r="C709" s="496"/>
      <c r="D709" s="34"/>
      <c r="E709" s="480"/>
      <c r="F709" s="228"/>
      <c r="G709" s="228"/>
      <c r="H709" s="228"/>
      <c r="I709" s="228"/>
      <c r="J709" s="481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0"/>
      <c r="AB709" s="228"/>
      <c r="AC709" s="482"/>
    </row>
    <row r="710" customFormat="false" ht="14.25" hidden="false" customHeight="false" outlineLevel="0" collapsed="false">
      <c r="A710" s="495"/>
      <c r="B710" s="496"/>
      <c r="C710" s="496"/>
      <c r="D710" s="34"/>
      <c r="E710" s="480"/>
      <c r="F710" s="228"/>
      <c r="G710" s="228"/>
      <c r="H710" s="228"/>
      <c r="I710" s="228"/>
      <c r="J710" s="481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0"/>
      <c r="AB710" s="228"/>
      <c r="AC710" s="482"/>
    </row>
    <row r="711" customFormat="false" ht="14.25" hidden="false" customHeight="false" outlineLevel="0" collapsed="false">
      <c r="A711" s="495"/>
      <c r="B711" s="496"/>
      <c r="C711" s="496"/>
      <c r="D711" s="34"/>
      <c r="E711" s="480"/>
      <c r="F711" s="228"/>
      <c r="G711" s="228"/>
      <c r="H711" s="228"/>
      <c r="I711" s="228"/>
      <c r="J711" s="481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0"/>
      <c r="AB711" s="228"/>
      <c r="AC711" s="482"/>
    </row>
    <row r="712" customFormat="false" ht="14.25" hidden="false" customHeight="false" outlineLevel="0" collapsed="false">
      <c r="A712" s="495"/>
      <c r="B712" s="496"/>
      <c r="C712" s="496"/>
      <c r="D712" s="34"/>
      <c r="E712" s="480"/>
      <c r="F712" s="228"/>
      <c r="G712" s="228"/>
      <c r="H712" s="228"/>
      <c r="I712" s="228"/>
      <c r="J712" s="481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0"/>
      <c r="AB712" s="228"/>
      <c r="AC712" s="482"/>
    </row>
    <row r="713" customFormat="false" ht="14.25" hidden="false" customHeight="false" outlineLevel="0" collapsed="false">
      <c r="A713" s="495"/>
      <c r="B713" s="496"/>
      <c r="C713" s="496"/>
      <c r="D713" s="34"/>
      <c r="E713" s="480"/>
      <c r="F713" s="228"/>
      <c r="G713" s="228"/>
      <c r="H713" s="228"/>
      <c r="I713" s="228"/>
      <c r="J713" s="481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0"/>
      <c r="AB713" s="228"/>
      <c r="AC713" s="482"/>
    </row>
    <row r="714" customFormat="false" ht="14.25" hidden="false" customHeight="false" outlineLevel="0" collapsed="false">
      <c r="A714" s="495"/>
      <c r="B714" s="496"/>
      <c r="C714" s="496"/>
      <c r="D714" s="34"/>
      <c r="E714" s="480"/>
      <c r="F714" s="228"/>
      <c r="G714" s="228"/>
      <c r="H714" s="228"/>
      <c r="I714" s="228"/>
      <c r="J714" s="481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0"/>
      <c r="AB714" s="228"/>
      <c r="AC714" s="482"/>
    </row>
    <row r="715" customFormat="false" ht="14.25" hidden="false" customHeight="false" outlineLevel="0" collapsed="false">
      <c r="A715" s="495"/>
      <c r="B715" s="496"/>
      <c r="C715" s="496"/>
      <c r="D715" s="34"/>
      <c r="E715" s="480"/>
      <c r="F715" s="228"/>
      <c r="G715" s="228"/>
      <c r="H715" s="228"/>
      <c r="I715" s="228"/>
      <c r="J715" s="481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0"/>
      <c r="AB715" s="228"/>
      <c r="AC715" s="482"/>
    </row>
    <row r="716" customFormat="false" ht="14.25" hidden="false" customHeight="false" outlineLevel="0" collapsed="false">
      <c r="A716" s="495"/>
      <c r="B716" s="496"/>
      <c r="C716" s="496"/>
      <c r="D716" s="34"/>
      <c r="E716" s="480"/>
      <c r="F716" s="228"/>
      <c r="G716" s="228"/>
      <c r="H716" s="228"/>
      <c r="I716" s="228"/>
      <c r="J716" s="481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0"/>
      <c r="AB716" s="228"/>
      <c r="AC716" s="482"/>
    </row>
    <row r="717" customFormat="false" ht="14.25" hidden="false" customHeight="false" outlineLevel="0" collapsed="false">
      <c r="A717" s="495"/>
      <c r="B717" s="496"/>
      <c r="C717" s="496"/>
      <c r="D717" s="34"/>
      <c r="E717" s="480"/>
      <c r="F717" s="228"/>
      <c r="G717" s="228"/>
      <c r="H717" s="228"/>
      <c r="I717" s="228"/>
      <c r="J717" s="481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0"/>
      <c r="AB717" s="228"/>
      <c r="AC717" s="482"/>
    </row>
    <row r="718" customFormat="false" ht="14.25" hidden="false" customHeight="false" outlineLevel="0" collapsed="false">
      <c r="A718" s="495"/>
      <c r="B718" s="496"/>
      <c r="C718" s="496"/>
      <c r="D718" s="34"/>
      <c r="E718" s="480"/>
      <c r="F718" s="228"/>
      <c r="G718" s="228"/>
      <c r="H718" s="228"/>
      <c r="I718" s="228"/>
      <c r="J718" s="481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0"/>
      <c r="AB718" s="228"/>
      <c r="AC718" s="482"/>
    </row>
    <row r="719" customFormat="false" ht="14.25" hidden="false" customHeight="false" outlineLevel="0" collapsed="false">
      <c r="A719" s="495"/>
      <c r="B719" s="496"/>
      <c r="C719" s="496"/>
      <c r="D719" s="34"/>
      <c r="E719" s="480"/>
      <c r="F719" s="228"/>
      <c r="G719" s="228"/>
      <c r="H719" s="228"/>
      <c r="I719" s="228"/>
      <c r="J719" s="481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0"/>
      <c r="AB719" s="228"/>
      <c r="AC719" s="482"/>
    </row>
    <row r="720" customFormat="false" ht="14.25" hidden="false" customHeight="false" outlineLevel="0" collapsed="false">
      <c r="A720" s="495"/>
      <c r="B720" s="496"/>
      <c r="C720" s="496"/>
      <c r="D720" s="34"/>
      <c r="E720" s="480"/>
      <c r="F720" s="228"/>
      <c r="G720" s="228"/>
      <c r="H720" s="228"/>
      <c r="I720" s="228"/>
      <c r="J720" s="481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0"/>
      <c r="AB720" s="228"/>
      <c r="AC720" s="482"/>
    </row>
    <row r="721" customFormat="false" ht="14.25" hidden="false" customHeight="false" outlineLevel="0" collapsed="false">
      <c r="A721" s="495"/>
      <c r="B721" s="496"/>
      <c r="C721" s="496"/>
      <c r="D721" s="34"/>
      <c r="E721" s="480"/>
      <c r="F721" s="228"/>
      <c r="G721" s="228"/>
      <c r="H721" s="228"/>
      <c r="I721" s="228"/>
      <c r="J721" s="481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0"/>
      <c r="AB721" s="228"/>
      <c r="AC721" s="482"/>
    </row>
    <row r="722" customFormat="false" ht="14.25" hidden="false" customHeight="false" outlineLevel="0" collapsed="false">
      <c r="A722" s="495"/>
      <c r="B722" s="496"/>
      <c r="C722" s="496"/>
      <c r="D722" s="34"/>
      <c r="E722" s="480"/>
      <c r="F722" s="228"/>
      <c r="G722" s="228"/>
      <c r="H722" s="228"/>
      <c r="I722" s="228"/>
      <c r="J722" s="481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0"/>
      <c r="AB722" s="228"/>
      <c r="AC722" s="482"/>
    </row>
    <row r="723" customFormat="false" ht="14.25" hidden="false" customHeight="false" outlineLevel="0" collapsed="false">
      <c r="A723" s="495"/>
      <c r="B723" s="496"/>
      <c r="C723" s="496"/>
      <c r="D723" s="34"/>
      <c r="E723" s="480"/>
      <c r="F723" s="228"/>
      <c r="G723" s="228"/>
      <c r="H723" s="228"/>
      <c r="I723" s="228"/>
      <c r="J723" s="481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0"/>
      <c r="AB723" s="228"/>
      <c r="AC723" s="482"/>
    </row>
    <row r="724" customFormat="false" ht="14.25" hidden="false" customHeight="false" outlineLevel="0" collapsed="false">
      <c r="A724" s="495"/>
      <c r="B724" s="496"/>
      <c r="C724" s="496"/>
      <c r="D724" s="34"/>
      <c r="E724" s="480"/>
      <c r="F724" s="228"/>
      <c r="G724" s="228"/>
      <c r="H724" s="228"/>
      <c r="I724" s="228"/>
      <c r="J724" s="481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0"/>
      <c r="AB724" s="228"/>
      <c r="AC724" s="482"/>
    </row>
    <row r="725" customFormat="false" ht="14.25" hidden="false" customHeight="false" outlineLevel="0" collapsed="false">
      <c r="A725" s="495"/>
      <c r="B725" s="496"/>
      <c r="C725" s="496"/>
      <c r="D725" s="34"/>
      <c r="E725" s="480"/>
      <c r="F725" s="228"/>
      <c r="G725" s="228"/>
      <c r="H725" s="228"/>
      <c r="I725" s="228"/>
      <c r="J725" s="481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0"/>
      <c r="AB725" s="228"/>
      <c r="AC725" s="482"/>
    </row>
    <row r="726" customFormat="false" ht="14.25" hidden="false" customHeight="false" outlineLevel="0" collapsed="false">
      <c r="A726" s="495"/>
      <c r="B726" s="496"/>
      <c r="C726" s="496"/>
      <c r="D726" s="34"/>
      <c r="E726" s="480"/>
      <c r="F726" s="228"/>
      <c r="G726" s="228"/>
      <c r="H726" s="228"/>
      <c r="I726" s="228"/>
      <c r="J726" s="481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0"/>
      <c r="AB726" s="228"/>
      <c r="AC726" s="482"/>
    </row>
    <row r="727" customFormat="false" ht="14.25" hidden="false" customHeight="false" outlineLevel="0" collapsed="false">
      <c r="A727" s="495"/>
      <c r="B727" s="496"/>
      <c r="C727" s="496"/>
      <c r="D727" s="34"/>
      <c r="E727" s="480"/>
      <c r="F727" s="228"/>
      <c r="G727" s="228"/>
      <c r="H727" s="228"/>
      <c r="I727" s="228"/>
      <c r="J727" s="481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0"/>
      <c r="AB727" s="228"/>
      <c r="AC727" s="482"/>
    </row>
    <row r="728" customFormat="false" ht="14.25" hidden="false" customHeight="false" outlineLevel="0" collapsed="false">
      <c r="A728" s="495"/>
      <c r="B728" s="496"/>
      <c r="C728" s="496"/>
      <c r="D728" s="34"/>
      <c r="E728" s="480"/>
      <c r="F728" s="228"/>
      <c r="G728" s="228"/>
      <c r="H728" s="228"/>
      <c r="I728" s="228"/>
      <c r="J728" s="481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0"/>
      <c r="AB728" s="228"/>
      <c r="AC728" s="482"/>
    </row>
    <row r="729" customFormat="false" ht="14.25" hidden="false" customHeight="false" outlineLevel="0" collapsed="false">
      <c r="A729" s="495"/>
      <c r="B729" s="496"/>
      <c r="C729" s="496"/>
      <c r="D729" s="34"/>
      <c r="E729" s="480"/>
      <c r="F729" s="228"/>
      <c r="G729" s="228"/>
      <c r="H729" s="228"/>
      <c r="I729" s="228"/>
      <c r="J729" s="481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0"/>
      <c r="AB729" s="228"/>
      <c r="AC729" s="482"/>
    </row>
    <row r="730" customFormat="false" ht="14.25" hidden="false" customHeight="false" outlineLevel="0" collapsed="false">
      <c r="A730" s="495"/>
      <c r="B730" s="496"/>
      <c r="C730" s="496"/>
      <c r="D730" s="34"/>
      <c r="E730" s="480"/>
      <c r="F730" s="228"/>
      <c r="G730" s="228"/>
      <c r="H730" s="228"/>
      <c r="I730" s="228"/>
      <c r="J730" s="481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0"/>
      <c r="AB730" s="228"/>
      <c r="AC730" s="482"/>
    </row>
    <row r="731" customFormat="false" ht="14.25" hidden="false" customHeight="false" outlineLevel="0" collapsed="false">
      <c r="A731" s="495"/>
      <c r="B731" s="496"/>
      <c r="C731" s="496"/>
      <c r="D731" s="34"/>
      <c r="E731" s="480"/>
      <c r="F731" s="228"/>
      <c r="G731" s="228"/>
      <c r="H731" s="228"/>
      <c r="I731" s="228"/>
      <c r="J731" s="481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0"/>
      <c r="AB731" s="228"/>
      <c r="AC731" s="482"/>
    </row>
    <row r="732" customFormat="false" ht="14.25" hidden="false" customHeight="false" outlineLevel="0" collapsed="false">
      <c r="A732" s="495"/>
      <c r="B732" s="496"/>
      <c r="C732" s="496"/>
      <c r="D732" s="34"/>
      <c r="E732" s="480"/>
      <c r="F732" s="228"/>
      <c r="G732" s="228"/>
      <c r="H732" s="228"/>
      <c r="I732" s="228"/>
      <c r="J732" s="481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0"/>
      <c r="AB732" s="228"/>
      <c r="AC732" s="482"/>
    </row>
    <row r="733" customFormat="false" ht="14.25" hidden="false" customHeight="false" outlineLevel="0" collapsed="false">
      <c r="A733" s="495"/>
      <c r="B733" s="496"/>
      <c r="C733" s="496"/>
      <c r="D733" s="34"/>
      <c r="E733" s="480"/>
      <c r="F733" s="228"/>
      <c r="G733" s="228"/>
      <c r="H733" s="228"/>
      <c r="I733" s="228"/>
      <c r="J733" s="481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0"/>
      <c r="AB733" s="228"/>
      <c r="AC733" s="482"/>
    </row>
    <row r="734" customFormat="false" ht="14.25" hidden="false" customHeight="false" outlineLevel="0" collapsed="false">
      <c r="A734" s="495"/>
      <c r="B734" s="496"/>
      <c r="C734" s="496"/>
      <c r="D734" s="34"/>
      <c r="E734" s="480"/>
      <c r="F734" s="228"/>
      <c r="G734" s="228"/>
      <c r="H734" s="228"/>
      <c r="I734" s="228"/>
      <c r="J734" s="481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0"/>
      <c r="AB734" s="228"/>
      <c r="AC734" s="482"/>
    </row>
    <row r="735" customFormat="false" ht="14.25" hidden="false" customHeight="false" outlineLevel="0" collapsed="false">
      <c r="A735" s="495"/>
      <c r="B735" s="496"/>
      <c r="C735" s="496"/>
      <c r="D735" s="34"/>
      <c r="E735" s="480"/>
      <c r="F735" s="228"/>
      <c r="G735" s="228"/>
      <c r="H735" s="228"/>
      <c r="I735" s="228"/>
      <c r="J735" s="481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0"/>
      <c r="AB735" s="228"/>
      <c r="AC735" s="482"/>
    </row>
    <row r="736" customFormat="false" ht="14.25" hidden="false" customHeight="false" outlineLevel="0" collapsed="false">
      <c r="A736" s="495"/>
      <c r="B736" s="496"/>
      <c r="C736" s="496"/>
      <c r="D736" s="34"/>
      <c r="E736" s="480"/>
      <c r="F736" s="228"/>
      <c r="G736" s="228"/>
      <c r="H736" s="228"/>
      <c r="I736" s="228"/>
      <c r="J736" s="481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0"/>
      <c r="AB736" s="228"/>
      <c r="AC736" s="482"/>
    </row>
    <row r="737" customFormat="false" ht="14.25" hidden="false" customHeight="false" outlineLevel="0" collapsed="false">
      <c r="A737" s="495"/>
      <c r="B737" s="496"/>
      <c r="C737" s="496"/>
      <c r="D737" s="34"/>
      <c r="E737" s="480"/>
      <c r="F737" s="228"/>
      <c r="G737" s="228"/>
      <c r="H737" s="228"/>
      <c r="I737" s="228"/>
      <c r="J737" s="481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0"/>
      <c r="AB737" s="228"/>
      <c r="AC737" s="482"/>
    </row>
    <row r="738" customFormat="false" ht="14.25" hidden="false" customHeight="false" outlineLevel="0" collapsed="false">
      <c r="A738" s="495"/>
      <c r="B738" s="496"/>
      <c r="C738" s="496"/>
      <c r="D738" s="34"/>
      <c r="E738" s="480"/>
      <c r="F738" s="228"/>
      <c r="G738" s="228"/>
      <c r="H738" s="228"/>
      <c r="I738" s="228"/>
      <c r="J738" s="481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0"/>
      <c r="AB738" s="228"/>
      <c r="AC738" s="482"/>
    </row>
    <row r="739" customFormat="false" ht="14.25" hidden="false" customHeight="false" outlineLevel="0" collapsed="false">
      <c r="A739" s="495"/>
      <c r="B739" s="496"/>
      <c r="C739" s="496"/>
      <c r="D739" s="34"/>
      <c r="E739" s="480"/>
      <c r="F739" s="228"/>
      <c r="G739" s="228"/>
      <c r="H739" s="228"/>
      <c r="I739" s="228"/>
      <c r="J739" s="481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0"/>
      <c r="AB739" s="228"/>
      <c r="AC739" s="482"/>
    </row>
    <row r="740" customFormat="false" ht="14.25" hidden="false" customHeight="false" outlineLevel="0" collapsed="false">
      <c r="A740" s="495"/>
      <c r="B740" s="496"/>
      <c r="C740" s="496"/>
      <c r="D740" s="34"/>
      <c r="E740" s="480"/>
      <c r="F740" s="228"/>
      <c r="G740" s="228"/>
      <c r="H740" s="228"/>
      <c r="I740" s="228"/>
      <c r="J740" s="481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0"/>
      <c r="AB740" s="228"/>
      <c r="AC740" s="482"/>
    </row>
    <row r="741" customFormat="false" ht="14.25" hidden="false" customHeight="false" outlineLevel="0" collapsed="false">
      <c r="A741" s="495"/>
      <c r="B741" s="496"/>
      <c r="C741" s="496"/>
      <c r="D741" s="34"/>
      <c r="E741" s="480"/>
      <c r="F741" s="228"/>
      <c r="G741" s="228"/>
      <c r="H741" s="228"/>
      <c r="I741" s="228"/>
      <c r="J741" s="481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0"/>
      <c r="AB741" s="228"/>
      <c r="AC741" s="482"/>
    </row>
    <row r="742" customFormat="false" ht="14.25" hidden="false" customHeight="false" outlineLevel="0" collapsed="false">
      <c r="A742" s="495"/>
      <c r="B742" s="496"/>
      <c r="C742" s="496"/>
      <c r="D742" s="34"/>
      <c r="E742" s="480"/>
      <c r="F742" s="228"/>
      <c r="G742" s="228"/>
      <c r="H742" s="228"/>
      <c r="I742" s="228"/>
      <c r="J742" s="481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0"/>
      <c r="AB742" s="228"/>
      <c r="AC742" s="482"/>
    </row>
    <row r="743" customFormat="false" ht="14.25" hidden="false" customHeight="false" outlineLevel="0" collapsed="false">
      <c r="A743" s="495"/>
      <c r="B743" s="496"/>
      <c r="C743" s="496"/>
      <c r="D743" s="34"/>
      <c r="E743" s="480"/>
      <c r="F743" s="228"/>
      <c r="G743" s="228"/>
      <c r="H743" s="228"/>
      <c r="I743" s="228"/>
      <c r="J743" s="481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0"/>
      <c r="AB743" s="228"/>
      <c r="AC743" s="482"/>
    </row>
    <row r="744" customFormat="false" ht="14.25" hidden="false" customHeight="false" outlineLevel="0" collapsed="false">
      <c r="A744" s="495"/>
      <c r="B744" s="496"/>
      <c r="C744" s="496"/>
      <c r="D744" s="34"/>
      <c r="E744" s="480"/>
      <c r="F744" s="228"/>
      <c r="G744" s="228"/>
      <c r="H744" s="228"/>
      <c r="I744" s="228"/>
      <c r="J744" s="481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0"/>
      <c r="AB744" s="228"/>
      <c r="AC744" s="482"/>
    </row>
    <row r="745" customFormat="false" ht="14.25" hidden="false" customHeight="false" outlineLevel="0" collapsed="false">
      <c r="A745" s="495"/>
      <c r="B745" s="496"/>
      <c r="C745" s="496"/>
      <c r="D745" s="34"/>
      <c r="E745" s="480"/>
      <c r="F745" s="228"/>
      <c r="G745" s="228"/>
      <c r="H745" s="228"/>
      <c r="I745" s="228"/>
      <c r="J745" s="481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0"/>
      <c r="AB745" s="228"/>
      <c r="AC745" s="482"/>
    </row>
    <row r="746" customFormat="false" ht="14.25" hidden="false" customHeight="false" outlineLevel="0" collapsed="false">
      <c r="A746" s="495"/>
      <c r="B746" s="496"/>
      <c r="C746" s="496"/>
      <c r="D746" s="34"/>
      <c r="E746" s="480"/>
      <c r="F746" s="228"/>
      <c r="G746" s="228"/>
      <c r="H746" s="228"/>
      <c r="I746" s="228"/>
      <c r="J746" s="481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0"/>
      <c r="AB746" s="228"/>
      <c r="AC746" s="482"/>
    </row>
    <row r="747" customFormat="false" ht="14.25" hidden="false" customHeight="false" outlineLevel="0" collapsed="false">
      <c r="A747" s="495"/>
      <c r="B747" s="496"/>
      <c r="C747" s="496"/>
      <c r="D747" s="34"/>
      <c r="E747" s="480"/>
      <c r="F747" s="228"/>
      <c r="G747" s="228"/>
      <c r="H747" s="228"/>
      <c r="I747" s="228"/>
      <c r="J747" s="481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0"/>
      <c r="AB747" s="228"/>
      <c r="AC747" s="482"/>
    </row>
    <row r="748" customFormat="false" ht="14.25" hidden="false" customHeight="false" outlineLevel="0" collapsed="false">
      <c r="A748" s="495"/>
      <c r="B748" s="496"/>
      <c r="C748" s="496"/>
      <c r="D748" s="34"/>
      <c r="E748" s="480"/>
      <c r="F748" s="228"/>
      <c r="G748" s="228"/>
      <c r="H748" s="228"/>
      <c r="I748" s="228"/>
      <c r="J748" s="481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0"/>
      <c r="AB748" s="228"/>
      <c r="AC748" s="482"/>
    </row>
    <row r="749" customFormat="false" ht="14.25" hidden="false" customHeight="false" outlineLevel="0" collapsed="false">
      <c r="A749" s="495"/>
      <c r="B749" s="496"/>
      <c r="C749" s="496"/>
      <c r="D749" s="34"/>
      <c r="E749" s="480"/>
      <c r="F749" s="228"/>
      <c r="G749" s="228"/>
      <c r="H749" s="228"/>
      <c r="I749" s="228"/>
      <c r="J749" s="481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0"/>
      <c r="AB749" s="228"/>
      <c r="AC749" s="482"/>
    </row>
    <row r="750" customFormat="false" ht="14.25" hidden="false" customHeight="false" outlineLevel="0" collapsed="false">
      <c r="A750" s="495"/>
      <c r="B750" s="496"/>
      <c r="C750" s="496"/>
      <c r="D750" s="34"/>
      <c r="E750" s="480"/>
      <c r="F750" s="228"/>
      <c r="G750" s="228"/>
      <c r="H750" s="228"/>
      <c r="I750" s="228"/>
      <c r="J750" s="481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0"/>
      <c r="AB750" s="228"/>
      <c r="AC750" s="482"/>
    </row>
    <row r="751" customFormat="false" ht="14.25" hidden="false" customHeight="false" outlineLevel="0" collapsed="false">
      <c r="A751" s="495"/>
      <c r="B751" s="496"/>
      <c r="C751" s="496"/>
      <c r="D751" s="34"/>
      <c r="E751" s="480"/>
      <c r="F751" s="228"/>
      <c r="G751" s="228"/>
      <c r="H751" s="228"/>
      <c r="I751" s="228"/>
      <c r="J751" s="481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0"/>
      <c r="AB751" s="228"/>
      <c r="AC751" s="482"/>
    </row>
    <row r="752" customFormat="false" ht="14.25" hidden="false" customHeight="false" outlineLevel="0" collapsed="false">
      <c r="A752" s="495"/>
      <c r="B752" s="496"/>
      <c r="C752" s="496"/>
      <c r="D752" s="34"/>
      <c r="E752" s="480"/>
      <c r="F752" s="228"/>
      <c r="G752" s="228"/>
      <c r="H752" s="228"/>
      <c r="I752" s="228"/>
      <c r="J752" s="481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0"/>
      <c r="AB752" s="228"/>
      <c r="AC752" s="482"/>
    </row>
    <row r="753" customFormat="false" ht="14.25" hidden="false" customHeight="false" outlineLevel="0" collapsed="false">
      <c r="A753" s="495"/>
      <c r="B753" s="496"/>
      <c r="C753" s="496"/>
      <c r="D753" s="34"/>
      <c r="E753" s="480"/>
      <c r="F753" s="228"/>
      <c r="G753" s="228"/>
      <c r="H753" s="228"/>
      <c r="I753" s="228"/>
      <c r="J753" s="481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0"/>
      <c r="AB753" s="228"/>
      <c r="AC753" s="482"/>
    </row>
    <row r="754" customFormat="false" ht="14.25" hidden="false" customHeight="false" outlineLevel="0" collapsed="false">
      <c r="A754" s="495"/>
      <c r="B754" s="496"/>
      <c r="C754" s="496"/>
      <c r="D754" s="34"/>
      <c r="E754" s="480"/>
      <c r="F754" s="228"/>
      <c r="G754" s="228"/>
      <c r="H754" s="228"/>
      <c r="I754" s="228"/>
      <c r="J754" s="481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0"/>
      <c r="AB754" s="228"/>
      <c r="AC754" s="482"/>
    </row>
    <row r="755" customFormat="false" ht="14.25" hidden="false" customHeight="false" outlineLevel="0" collapsed="false">
      <c r="A755" s="495"/>
      <c r="B755" s="496"/>
      <c r="C755" s="496"/>
      <c r="D755" s="34"/>
      <c r="E755" s="480"/>
      <c r="F755" s="228"/>
      <c r="G755" s="228"/>
      <c r="H755" s="228"/>
      <c r="I755" s="228"/>
      <c r="J755" s="481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0"/>
      <c r="AB755" s="228"/>
      <c r="AC755" s="482"/>
    </row>
    <row r="756" customFormat="false" ht="14.25" hidden="false" customHeight="false" outlineLevel="0" collapsed="false">
      <c r="A756" s="495"/>
      <c r="B756" s="496"/>
      <c r="C756" s="496"/>
      <c r="D756" s="34"/>
      <c r="E756" s="480"/>
      <c r="F756" s="228"/>
      <c r="G756" s="228"/>
      <c r="H756" s="228"/>
      <c r="I756" s="228"/>
      <c r="J756" s="481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0"/>
      <c r="AB756" s="228"/>
      <c r="AC756" s="482"/>
    </row>
    <row r="757" customFormat="false" ht="14.25" hidden="false" customHeight="false" outlineLevel="0" collapsed="false">
      <c r="A757" s="495"/>
      <c r="B757" s="496"/>
      <c r="C757" s="496"/>
      <c r="D757" s="34"/>
      <c r="E757" s="480"/>
      <c r="F757" s="228"/>
      <c r="G757" s="228"/>
      <c r="H757" s="228"/>
      <c r="I757" s="228"/>
      <c r="J757" s="481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0"/>
      <c r="AB757" s="228"/>
      <c r="AC757" s="482"/>
    </row>
    <row r="758" customFormat="false" ht="14.25" hidden="false" customHeight="false" outlineLevel="0" collapsed="false">
      <c r="A758" s="495"/>
      <c r="B758" s="496"/>
      <c r="C758" s="496"/>
      <c r="D758" s="34"/>
      <c r="E758" s="480"/>
      <c r="F758" s="228"/>
      <c r="G758" s="228"/>
      <c r="H758" s="228"/>
      <c r="I758" s="228"/>
      <c r="J758" s="481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0"/>
      <c r="AB758" s="228"/>
      <c r="AC758" s="482"/>
    </row>
    <row r="759" customFormat="false" ht="14.25" hidden="false" customHeight="false" outlineLevel="0" collapsed="false">
      <c r="A759" s="495"/>
      <c r="B759" s="496"/>
      <c r="C759" s="496"/>
      <c r="D759" s="34"/>
      <c r="E759" s="480"/>
      <c r="F759" s="228"/>
      <c r="G759" s="228"/>
      <c r="H759" s="228"/>
      <c r="I759" s="228"/>
      <c r="J759" s="481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0"/>
      <c r="AB759" s="228"/>
      <c r="AC759" s="482"/>
    </row>
    <row r="760" customFormat="false" ht="14.25" hidden="false" customHeight="false" outlineLevel="0" collapsed="false">
      <c r="A760" s="495"/>
      <c r="B760" s="496"/>
      <c r="C760" s="496"/>
      <c r="D760" s="34"/>
      <c r="E760" s="480"/>
      <c r="F760" s="228"/>
      <c r="G760" s="228"/>
      <c r="H760" s="228"/>
      <c r="I760" s="228"/>
      <c r="J760" s="481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0"/>
      <c r="AB760" s="228"/>
      <c r="AC760" s="482"/>
    </row>
    <row r="761" customFormat="false" ht="14.25" hidden="false" customHeight="false" outlineLevel="0" collapsed="false">
      <c r="A761" s="495"/>
      <c r="B761" s="496"/>
      <c r="C761" s="496"/>
      <c r="D761" s="34"/>
      <c r="E761" s="480"/>
      <c r="F761" s="228"/>
      <c r="G761" s="228"/>
      <c r="H761" s="228"/>
      <c r="I761" s="228"/>
      <c r="J761" s="481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0"/>
      <c r="AB761" s="228"/>
      <c r="AC761" s="482"/>
    </row>
    <row r="762" customFormat="false" ht="14.25" hidden="false" customHeight="false" outlineLevel="0" collapsed="false">
      <c r="A762" s="495"/>
      <c r="B762" s="496"/>
      <c r="C762" s="496"/>
      <c r="D762" s="34"/>
      <c r="E762" s="480"/>
      <c r="F762" s="228"/>
      <c r="G762" s="228"/>
      <c r="H762" s="228"/>
      <c r="I762" s="228"/>
      <c r="J762" s="481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0"/>
      <c r="AB762" s="228"/>
      <c r="AC762" s="482"/>
    </row>
    <row r="763" customFormat="false" ht="14.25" hidden="false" customHeight="false" outlineLevel="0" collapsed="false">
      <c r="A763" s="495"/>
      <c r="B763" s="496"/>
      <c r="C763" s="496"/>
      <c r="D763" s="34"/>
      <c r="E763" s="480"/>
      <c r="F763" s="228"/>
      <c r="G763" s="228"/>
      <c r="H763" s="228"/>
      <c r="I763" s="228"/>
      <c r="J763" s="481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0"/>
      <c r="AB763" s="228"/>
      <c r="AC763" s="482"/>
    </row>
    <row r="764" customFormat="false" ht="14.25" hidden="false" customHeight="false" outlineLevel="0" collapsed="false">
      <c r="A764" s="495"/>
      <c r="B764" s="496"/>
      <c r="C764" s="496"/>
      <c r="D764" s="34"/>
      <c r="E764" s="480"/>
      <c r="F764" s="228"/>
      <c r="G764" s="228"/>
      <c r="H764" s="228"/>
      <c r="I764" s="228"/>
      <c r="J764" s="481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0"/>
      <c r="AB764" s="228"/>
      <c r="AC764" s="482"/>
    </row>
    <row r="765" customFormat="false" ht="14.25" hidden="false" customHeight="false" outlineLevel="0" collapsed="false">
      <c r="A765" s="495"/>
      <c r="B765" s="496"/>
      <c r="C765" s="496"/>
      <c r="D765" s="34"/>
      <c r="E765" s="480"/>
      <c r="F765" s="228"/>
      <c r="G765" s="228"/>
      <c r="H765" s="228"/>
      <c r="I765" s="228"/>
      <c r="J765" s="481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0"/>
      <c r="AB765" s="228"/>
      <c r="AC765" s="482"/>
    </row>
    <row r="766" customFormat="false" ht="14.25" hidden="false" customHeight="false" outlineLevel="0" collapsed="false">
      <c r="A766" s="495"/>
      <c r="B766" s="496"/>
      <c r="C766" s="496"/>
      <c r="D766" s="34"/>
      <c r="E766" s="480"/>
      <c r="F766" s="228"/>
      <c r="G766" s="228"/>
      <c r="H766" s="228"/>
      <c r="I766" s="228"/>
      <c r="J766" s="481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0"/>
      <c r="AB766" s="228"/>
      <c r="AC766" s="482"/>
    </row>
    <row r="767" customFormat="false" ht="14.25" hidden="false" customHeight="false" outlineLevel="0" collapsed="false">
      <c r="A767" s="495"/>
      <c r="B767" s="496"/>
      <c r="C767" s="496"/>
      <c r="D767" s="34"/>
      <c r="E767" s="480"/>
      <c r="F767" s="228"/>
      <c r="G767" s="228"/>
      <c r="H767" s="228"/>
      <c r="I767" s="228"/>
      <c r="J767" s="481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0"/>
      <c r="AB767" s="228"/>
      <c r="AC767" s="482"/>
    </row>
    <row r="768" customFormat="false" ht="14.25" hidden="false" customHeight="false" outlineLevel="0" collapsed="false">
      <c r="A768" s="495"/>
      <c r="B768" s="496"/>
      <c r="C768" s="496"/>
      <c r="D768" s="34"/>
      <c r="E768" s="480"/>
      <c r="F768" s="228"/>
      <c r="G768" s="228"/>
      <c r="H768" s="228"/>
      <c r="I768" s="228"/>
      <c r="J768" s="481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0"/>
      <c r="AB768" s="228"/>
      <c r="AC768" s="482"/>
    </row>
    <row r="769" customFormat="false" ht="14.25" hidden="false" customHeight="false" outlineLevel="0" collapsed="false">
      <c r="A769" s="495"/>
      <c r="B769" s="496"/>
      <c r="C769" s="496"/>
      <c r="D769" s="34"/>
      <c r="E769" s="480"/>
      <c r="F769" s="228"/>
      <c r="G769" s="228"/>
      <c r="H769" s="228"/>
      <c r="I769" s="228"/>
      <c r="J769" s="481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0"/>
      <c r="AB769" s="228"/>
      <c r="AC769" s="482"/>
    </row>
    <row r="770" customFormat="false" ht="14.25" hidden="false" customHeight="false" outlineLevel="0" collapsed="false">
      <c r="A770" s="495"/>
      <c r="B770" s="496"/>
      <c r="C770" s="496"/>
      <c r="D770" s="34"/>
      <c r="E770" s="480"/>
      <c r="F770" s="228"/>
      <c r="G770" s="228"/>
      <c r="H770" s="228"/>
      <c r="I770" s="228"/>
      <c r="J770" s="481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0"/>
      <c r="AB770" s="228"/>
      <c r="AC770" s="482"/>
    </row>
    <row r="771" customFormat="false" ht="14.25" hidden="false" customHeight="false" outlineLevel="0" collapsed="false">
      <c r="A771" s="495"/>
      <c r="B771" s="496"/>
      <c r="C771" s="496"/>
      <c r="D771" s="34"/>
      <c r="E771" s="480"/>
      <c r="F771" s="228"/>
      <c r="G771" s="228"/>
      <c r="H771" s="228"/>
      <c r="I771" s="228"/>
      <c r="J771" s="481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0"/>
      <c r="AB771" s="228"/>
      <c r="AC771" s="482"/>
    </row>
    <row r="772" customFormat="false" ht="14.25" hidden="false" customHeight="false" outlineLevel="0" collapsed="false">
      <c r="A772" s="495"/>
      <c r="B772" s="496"/>
      <c r="C772" s="496"/>
      <c r="D772" s="34"/>
      <c r="E772" s="480"/>
      <c r="F772" s="228"/>
      <c r="G772" s="228"/>
      <c r="H772" s="228"/>
      <c r="I772" s="228"/>
      <c r="J772" s="481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0"/>
      <c r="AB772" s="228"/>
      <c r="AC772" s="482"/>
    </row>
    <row r="773" customFormat="false" ht="14.25" hidden="false" customHeight="false" outlineLevel="0" collapsed="false">
      <c r="A773" s="495"/>
      <c r="B773" s="496"/>
      <c r="C773" s="496"/>
      <c r="D773" s="34"/>
      <c r="E773" s="480"/>
      <c r="F773" s="228"/>
      <c r="G773" s="228"/>
      <c r="H773" s="228"/>
      <c r="I773" s="228"/>
      <c r="J773" s="481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0"/>
      <c r="AB773" s="228"/>
      <c r="AC773" s="482"/>
    </row>
    <row r="774" customFormat="false" ht="14.25" hidden="false" customHeight="false" outlineLevel="0" collapsed="false">
      <c r="A774" s="495"/>
      <c r="B774" s="496"/>
      <c r="C774" s="496"/>
      <c r="D774" s="34"/>
      <c r="E774" s="480"/>
      <c r="F774" s="228"/>
      <c r="G774" s="228"/>
      <c r="H774" s="228"/>
      <c r="I774" s="228"/>
      <c r="J774" s="481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0"/>
      <c r="AB774" s="228"/>
      <c r="AC774" s="482"/>
    </row>
    <row r="775" customFormat="false" ht="14.25" hidden="false" customHeight="false" outlineLevel="0" collapsed="false">
      <c r="A775" s="495"/>
      <c r="B775" s="496"/>
      <c r="C775" s="496"/>
      <c r="D775" s="34"/>
      <c r="E775" s="480"/>
      <c r="F775" s="228"/>
      <c r="G775" s="228"/>
      <c r="H775" s="228"/>
      <c r="I775" s="228"/>
      <c r="J775" s="481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0"/>
      <c r="AB775" s="228"/>
      <c r="AC775" s="482"/>
    </row>
    <row r="776" customFormat="false" ht="14.25" hidden="false" customHeight="false" outlineLevel="0" collapsed="false">
      <c r="A776" s="495"/>
      <c r="B776" s="496"/>
      <c r="C776" s="496"/>
      <c r="D776" s="34"/>
      <c r="E776" s="480"/>
      <c r="F776" s="228"/>
      <c r="G776" s="228"/>
      <c r="H776" s="228"/>
      <c r="I776" s="228"/>
      <c r="J776" s="481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0"/>
      <c r="AB776" s="228"/>
      <c r="AC776" s="482"/>
    </row>
    <row r="777" customFormat="false" ht="14.25" hidden="false" customHeight="false" outlineLevel="0" collapsed="false">
      <c r="A777" s="495"/>
      <c r="B777" s="496"/>
      <c r="C777" s="496"/>
      <c r="D777" s="34"/>
      <c r="E777" s="480"/>
      <c r="F777" s="228"/>
      <c r="G777" s="228"/>
      <c r="H777" s="228"/>
      <c r="I777" s="228"/>
      <c r="J777" s="481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0"/>
      <c r="AB777" s="228"/>
      <c r="AC777" s="482"/>
    </row>
    <row r="778" customFormat="false" ht="14.25" hidden="false" customHeight="false" outlineLevel="0" collapsed="false">
      <c r="A778" s="495"/>
      <c r="B778" s="496"/>
      <c r="C778" s="496"/>
      <c r="D778" s="34"/>
      <c r="E778" s="480"/>
      <c r="F778" s="228"/>
      <c r="G778" s="228"/>
      <c r="H778" s="228"/>
      <c r="I778" s="228"/>
      <c r="J778" s="481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0"/>
      <c r="AB778" s="228"/>
      <c r="AC778" s="482"/>
    </row>
    <row r="779" customFormat="false" ht="14.25" hidden="false" customHeight="false" outlineLevel="0" collapsed="false">
      <c r="A779" s="495"/>
      <c r="B779" s="496"/>
      <c r="C779" s="496"/>
      <c r="D779" s="34"/>
      <c r="E779" s="480"/>
      <c r="F779" s="228"/>
      <c r="G779" s="228"/>
      <c r="H779" s="228"/>
      <c r="I779" s="228"/>
      <c r="J779" s="481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0"/>
      <c r="AB779" s="228"/>
      <c r="AC779" s="482"/>
    </row>
    <row r="780" customFormat="false" ht="14.25" hidden="false" customHeight="false" outlineLevel="0" collapsed="false">
      <c r="A780" s="495"/>
      <c r="B780" s="496"/>
      <c r="C780" s="496"/>
      <c r="D780" s="34"/>
      <c r="E780" s="480"/>
      <c r="F780" s="228"/>
      <c r="G780" s="228"/>
      <c r="H780" s="228"/>
      <c r="I780" s="228"/>
      <c r="J780" s="481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0"/>
      <c r="AB780" s="228"/>
      <c r="AC780" s="482"/>
    </row>
    <row r="781" customFormat="false" ht="14.25" hidden="false" customHeight="false" outlineLevel="0" collapsed="false">
      <c r="A781" s="495"/>
      <c r="B781" s="496"/>
      <c r="C781" s="496"/>
      <c r="D781" s="34"/>
      <c r="E781" s="480"/>
      <c r="F781" s="228"/>
      <c r="G781" s="228"/>
      <c r="H781" s="228"/>
      <c r="I781" s="228"/>
      <c r="J781" s="481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0"/>
      <c r="AB781" s="228"/>
      <c r="AC781" s="482"/>
    </row>
    <row r="782" customFormat="false" ht="14.25" hidden="false" customHeight="false" outlineLevel="0" collapsed="false">
      <c r="A782" s="495"/>
      <c r="B782" s="496"/>
      <c r="C782" s="496"/>
      <c r="D782" s="34"/>
      <c r="E782" s="480"/>
      <c r="F782" s="228"/>
      <c r="G782" s="228"/>
      <c r="H782" s="228"/>
      <c r="I782" s="228"/>
      <c r="J782" s="481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0"/>
      <c r="AB782" s="228"/>
      <c r="AC782" s="482"/>
    </row>
    <row r="783" customFormat="false" ht="14.25" hidden="false" customHeight="false" outlineLevel="0" collapsed="false">
      <c r="A783" s="495"/>
      <c r="B783" s="496"/>
      <c r="C783" s="496"/>
      <c r="D783" s="34"/>
      <c r="E783" s="480"/>
      <c r="F783" s="228"/>
      <c r="G783" s="228"/>
      <c r="H783" s="228"/>
      <c r="I783" s="228"/>
      <c r="J783" s="481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0"/>
      <c r="AB783" s="228"/>
      <c r="AC783" s="482"/>
    </row>
    <row r="784" customFormat="false" ht="14.25" hidden="false" customHeight="false" outlineLevel="0" collapsed="false">
      <c r="A784" s="495"/>
      <c r="B784" s="496"/>
      <c r="C784" s="496"/>
      <c r="D784" s="34"/>
      <c r="E784" s="480"/>
      <c r="F784" s="228"/>
      <c r="G784" s="228"/>
      <c r="H784" s="228"/>
      <c r="I784" s="228"/>
      <c r="J784" s="481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0"/>
      <c r="AB784" s="228"/>
      <c r="AC784" s="482"/>
    </row>
    <row r="785" customFormat="false" ht="14.25" hidden="false" customHeight="false" outlineLevel="0" collapsed="false">
      <c r="A785" s="495"/>
      <c r="B785" s="496"/>
      <c r="C785" s="496"/>
      <c r="D785" s="34"/>
      <c r="E785" s="480"/>
      <c r="F785" s="228"/>
      <c r="G785" s="228"/>
      <c r="H785" s="228"/>
      <c r="I785" s="228"/>
      <c r="J785" s="481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0"/>
      <c r="AB785" s="228"/>
      <c r="AC785" s="482"/>
    </row>
    <row r="786" customFormat="false" ht="14.25" hidden="false" customHeight="false" outlineLevel="0" collapsed="false">
      <c r="A786" s="495"/>
      <c r="B786" s="496"/>
      <c r="C786" s="496"/>
      <c r="D786" s="34"/>
      <c r="E786" s="480"/>
      <c r="F786" s="228"/>
      <c r="G786" s="228"/>
      <c r="H786" s="228"/>
      <c r="I786" s="228"/>
      <c r="J786" s="481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0"/>
      <c r="AB786" s="228"/>
      <c r="AC786" s="482"/>
    </row>
    <row r="787" customFormat="false" ht="14.25" hidden="false" customHeight="false" outlineLevel="0" collapsed="false">
      <c r="A787" s="495"/>
      <c r="B787" s="496"/>
      <c r="C787" s="496"/>
      <c r="D787" s="34"/>
      <c r="E787" s="480"/>
      <c r="F787" s="228"/>
      <c r="G787" s="228"/>
      <c r="H787" s="228"/>
      <c r="I787" s="228"/>
      <c r="J787" s="481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0"/>
      <c r="AB787" s="228"/>
      <c r="AC787" s="482"/>
    </row>
    <row r="788" customFormat="false" ht="14.25" hidden="false" customHeight="false" outlineLevel="0" collapsed="false">
      <c r="A788" s="495"/>
      <c r="B788" s="496"/>
      <c r="C788" s="496"/>
      <c r="D788" s="34"/>
      <c r="E788" s="480"/>
      <c r="F788" s="228"/>
      <c r="G788" s="228"/>
      <c r="H788" s="228"/>
      <c r="I788" s="228"/>
      <c r="J788" s="481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0"/>
      <c r="AB788" s="228"/>
      <c r="AC788" s="482"/>
    </row>
    <row r="789" customFormat="false" ht="14.25" hidden="false" customHeight="false" outlineLevel="0" collapsed="false">
      <c r="A789" s="495"/>
      <c r="B789" s="496"/>
      <c r="C789" s="496"/>
      <c r="D789" s="34"/>
      <c r="E789" s="480"/>
      <c r="F789" s="228"/>
      <c r="G789" s="228"/>
      <c r="H789" s="228"/>
      <c r="I789" s="228"/>
      <c r="J789" s="481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0"/>
      <c r="AB789" s="228"/>
      <c r="AC789" s="482"/>
    </row>
    <row r="790" customFormat="false" ht="14.25" hidden="false" customHeight="false" outlineLevel="0" collapsed="false">
      <c r="A790" s="495"/>
      <c r="B790" s="496"/>
      <c r="C790" s="496"/>
      <c r="D790" s="34"/>
      <c r="E790" s="480"/>
      <c r="F790" s="228"/>
      <c r="G790" s="228"/>
      <c r="H790" s="228"/>
      <c r="I790" s="228"/>
      <c r="J790" s="481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0"/>
      <c r="AB790" s="228"/>
      <c r="AC790" s="482"/>
    </row>
    <row r="791" customFormat="false" ht="14.25" hidden="false" customHeight="false" outlineLevel="0" collapsed="false">
      <c r="A791" s="495"/>
      <c r="B791" s="496"/>
      <c r="C791" s="496"/>
      <c r="D791" s="34"/>
      <c r="E791" s="480"/>
      <c r="F791" s="228"/>
      <c r="G791" s="228"/>
      <c r="H791" s="228"/>
      <c r="I791" s="228"/>
      <c r="J791" s="481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0"/>
      <c r="AB791" s="228"/>
      <c r="AC791" s="482"/>
    </row>
    <row r="792" customFormat="false" ht="14.25" hidden="false" customHeight="false" outlineLevel="0" collapsed="false">
      <c r="A792" s="495"/>
      <c r="B792" s="496"/>
      <c r="C792" s="496"/>
      <c r="D792" s="34"/>
      <c r="E792" s="480"/>
      <c r="F792" s="228"/>
      <c r="G792" s="228"/>
      <c r="H792" s="228"/>
      <c r="I792" s="228"/>
      <c r="J792" s="481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0"/>
      <c r="AB792" s="228"/>
      <c r="AC792" s="482"/>
    </row>
    <row r="793" customFormat="false" ht="14.25" hidden="false" customHeight="false" outlineLevel="0" collapsed="false">
      <c r="A793" s="495"/>
      <c r="B793" s="496"/>
      <c r="C793" s="496"/>
      <c r="D793" s="34"/>
      <c r="E793" s="480"/>
      <c r="F793" s="228"/>
      <c r="G793" s="228"/>
      <c r="H793" s="228"/>
      <c r="I793" s="228"/>
      <c r="J793" s="481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0"/>
      <c r="AB793" s="228"/>
      <c r="AC793" s="482"/>
    </row>
    <row r="794" customFormat="false" ht="14.25" hidden="false" customHeight="false" outlineLevel="0" collapsed="false">
      <c r="A794" s="495"/>
      <c r="B794" s="496"/>
      <c r="C794" s="496"/>
      <c r="D794" s="34"/>
      <c r="E794" s="480"/>
      <c r="F794" s="228"/>
      <c r="G794" s="228"/>
      <c r="H794" s="228"/>
      <c r="I794" s="228"/>
      <c r="J794" s="481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0"/>
      <c r="AB794" s="228"/>
      <c r="AC794" s="482"/>
    </row>
    <row r="795" customFormat="false" ht="14.25" hidden="false" customHeight="false" outlineLevel="0" collapsed="false">
      <c r="A795" s="495"/>
      <c r="B795" s="496"/>
      <c r="C795" s="496"/>
      <c r="D795" s="34"/>
      <c r="E795" s="480"/>
      <c r="F795" s="228"/>
      <c r="G795" s="228"/>
      <c r="H795" s="228"/>
      <c r="I795" s="228"/>
      <c r="J795" s="481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0"/>
      <c r="AB795" s="228"/>
      <c r="AC795" s="482"/>
    </row>
    <row r="796" customFormat="false" ht="14.25" hidden="false" customHeight="false" outlineLevel="0" collapsed="false">
      <c r="A796" s="495"/>
      <c r="B796" s="496"/>
      <c r="C796" s="496"/>
      <c r="D796" s="34"/>
      <c r="E796" s="480"/>
      <c r="F796" s="228"/>
      <c r="G796" s="228"/>
      <c r="H796" s="228"/>
      <c r="I796" s="228"/>
      <c r="J796" s="481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0"/>
      <c r="AB796" s="228"/>
      <c r="AC796" s="482"/>
    </row>
    <row r="797" customFormat="false" ht="14.25" hidden="false" customHeight="false" outlineLevel="0" collapsed="false">
      <c r="A797" s="495"/>
      <c r="B797" s="496"/>
      <c r="C797" s="496"/>
      <c r="D797" s="34"/>
      <c r="E797" s="480"/>
      <c r="F797" s="228"/>
      <c r="G797" s="228"/>
      <c r="H797" s="228"/>
      <c r="I797" s="228"/>
      <c r="J797" s="481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0"/>
      <c r="AB797" s="228"/>
      <c r="AC797" s="482"/>
    </row>
    <row r="798" customFormat="false" ht="14.25" hidden="false" customHeight="false" outlineLevel="0" collapsed="false">
      <c r="A798" s="495"/>
      <c r="B798" s="496"/>
      <c r="C798" s="496"/>
      <c r="D798" s="34"/>
      <c r="E798" s="480"/>
      <c r="F798" s="228"/>
      <c r="G798" s="228"/>
      <c r="H798" s="228"/>
      <c r="I798" s="228"/>
      <c r="J798" s="481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0"/>
      <c r="AB798" s="228"/>
      <c r="AC798" s="482"/>
    </row>
    <row r="799" customFormat="false" ht="14.25" hidden="false" customHeight="false" outlineLevel="0" collapsed="false">
      <c r="A799" s="495"/>
      <c r="B799" s="496"/>
      <c r="C799" s="496"/>
      <c r="D799" s="34"/>
      <c r="E799" s="480"/>
      <c r="F799" s="228"/>
      <c r="G799" s="228"/>
      <c r="H799" s="228"/>
      <c r="I799" s="228"/>
      <c r="J799" s="481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0"/>
      <c r="AB799" s="228"/>
      <c r="AC799" s="482"/>
    </row>
    <row r="800" customFormat="false" ht="14.25" hidden="false" customHeight="false" outlineLevel="0" collapsed="false">
      <c r="A800" s="495"/>
      <c r="B800" s="496"/>
      <c r="C800" s="496"/>
      <c r="D800" s="34"/>
      <c r="E800" s="480"/>
      <c r="F800" s="228"/>
      <c r="G800" s="228"/>
      <c r="H800" s="228"/>
      <c r="I800" s="228"/>
      <c r="J800" s="481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0"/>
      <c r="AB800" s="228"/>
      <c r="AC800" s="482"/>
    </row>
    <row r="801" customFormat="false" ht="14.25" hidden="false" customHeight="false" outlineLevel="0" collapsed="false">
      <c r="A801" s="495"/>
      <c r="B801" s="496"/>
      <c r="C801" s="496"/>
      <c r="D801" s="34"/>
      <c r="E801" s="480"/>
      <c r="F801" s="228"/>
      <c r="G801" s="228"/>
      <c r="H801" s="228"/>
      <c r="I801" s="228"/>
      <c r="J801" s="481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0"/>
      <c r="AB801" s="228"/>
      <c r="AC801" s="482"/>
    </row>
    <row r="802" customFormat="false" ht="14.25" hidden="false" customHeight="false" outlineLevel="0" collapsed="false">
      <c r="A802" s="495"/>
      <c r="B802" s="496"/>
      <c r="C802" s="496"/>
      <c r="D802" s="34"/>
      <c r="E802" s="480"/>
      <c r="F802" s="228"/>
      <c r="G802" s="228"/>
      <c r="H802" s="228"/>
      <c r="I802" s="228"/>
      <c r="J802" s="481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0"/>
      <c r="AB802" s="228"/>
      <c r="AC802" s="482"/>
    </row>
    <row r="803" customFormat="false" ht="14.25" hidden="false" customHeight="false" outlineLevel="0" collapsed="false">
      <c r="A803" s="495"/>
      <c r="B803" s="496"/>
      <c r="C803" s="496"/>
      <c r="D803" s="34"/>
      <c r="E803" s="480"/>
      <c r="F803" s="228"/>
      <c r="G803" s="228"/>
      <c r="H803" s="228"/>
      <c r="I803" s="228"/>
      <c r="J803" s="481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0"/>
      <c r="AB803" s="228"/>
      <c r="AC803" s="482"/>
    </row>
    <row r="804" customFormat="false" ht="14.25" hidden="false" customHeight="false" outlineLevel="0" collapsed="false">
      <c r="A804" s="495"/>
      <c r="B804" s="496"/>
      <c r="C804" s="496"/>
      <c r="D804" s="34"/>
      <c r="E804" s="480"/>
      <c r="F804" s="228"/>
      <c r="G804" s="228"/>
      <c r="H804" s="228"/>
      <c r="I804" s="228"/>
      <c r="J804" s="481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0"/>
      <c r="AB804" s="228"/>
      <c r="AC804" s="482"/>
    </row>
    <row r="805" customFormat="false" ht="14.25" hidden="false" customHeight="false" outlineLevel="0" collapsed="false">
      <c r="A805" s="495"/>
      <c r="B805" s="496"/>
      <c r="C805" s="496"/>
      <c r="D805" s="34"/>
      <c r="E805" s="480"/>
      <c r="F805" s="228"/>
      <c r="G805" s="228"/>
      <c r="H805" s="228"/>
      <c r="I805" s="228"/>
      <c r="J805" s="481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0"/>
      <c r="AB805" s="228"/>
      <c r="AC805" s="482"/>
    </row>
    <row r="806" customFormat="false" ht="14.25" hidden="false" customHeight="false" outlineLevel="0" collapsed="false">
      <c r="A806" s="495"/>
      <c r="B806" s="496"/>
      <c r="C806" s="496"/>
      <c r="D806" s="34"/>
      <c r="E806" s="480"/>
      <c r="F806" s="228"/>
      <c r="G806" s="228"/>
      <c r="H806" s="228"/>
      <c r="I806" s="228"/>
      <c r="J806" s="481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0"/>
      <c r="AB806" s="228"/>
      <c r="AC806" s="482"/>
    </row>
    <row r="807" customFormat="false" ht="14.25" hidden="false" customHeight="false" outlineLevel="0" collapsed="false">
      <c r="A807" s="495"/>
      <c r="B807" s="496"/>
      <c r="C807" s="496"/>
      <c r="D807" s="34"/>
      <c r="E807" s="480"/>
      <c r="F807" s="228"/>
      <c r="G807" s="228"/>
      <c r="H807" s="228"/>
      <c r="I807" s="228"/>
      <c r="J807" s="481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0"/>
      <c r="AB807" s="228"/>
      <c r="AC807" s="482"/>
    </row>
    <row r="808" customFormat="false" ht="14.25" hidden="false" customHeight="false" outlineLevel="0" collapsed="false">
      <c r="A808" s="495"/>
      <c r="B808" s="496"/>
      <c r="C808" s="496"/>
      <c r="D808" s="34"/>
      <c r="E808" s="480"/>
      <c r="F808" s="228"/>
      <c r="G808" s="228"/>
      <c r="H808" s="228"/>
      <c r="I808" s="228"/>
      <c r="J808" s="481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0"/>
      <c r="AB808" s="228"/>
      <c r="AC808" s="482"/>
    </row>
    <row r="809" customFormat="false" ht="14.25" hidden="false" customHeight="false" outlineLevel="0" collapsed="false">
      <c r="A809" s="495"/>
      <c r="B809" s="496"/>
      <c r="C809" s="496"/>
      <c r="D809" s="34"/>
      <c r="E809" s="480"/>
      <c r="F809" s="228"/>
      <c r="G809" s="228"/>
      <c r="H809" s="228"/>
      <c r="I809" s="228"/>
      <c r="J809" s="481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0"/>
      <c r="AB809" s="228"/>
      <c r="AC809" s="482"/>
    </row>
    <row r="810" customFormat="false" ht="14.25" hidden="false" customHeight="false" outlineLevel="0" collapsed="false">
      <c r="A810" s="495"/>
      <c r="B810" s="496"/>
      <c r="C810" s="496"/>
      <c r="D810" s="34"/>
      <c r="E810" s="480"/>
      <c r="F810" s="228"/>
      <c r="G810" s="228"/>
      <c r="H810" s="228"/>
      <c r="I810" s="228"/>
      <c r="J810" s="481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0"/>
      <c r="AB810" s="228"/>
      <c r="AC810" s="482"/>
    </row>
    <row r="811" customFormat="false" ht="14.25" hidden="false" customHeight="false" outlineLevel="0" collapsed="false">
      <c r="A811" s="495"/>
      <c r="B811" s="496"/>
      <c r="C811" s="496"/>
      <c r="D811" s="34"/>
      <c r="E811" s="480"/>
      <c r="F811" s="228"/>
      <c r="G811" s="228"/>
      <c r="H811" s="228"/>
      <c r="I811" s="228"/>
      <c r="J811" s="481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0"/>
      <c r="AB811" s="228"/>
      <c r="AC811" s="482"/>
    </row>
    <row r="812" customFormat="false" ht="14.25" hidden="false" customHeight="false" outlineLevel="0" collapsed="false">
      <c r="A812" s="495"/>
      <c r="B812" s="496"/>
      <c r="C812" s="496"/>
      <c r="D812" s="34"/>
      <c r="E812" s="480"/>
      <c r="F812" s="228"/>
      <c r="G812" s="228"/>
      <c r="H812" s="228"/>
      <c r="I812" s="228"/>
      <c r="J812" s="481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0"/>
      <c r="AB812" s="228"/>
      <c r="AC812" s="482"/>
    </row>
    <row r="813" customFormat="false" ht="14.25" hidden="false" customHeight="false" outlineLevel="0" collapsed="false">
      <c r="A813" s="495"/>
      <c r="B813" s="496"/>
      <c r="C813" s="496"/>
      <c r="D813" s="34"/>
      <c r="E813" s="480"/>
      <c r="F813" s="228"/>
      <c r="G813" s="228"/>
      <c r="H813" s="228"/>
      <c r="I813" s="228"/>
      <c r="J813" s="481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0"/>
      <c r="AB813" s="228"/>
      <c r="AC813" s="482"/>
    </row>
    <row r="814" customFormat="false" ht="14.25" hidden="false" customHeight="false" outlineLevel="0" collapsed="false">
      <c r="A814" s="495"/>
      <c r="B814" s="496"/>
      <c r="C814" s="496"/>
      <c r="D814" s="34"/>
      <c r="E814" s="480"/>
      <c r="F814" s="228"/>
      <c r="G814" s="228"/>
      <c r="H814" s="228"/>
      <c r="I814" s="228"/>
      <c r="J814" s="481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0"/>
      <c r="AB814" s="228"/>
      <c r="AC814" s="482"/>
    </row>
    <row r="815" customFormat="false" ht="14.25" hidden="false" customHeight="false" outlineLevel="0" collapsed="false">
      <c r="A815" s="495"/>
      <c r="B815" s="496"/>
      <c r="C815" s="496"/>
      <c r="D815" s="34"/>
      <c r="E815" s="480"/>
      <c r="F815" s="228"/>
      <c r="G815" s="228"/>
      <c r="H815" s="228"/>
      <c r="I815" s="228"/>
      <c r="J815" s="481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0"/>
      <c r="AB815" s="228"/>
      <c r="AC815" s="482"/>
    </row>
    <row r="816" customFormat="false" ht="14.25" hidden="false" customHeight="false" outlineLevel="0" collapsed="false">
      <c r="A816" s="495"/>
      <c r="B816" s="496"/>
      <c r="C816" s="496"/>
      <c r="D816" s="34"/>
      <c r="E816" s="480"/>
      <c r="F816" s="228"/>
      <c r="G816" s="228"/>
      <c r="H816" s="228"/>
      <c r="I816" s="228"/>
      <c r="J816" s="481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0"/>
      <c r="AB816" s="228"/>
      <c r="AC816" s="482"/>
    </row>
    <row r="817" customFormat="false" ht="14.25" hidden="false" customHeight="false" outlineLevel="0" collapsed="false">
      <c r="A817" s="495"/>
      <c r="B817" s="496"/>
      <c r="C817" s="496"/>
      <c r="D817" s="34"/>
      <c r="E817" s="480"/>
      <c r="F817" s="228"/>
      <c r="G817" s="228"/>
      <c r="H817" s="228"/>
      <c r="I817" s="228"/>
      <c r="J817" s="481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0"/>
      <c r="AB817" s="228"/>
      <c r="AC817" s="482"/>
    </row>
    <row r="818" customFormat="false" ht="14.25" hidden="false" customHeight="false" outlineLevel="0" collapsed="false">
      <c r="A818" s="495"/>
      <c r="B818" s="496"/>
      <c r="C818" s="496"/>
      <c r="D818" s="34"/>
      <c r="E818" s="480"/>
      <c r="F818" s="228"/>
      <c r="G818" s="228"/>
      <c r="H818" s="228"/>
      <c r="I818" s="228"/>
      <c r="J818" s="481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0"/>
      <c r="AB818" s="228"/>
      <c r="AC818" s="482"/>
    </row>
    <row r="819" customFormat="false" ht="14.25" hidden="false" customHeight="false" outlineLevel="0" collapsed="false">
      <c r="A819" s="495"/>
      <c r="B819" s="496"/>
      <c r="C819" s="496"/>
      <c r="D819" s="34"/>
      <c r="E819" s="480"/>
      <c r="F819" s="228"/>
      <c r="G819" s="228"/>
      <c r="H819" s="228"/>
      <c r="I819" s="228"/>
      <c r="J819" s="481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0"/>
      <c r="AB819" s="228"/>
      <c r="AC819" s="482"/>
    </row>
    <row r="820" customFormat="false" ht="14.25" hidden="false" customHeight="false" outlineLevel="0" collapsed="false">
      <c r="A820" s="495"/>
      <c r="B820" s="496"/>
      <c r="C820" s="496"/>
      <c r="D820" s="34"/>
      <c r="E820" s="480"/>
      <c r="F820" s="228"/>
      <c r="G820" s="228"/>
      <c r="H820" s="228"/>
      <c r="I820" s="228"/>
      <c r="J820" s="481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0"/>
      <c r="AB820" s="228"/>
      <c r="AC820" s="482"/>
    </row>
    <row r="821" customFormat="false" ht="14.25" hidden="false" customHeight="false" outlineLevel="0" collapsed="false">
      <c r="A821" s="495"/>
      <c r="B821" s="496"/>
      <c r="C821" s="496"/>
      <c r="D821" s="34"/>
      <c r="E821" s="480"/>
      <c r="F821" s="228"/>
      <c r="G821" s="228"/>
      <c r="H821" s="228"/>
      <c r="I821" s="228"/>
      <c r="J821" s="481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0"/>
      <c r="AB821" s="228"/>
      <c r="AC821" s="482"/>
    </row>
    <row r="822" customFormat="false" ht="14.25" hidden="false" customHeight="false" outlineLevel="0" collapsed="false">
      <c r="A822" s="495"/>
      <c r="B822" s="496"/>
      <c r="C822" s="496"/>
      <c r="D822" s="34"/>
      <c r="E822" s="480"/>
      <c r="F822" s="228"/>
      <c r="G822" s="228"/>
      <c r="H822" s="228"/>
      <c r="I822" s="228"/>
      <c r="J822" s="481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0"/>
      <c r="AB822" s="228"/>
      <c r="AC822" s="482"/>
    </row>
    <row r="823" customFormat="false" ht="14.25" hidden="false" customHeight="false" outlineLevel="0" collapsed="false">
      <c r="A823" s="495"/>
      <c r="B823" s="496"/>
      <c r="C823" s="496"/>
      <c r="D823" s="34"/>
      <c r="E823" s="480"/>
      <c r="F823" s="228"/>
      <c r="G823" s="228"/>
      <c r="H823" s="228"/>
      <c r="I823" s="228"/>
      <c r="J823" s="481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0"/>
      <c r="AB823" s="228"/>
      <c r="AC823" s="482"/>
    </row>
    <row r="824" customFormat="false" ht="14.25" hidden="false" customHeight="false" outlineLevel="0" collapsed="false">
      <c r="A824" s="495"/>
      <c r="B824" s="496"/>
      <c r="C824" s="496"/>
      <c r="D824" s="34"/>
      <c r="E824" s="480"/>
      <c r="F824" s="228"/>
      <c r="G824" s="228"/>
      <c r="H824" s="228"/>
      <c r="I824" s="228"/>
      <c r="J824" s="481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0"/>
      <c r="AB824" s="228"/>
      <c r="AC824" s="482"/>
    </row>
    <row r="825" customFormat="false" ht="14.25" hidden="false" customHeight="false" outlineLevel="0" collapsed="false">
      <c r="A825" s="495"/>
      <c r="B825" s="496"/>
      <c r="C825" s="496"/>
      <c r="D825" s="34"/>
      <c r="E825" s="480"/>
      <c r="F825" s="228"/>
      <c r="G825" s="228"/>
      <c r="H825" s="228"/>
      <c r="I825" s="228"/>
      <c r="J825" s="481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0"/>
      <c r="AB825" s="228"/>
      <c r="AC825" s="482"/>
    </row>
    <row r="826" customFormat="false" ht="14.25" hidden="false" customHeight="false" outlineLevel="0" collapsed="false">
      <c r="A826" s="495"/>
      <c r="B826" s="496"/>
      <c r="C826" s="496"/>
      <c r="D826" s="34"/>
      <c r="E826" s="480"/>
      <c r="F826" s="228"/>
      <c r="G826" s="228"/>
      <c r="H826" s="228"/>
      <c r="I826" s="228"/>
      <c r="J826" s="481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0"/>
      <c r="AB826" s="228"/>
      <c r="AC826" s="482"/>
    </row>
    <row r="827" customFormat="false" ht="14.25" hidden="false" customHeight="false" outlineLevel="0" collapsed="false">
      <c r="A827" s="495"/>
      <c r="B827" s="496"/>
      <c r="C827" s="496"/>
      <c r="D827" s="34"/>
      <c r="E827" s="480"/>
      <c r="F827" s="228"/>
      <c r="G827" s="228"/>
      <c r="H827" s="228"/>
      <c r="I827" s="228"/>
      <c r="J827" s="481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0"/>
      <c r="AB827" s="228"/>
      <c r="AC827" s="482"/>
    </row>
    <row r="828" customFormat="false" ht="14.25" hidden="false" customHeight="false" outlineLevel="0" collapsed="false">
      <c r="A828" s="495"/>
      <c r="B828" s="496"/>
      <c r="C828" s="496"/>
      <c r="D828" s="34"/>
      <c r="E828" s="480"/>
      <c r="F828" s="228"/>
      <c r="G828" s="228"/>
      <c r="H828" s="228"/>
      <c r="I828" s="228"/>
      <c r="J828" s="481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0"/>
      <c r="AB828" s="228"/>
      <c r="AC828" s="482"/>
    </row>
    <row r="829" customFormat="false" ht="14.25" hidden="false" customHeight="false" outlineLevel="0" collapsed="false">
      <c r="A829" s="495"/>
      <c r="B829" s="496"/>
      <c r="C829" s="496"/>
      <c r="D829" s="34"/>
      <c r="E829" s="480"/>
      <c r="F829" s="228"/>
      <c r="G829" s="228"/>
      <c r="H829" s="228"/>
      <c r="I829" s="228"/>
      <c r="J829" s="481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0"/>
      <c r="AB829" s="228"/>
      <c r="AC829" s="482"/>
    </row>
    <row r="830" customFormat="false" ht="14.25" hidden="false" customHeight="false" outlineLevel="0" collapsed="false">
      <c r="A830" s="495"/>
      <c r="B830" s="496"/>
      <c r="C830" s="496"/>
      <c r="D830" s="34"/>
      <c r="E830" s="480"/>
      <c r="F830" s="228"/>
      <c r="G830" s="228"/>
      <c r="H830" s="228"/>
      <c r="I830" s="228"/>
      <c r="J830" s="481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0"/>
      <c r="AB830" s="228"/>
      <c r="AC830" s="482"/>
    </row>
    <row r="831" customFormat="false" ht="14.25" hidden="false" customHeight="false" outlineLevel="0" collapsed="false">
      <c r="A831" s="495"/>
      <c r="B831" s="496"/>
      <c r="C831" s="496"/>
      <c r="D831" s="34"/>
      <c r="E831" s="480"/>
      <c r="F831" s="228"/>
      <c r="G831" s="228"/>
      <c r="H831" s="228"/>
      <c r="I831" s="228"/>
      <c r="J831" s="481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0"/>
      <c r="AB831" s="228"/>
      <c r="AC831" s="482"/>
    </row>
    <row r="832" customFormat="false" ht="14.25" hidden="false" customHeight="false" outlineLevel="0" collapsed="false">
      <c r="A832" s="495"/>
      <c r="B832" s="496"/>
      <c r="C832" s="496"/>
      <c r="D832" s="34"/>
      <c r="E832" s="480"/>
      <c r="F832" s="228"/>
      <c r="G832" s="228"/>
      <c r="H832" s="228"/>
      <c r="I832" s="228"/>
      <c r="J832" s="481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0"/>
      <c r="AB832" s="228"/>
      <c r="AC832" s="482"/>
    </row>
    <row r="833" customFormat="false" ht="14.25" hidden="false" customHeight="false" outlineLevel="0" collapsed="false">
      <c r="A833" s="495"/>
      <c r="B833" s="496"/>
      <c r="C833" s="496"/>
      <c r="D833" s="34"/>
      <c r="E833" s="480"/>
      <c r="F833" s="228"/>
      <c r="G833" s="228"/>
      <c r="H833" s="228"/>
      <c r="I833" s="228"/>
      <c r="J833" s="481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0"/>
      <c r="AB833" s="228"/>
      <c r="AC833" s="482"/>
    </row>
    <row r="834" customFormat="false" ht="14.25" hidden="false" customHeight="false" outlineLevel="0" collapsed="false">
      <c r="A834" s="495"/>
      <c r="B834" s="496"/>
      <c r="C834" s="496"/>
      <c r="D834" s="34"/>
      <c r="E834" s="480"/>
      <c r="F834" s="228"/>
      <c r="G834" s="228"/>
      <c r="H834" s="228"/>
      <c r="I834" s="228"/>
      <c r="J834" s="481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0"/>
      <c r="AB834" s="228"/>
      <c r="AC834" s="482"/>
    </row>
    <row r="835" customFormat="false" ht="14.25" hidden="false" customHeight="false" outlineLevel="0" collapsed="false">
      <c r="A835" s="495"/>
      <c r="B835" s="496"/>
      <c r="C835" s="496"/>
      <c r="D835" s="34"/>
      <c r="E835" s="480"/>
      <c r="F835" s="228"/>
      <c r="G835" s="228"/>
      <c r="H835" s="228"/>
      <c r="I835" s="228"/>
      <c r="J835" s="481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0"/>
      <c r="AB835" s="228"/>
      <c r="AC835" s="482"/>
    </row>
    <row r="836" customFormat="false" ht="14.25" hidden="false" customHeight="false" outlineLevel="0" collapsed="false">
      <c r="A836" s="495"/>
      <c r="B836" s="496"/>
      <c r="C836" s="496"/>
      <c r="D836" s="34"/>
      <c r="E836" s="480"/>
      <c r="F836" s="228"/>
      <c r="G836" s="228"/>
      <c r="H836" s="228"/>
      <c r="I836" s="228"/>
      <c r="J836" s="481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0"/>
      <c r="AB836" s="228"/>
      <c r="AC836" s="482"/>
    </row>
    <row r="837" customFormat="false" ht="14.25" hidden="false" customHeight="false" outlineLevel="0" collapsed="false">
      <c r="A837" s="495"/>
      <c r="B837" s="496"/>
      <c r="C837" s="496"/>
      <c r="D837" s="34"/>
      <c r="E837" s="480"/>
      <c r="F837" s="228"/>
      <c r="G837" s="228"/>
      <c r="H837" s="228"/>
      <c r="I837" s="228"/>
      <c r="J837" s="481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0"/>
      <c r="AB837" s="228"/>
      <c r="AC837" s="482"/>
    </row>
    <row r="838" customFormat="false" ht="14.25" hidden="false" customHeight="false" outlineLevel="0" collapsed="false">
      <c r="A838" s="495"/>
      <c r="B838" s="496"/>
      <c r="C838" s="496"/>
      <c r="D838" s="34"/>
      <c r="E838" s="480"/>
      <c r="F838" s="228"/>
      <c r="G838" s="228"/>
      <c r="H838" s="228"/>
      <c r="I838" s="228"/>
      <c r="J838" s="481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0"/>
      <c r="AB838" s="228"/>
      <c r="AC838" s="482"/>
    </row>
    <row r="839" customFormat="false" ht="14.25" hidden="false" customHeight="false" outlineLevel="0" collapsed="false">
      <c r="A839" s="495"/>
      <c r="B839" s="496"/>
      <c r="C839" s="496"/>
      <c r="D839" s="34"/>
      <c r="E839" s="480"/>
      <c r="F839" s="228"/>
      <c r="G839" s="228"/>
      <c r="H839" s="228"/>
      <c r="I839" s="228"/>
      <c r="J839" s="481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0"/>
      <c r="AB839" s="228"/>
      <c r="AC839" s="482"/>
    </row>
    <row r="840" customFormat="false" ht="14.25" hidden="false" customHeight="false" outlineLevel="0" collapsed="false">
      <c r="A840" s="495"/>
      <c r="B840" s="496"/>
      <c r="C840" s="496"/>
      <c r="D840" s="34"/>
      <c r="E840" s="480"/>
      <c r="F840" s="228"/>
      <c r="G840" s="228"/>
      <c r="H840" s="228"/>
      <c r="I840" s="228"/>
      <c r="J840" s="481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0"/>
      <c r="AB840" s="228"/>
      <c r="AC840" s="482"/>
    </row>
    <row r="841" customFormat="false" ht="14.25" hidden="false" customHeight="false" outlineLevel="0" collapsed="false">
      <c r="A841" s="495"/>
      <c r="B841" s="496"/>
      <c r="C841" s="496"/>
      <c r="D841" s="34"/>
      <c r="E841" s="480"/>
      <c r="F841" s="228"/>
      <c r="G841" s="228"/>
      <c r="H841" s="228"/>
      <c r="I841" s="228"/>
      <c r="J841" s="481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0"/>
      <c r="AB841" s="228"/>
      <c r="AC841" s="482"/>
    </row>
    <row r="842" customFormat="false" ht="14.25" hidden="false" customHeight="false" outlineLevel="0" collapsed="false">
      <c r="A842" s="495"/>
      <c r="B842" s="496"/>
      <c r="C842" s="496"/>
      <c r="D842" s="34"/>
      <c r="E842" s="480"/>
      <c r="F842" s="228"/>
      <c r="G842" s="228"/>
      <c r="H842" s="228"/>
      <c r="I842" s="228"/>
      <c r="J842" s="481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0"/>
      <c r="AB842" s="228"/>
      <c r="AC842" s="482"/>
    </row>
    <row r="843" customFormat="false" ht="14.25" hidden="false" customHeight="false" outlineLevel="0" collapsed="false">
      <c r="A843" s="495"/>
      <c r="B843" s="496"/>
      <c r="C843" s="496"/>
      <c r="D843" s="34"/>
      <c r="E843" s="480"/>
      <c r="F843" s="228"/>
      <c r="G843" s="228"/>
      <c r="H843" s="228"/>
      <c r="I843" s="228"/>
      <c r="J843" s="481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0"/>
      <c r="AB843" s="228"/>
      <c r="AC843" s="482"/>
    </row>
    <row r="844" customFormat="false" ht="14.25" hidden="false" customHeight="false" outlineLevel="0" collapsed="false">
      <c r="A844" s="495"/>
      <c r="B844" s="496"/>
      <c r="C844" s="496"/>
      <c r="D844" s="34"/>
      <c r="E844" s="480"/>
      <c r="F844" s="228"/>
      <c r="G844" s="228"/>
      <c r="H844" s="228"/>
      <c r="I844" s="228"/>
      <c r="J844" s="481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0"/>
      <c r="AB844" s="228"/>
      <c r="AC844" s="482"/>
    </row>
    <row r="845" customFormat="false" ht="14.25" hidden="false" customHeight="false" outlineLevel="0" collapsed="false">
      <c r="A845" s="495"/>
      <c r="B845" s="496"/>
      <c r="C845" s="496"/>
      <c r="D845" s="34"/>
      <c r="E845" s="480"/>
      <c r="F845" s="228"/>
      <c r="G845" s="228"/>
      <c r="H845" s="228"/>
      <c r="I845" s="228"/>
      <c r="J845" s="481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0"/>
      <c r="AB845" s="228"/>
      <c r="AC845" s="482"/>
    </row>
    <row r="846" customFormat="false" ht="14.25" hidden="false" customHeight="false" outlineLevel="0" collapsed="false">
      <c r="A846" s="495"/>
      <c r="B846" s="496"/>
      <c r="C846" s="496"/>
      <c r="D846" s="34"/>
      <c r="E846" s="480"/>
      <c r="F846" s="228"/>
      <c r="G846" s="228"/>
      <c r="H846" s="228"/>
      <c r="I846" s="228"/>
      <c r="J846" s="481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0"/>
      <c r="AB846" s="228"/>
      <c r="AC846" s="482"/>
    </row>
    <row r="847" customFormat="false" ht="14.25" hidden="false" customHeight="false" outlineLevel="0" collapsed="false">
      <c r="A847" s="495"/>
      <c r="B847" s="496"/>
      <c r="C847" s="496"/>
      <c r="D847" s="34"/>
      <c r="E847" s="480"/>
      <c r="F847" s="228"/>
      <c r="G847" s="228"/>
      <c r="H847" s="228"/>
      <c r="I847" s="228"/>
      <c r="J847" s="481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0"/>
      <c r="AB847" s="228"/>
      <c r="AC847" s="482"/>
    </row>
    <row r="848" customFormat="false" ht="14.25" hidden="false" customHeight="false" outlineLevel="0" collapsed="false">
      <c r="A848" s="495"/>
      <c r="B848" s="496"/>
      <c r="C848" s="496"/>
      <c r="D848" s="34"/>
      <c r="E848" s="480"/>
      <c r="F848" s="228"/>
      <c r="G848" s="228"/>
      <c r="H848" s="228"/>
      <c r="I848" s="228"/>
      <c r="J848" s="481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0"/>
      <c r="AB848" s="228"/>
      <c r="AC848" s="482"/>
    </row>
    <row r="849" customFormat="false" ht="14.25" hidden="false" customHeight="false" outlineLevel="0" collapsed="false">
      <c r="A849" s="495"/>
      <c r="B849" s="496"/>
      <c r="C849" s="496"/>
      <c r="D849" s="34"/>
      <c r="E849" s="480"/>
      <c r="F849" s="228"/>
      <c r="G849" s="228"/>
      <c r="H849" s="228"/>
      <c r="I849" s="228"/>
      <c r="J849" s="481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0"/>
      <c r="AB849" s="228"/>
      <c r="AC849" s="482"/>
    </row>
    <row r="850" customFormat="false" ht="14.25" hidden="false" customHeight="false" outlineLevel="0" collapsed="false">
      <c r="A850" s="495"/>
      <c r="B850" s="496"/>
      <c r="C850" s="496"/>
      <c r="D850" s="34"/>
      <c r="E850" s="480"/>
      <c r="F850" s="228"/>
      <c r="G850" s="228"/>
      <c r="H850" s="228"/>
      <c r="I850" s="228"/>
      <c r="J850" s="481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0"/>
      <c r="AB850" s="228"/>
      <c r="AC850" s="482"/>
    </row>
    <row r="851" customFormat="false" ht="14.25" hidden="false" customHeight="false" outlineLevel="0" collapsed="false">
      <c r="A851" s="495"/>
      <c r="B851" s="496"/>
      <c r="C851" s="496"/>
      <c r="D851" s="34"/>
      <c r="E851" s="480"/>
      <c r="F851" s="228"/>
      <c r="G851" s="228"/>
      <c r="H851" s="228"/>
      <c r="I851" s="228"/>
      <c r="J851" s="481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0"/>
      <c r="AB851" s="228"/>
      <c r="AC851" s="482"/>
    </row>
    <row r="852" customFormat="false" ht="14.25" hidden="false" customHeight="false" outlineLevel="0" collapsed="false">
      <c r="A852" s="495"/>
      <c r="B852" s="496"/>
      <c r="C852" s="496"/>
      <c r="D852" s="34"/>
      <c r="E852" s="480"/>
      <c r="F852" s="228"/>
      <c r="G852" s="228"/>
      <c r="H852" s="228"/>
      <c r="I852" s="228"/>
      <c r="J852" s="481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0"/>
      <c r="AB852" s="228"/>
      <c r="AC852" s="482"/>
    </row>
    <row r="853" customFormat="false" ht="14.25" hidden="false" customHeight="false" outlineLevel="0" collapsed="false">
      <c r="A853" s="495"/>
      <c r="B853" s="496"/>
      <c r="C853" s="496"/>
      <c r="D853" s="34"/>
      <c r="E853" s="480"/>
      <c r="F853" s="228"/>
      <c r="G853" s="228"/>
      <c r="H853" s="228"/>
      <c r="I853" s="228"/>
      <c r="J853" s="481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0"/>
      <c r="AB853" s="228"/>
      <c r="AC853" s="482"/>
    </row>
    <row r="854" customFormat="false" ht="14.25" hidden="false" customHeight="false" outlineLevel="0" collapsed="false">
      <c r="A854" s="495"/>
      <c r="B854" s="496"/>
      <c r="C854" s="496"/>
      <c r="D854" s="34"/>
      <c r="E854" s="480"/>
      <c r="F854" s="228"/>
      <c r="G854" s="228"/>
      <c r="H854" s="228"/>
      <c r="I854" s="228"/>
      <c r="J854" s="481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0"/>
      <c r="AB854" s="228"/>
      <c r="AC854" s="482"/>
    </row>
    <row r="855" customFormat="false" ht="14.25" hidden="false" customHeight="false" outlineLevel="0" collapsed="false">
      <c r="A855" s="495"/>
      <c r="B855" s="496"/>
      <c r="C855" s="496"/>
      <c r="D855" s="34"/>
      <c r="E855" s="480"/>
      <c r="F855" s="228"/>
      <c r="G855" s="228"/>
      <c r="H855" s="228"/>
      <c r="I855" s="228"/>
      <c r="J855" s="481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0"/>
      <c r="AB855" s="228"/>
      <c r="AC855" s="482"/>
    </row>
    <row r="856" customFormat="false" ht="14.25" hidden="false" customHeight="false" outlineLevel="0" collapsed="false">
      <c r="A856" s="495"/>
      <c r="B856" s="496"/>
      <c r="C856" s="496"/>
      <c r="D856" s="34"/>
      <c r="E856" s="480"/>
      <c r="F856" s="228"/>
      <c r="G856" s="228"/>
      <c r="H856" s="228"/>
      <c r="I856" s="228"/>
      <c r="J856" s="481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0"/>
      <c r="AB856" s="228"/>
      <c r="AC856" s="482"/>
    </row>
    <row r="857" customFormat="false" ht="14.25" hidden="false" customHeight="false" outlineLevel="0" collapsed="false">
      <c r="A857" s="495"/>
      <c r="B857" s="496"/>
      <c r="C857" s="496"/>
      <c r="D857" s="34"/>
      <c r="E857" s="480"/>
      <c r="F857" s="228"/>
      <c r="G857" s="228"/>
      <c r="H857" s="228"/>
      <c r="I857" s="228"/>
      <c r="J857" s="481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0"/>
      <c r="AB857" s="228"/>
      <c r="AC857" s="482"/>
    </row>
    <row r="858" customFormat="false" ht="14.25" hidden="false" customHeight="false" outlineLevel="0" collapsed="false">
      <c r="A858" s="495"/>
      <c r="B858" s="496"/>
      <c r="C858" s="496"/>
      <c r="D858" s="34"/>
      <c r="E858" s="480"/>
      <c r="F858" s="228"/>
      <c r="G858" s="228"/>
      <c r="H858" s="228"/>
      <c r="I858" s="228"/>
      <c r="J858" s="481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0"/>
      <c r="AB858" s="228"/>
      <c r="AC858" s="482"/>
    </row>
    <row r="859" customFormat="false" ht="14.25" hidden="false" customHeight="false" outlineLevel="0" collapsed="false">
      <c r="A859" s="495"/>
      <c r="B859" s="496"/>
      <c r="C859" s="496"/>
      <c r="D859" s="34"/>
      <c r="E859" s="480"/>
      <c r="F859" s="228"/>
      <c r="G859" s="228"/>
      <c r="H859" s="228"/>
      <c r="I859" s="228"/>
      <c r="J859" s="481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0"/>
      <c r="AB859" s="228"/>
      <c r="AC859" s="482"/>
    </row>
    <row r="860" customFormat="false" ht="14.25" hidden="false" customHeight="false" outlineLevel="0" collapsed="false">
      <c r="A860" s="495"/>
      <c r="B860" s="496"/>
      <c r="C860" s="496"/>
      <c r="D860" s="34"/>
      <c r="E860" s="480"/>
      <c r="F860" s="228"/>
      <c r="G860" s="228"/>
      <c r="H860" s="228"/>
      <c r="I860" s="228"/>
      <c r="J860" s="481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0"/>
      <c r="AB860" s="228"/>
      <c r="AC860" s="482"/>
    </row>
    <row r="861" customFormat="false" ht="14.25" hidden="false" customHeight="false" outlineLevel="0" collapsed="false">
      <c r="A861" s="495"/>
      <c r="B861" s="496"/>
      <c r="C861" s="496"/>
      <c r="D861" s="34"/>
      <c r="E861" s="480"/>
      <c r="F861" s="228"/>
      <c r="G861" s="228"/>
      <c r="H861" s="228"/>
      <c r="I861" s="228"/>
      <c r="J861" s="481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0"/>
      <c r="AB861" s="228"/>
      <c r="AC861" s="482"/>
    </row>
    <row r="862" customFormat="false" ht="14.25" hidden="false" customHeight="false" outlineLevel="0" collapsed="false">
      <c r="A862" s="495"/>
      <c r="B862" s="496"/>
      <c r="C862" s="496"/>
      <c r="D862" s="34"/>
      <c r="E862" s="480"/>
      <c r="F862" s="228"/>
      <c r="G862" s="228"/>
      <c r="H862" s="228"/>
      <c r="I862" s="228"/>
      <c r="J862" s="481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0"/>
      <c r="AB862" s="228"/>
      <c r="AC862" s="482"/>
    </row>
    <row r="863" customFormat="false" ht="14.25" hidden="false" customHeight="false" outlineLevel="0" collapsed="false">
      <c r="A863" s="495"/>
      <c r="B863" s="496"/>
      <c r="C863" s="496"/>
      <c r="D863" s="34"/>
      <c r="E863" s="480"/>
      <c r="F863" s="228"/>
      <c r="G863" s="228"/>
      <c r="H863" s="228"/>
      <c r="I863" s="228"/>
      <c r="J863" s="481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0"/>
      <c r="AB863" s="228"/>
      <c r="AC863" s="482"/>
    </row>
    <row r="864" customFormat="false" ht="14.25" hidden="false" customHeight="false" outlineLevel="0" collapsed="false">
      <c r="A864" s="495"/>
      <c r="B864" s="496"/>
      <c r="C864" s="496"/>
      <c r="D864" s="34"/>
      <c r="E864" s="480"/>
      <c r="F864" s="228"/>
      <c r="G864" s="228"/>
      <c r="H864" s="228"/>
      <c r="I864" s="228"/>
      <c r="J864" s="481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0"/>
      <c r="AB864" s="228"/>
      <c r="AC864" s="482"/>
    </row>
    <row r="865" customFormat="false" ht="14.25" hidden="false" customHeight="false" outlineLevel="0" collapsed="false">
      <c r="A865" s="495"/>
      <c r="B865" s="496"/>
      <c r="C865" s="496"/>
      <c r="D865" s="34"/>
      <c r="E865" s="480"/>
      <c r="F865" s="228"/>
      <c r="G865" s="228"/>
      <c r="H865" s="228"/>
      <c r="I865" s="228"/>
      <c r="J865" s="481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0"/>
      <c r="AB865" s="228"/>
      <c r="AC865" s="482"/>
    </row>
    <row r="866" customFormat="false" ht="14.25" hidden="false" customHeight="false" outlineLevel="0" collapsed="false">
      <c r="A866" s="495"/>
      <c r="B866" s="496"/>
      <c r="C866" s="496"/>
      <c r="D866" s="34"/>
      <c r="E866" s="480"/>
      <c r="F866" s="228"/>
      <c r="G866" s="228"/>
      <c r="H866" s="228"/>
      <c r="I866" s="228"/>
      <c r="J866" s="481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0"/>
      <c r="AB866" s="228"/>
      <c r="AC866" s="482"/>
    </row>
    <row r="867" customFormat="false" ht="14.25" hidden="false" customHeight="false" outlineLevel="0" collapsed="false">
      <c r="A867" s="495"/>
      <c r="B867" s="496"/>
      <c r="C867" s="496"/>
      <c r="D867" s="34"/>
      <c r="E867" s="480"/>
      <c r="F867" s="228"/>
      <c r="G867" s="228"/>
      <c r="H867" s="228"/>
      <c r="I867" s="228"/>
      <c r="J867" s="481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0"/>
      <c r="AB867" s="228"/>
      <c r="AC867" s="482"/>
    </row>
    <row r="868" customFormat="false" ht="14.25" hidden="false" customHeight="false" outlineLevel="0" collapsed="false">
      <c r="A868" s="495"/>
      <c r="B868" s="496"/>
      <c r="C868" s="496"/>
      <c r="D868" s="34"/>
      <c r="E868" s="480"/>
      <c r="F868" s="228"/>
      <c r="G868" s="228"/>
      <c r="H868" s="228"/>
      <c r="I868" s="228"/>
      <c r="J868" s="481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0"/>
      <c r="AB868" s="228"/>
      <c r="AC868" s="482"/>
    </row>
    <row r="869" customFormat="false" ht="14.25" hidden="false" customHeight="false" outlineLevel="0" collapsed="false">
      <c r="A869" s="495"/>
      <c r="B869" s="496"/>
      <c r="C869" s="496"/>
      <c r="D869" s="34"/>
      <c r="E869" s="480"/>
      <c r="F869" s="228"/>
      <c r="G869" s="228"/>
      <c r="H869" s="228"/>
      <c r="I869" s="228"/>
      <c r="J869" s="481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0"/>
      <c r="AB869" s="228"/>
      <c r="AC869" s="482"/>
    </row>
    <row r="870" customFormat="false" ht="14.25" hidden="false" customHeight="false" outlineLevel="0" collapsed="false">
      <c r="A870" s="495"/>
      <c r="B870" s="496"/>
      <c r="C870" s="496"/>
      <c r="D870" s="34"/>
      <c r="E870" s="480"/>
      <c r="F870" s="228"/>
      <c r="G870" s="228"/>
      <c r="H870" s="228"/>
      <c r="I870" s="228"/>
      <c r="J870" s="481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0"/>
      <c r="AB870" s="228"/>
      <c r="AC870" s="482"/>
    </row>
    <row r="871" customFormat="false" ht="14.25" hidden="false" customHeight="false" outlineLevel="0" collapsed="false">
      <c r="A871" s="495"/>
      <c r="B871" s="496"/>
      <c r="C871" s="496"/>
      <c r="D871" s="34"/>
      <c r="E871" s="480"/>
      <c r="F871" s="228"/>
      <c r="G871" s="228"/>
      <c r="H871" s="228"/>
      <c r="I871" s="228"/>
      <c r="J871" s="481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0"/>
      <c r="AB871" s="228"/>
      <c r="AC871" s="482"/>
    </row>
    <row r="872" customFormat="false" ht="14.25" hidden="false" customHeight="false" outlineLevel="0" collapsed="false">
      <c r="A872" s="495"/>
      <c r="B872" s="496"/>
      <c r="C872" s="496"/>
      <c r="D872" s="34"/>
      <c r="E872" s="480"/>
      <c r="F872" s="228"/>
      <c r="G872" s="228"/>
      <c r="H872" s="228"/>
      <c r="I872" s="228"/>
      <c r="J872" s="481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0"/>
      <c r="AB872" s="228"/>
      <c r="AC872" s="482"/>
    </row>
    <row r="873" customFormat="false" ht="14.25" hidden="false" customHeight="false" outlineLevel="0" collapsed="false">
      <c r="A873" s="495"/>
      <c r="B873" s="496"/>
      <c r="C873" s="496"/>
      <c r="D873" s="34"/>
      <c r="E873" s="480"/>
      <c r="F873" s="228"/>
      <c r="G873" s="228"/>
      <c r="H873" s="228"/>
      <c r="I873" s="228"/>
      <c r="J873" s="481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0"/>
      <c r="AB873" s="228"/>
      <c r="AC873" s="482"/>
    </row>
    <row r="874" customFormat="false" ht="14.25" hidden="false" customHeight="false" outlineLevel="0" collapsed="false">
      <c r="A874" s="495"/>
      <c r="B874" s="496"/>
      <c r="C874" s="496"/>
      <c r="D874" s="34"/>
      <c r="E874" s="480"/>
      <c r="F874" s="228"/>
      <c r="G874" s="228"/>
      <c r="H874" s="228"/>
      <c r="I874" s="228"/>
      <c r="J874" s="481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0"/>
      <c r="AB874" s="228"/>
      <c r="AC874" s="482"/>
    </row>
    <row r="875" customFormat="false" ht="14.25" hidden="false" customHeight="false" outlineLevel="0" collapsed="false">
      <c r="A875" s="495"/>
      <c r="B875" s="496"/>
      <c r="C875" s="496"/>
      <c r="D875" s="34"/>
      <c r="E875" s="480"/>
      <c r="F875" s="228"/>
      <c r="G875" s="228"/>
      <c r="H875" s="228"/>
      <c r="I875" s="228"/>
      <c r="J875" s="481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0"/>
      <c r="AB875" s="228"/>
      <c r="AC875" s="482"/>
    </row>
    <row r="876" customFormat="false" ht="14.25" hidden="false" customHeight="false" outlineLevel="0" collapsed="false">
      <c r="A876" s="495"/>
      <c r="B876" s="496"/>
      <c r="C876" s="496"/>
      <c r="D876" s="34"/>
      <c r="E876" s="480"/>
      <c r="F876" s="228"/>
      <c r="G876" s="228"/>
      <c r="H876" s="228"/>
      <c r="I876" s="228"/>
      <c r="J876" s="481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0"/>
      <c r="AB876" s="228"/>
      <c r="AC876" s="482"/>
    </row>
    <row r="877" customFormat="false" ht="14.25" hidden="false" customHeight="false" outlineLevel="0" collapsed="false">
      <c r="A877" s="495"/>
      <c r="B877" s="496"/>
      <c r="C877" s="496"/>
      <c r="D877" s="34"/>
      <c r="E877" s="480"/>
      <c r="F877" s="228"/>
      <c r="G877" s="228"/>
      <c r="H877" s="228"/>
      <c r="I877" s="228"/>
      <c r="J877" s="481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0"/>
      <c r="AB877" s="228"/>
      <c r="AC877" s="482"/>
    </row>
    <row r="878" customFormat="false" ht="14.25" hidden="false" customHeight="false" outlineLevel="0" collapsed="false">
      <c r="A878" s="495"/>
      <c r="B878" s="496"/>
      <c r="C878" s="496"/>
      <c r="D878" s="34"/>
      <c r="E878" s="480"/>
      <c r="F878" s="228"/>
      <c r="G878" s="228"/>
      <c r="H878" s="228"/>
      <c r="I878" s="228"/>
      <c r="J878" s="481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0"/>
      <c r="AB878" s="228"/>
      <c r="AC878" s="482"/>
    </row>
    <row r="879" customFormat="false" ht="14.25" hidden="false" customHeight="false" outlineLevel="0" collapsed="false">
      <c r="A879" s="495"/>
      <c r="B879" s="496"/>
      <c r="C879" s="496"/>
      <c r="D879" s="34"/>
      <c r="E879" s="480"/>
      <c r="F879" s="228"/>
      <c r="G879" s="228"/>
      <c r="H879" s="228"/>
      <c r="I879" s="228"/>
      <c r="J879" s="481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0"/>
      <c r="AB879" s="228"/>
      <c r="AC879" s="482"/>
    </row>
    <row r="880" customFormat="false" ht="14.25" hidden="false" customHeight="false" outlineLevel="0" collapsed="false">
      <c r="A880" s="495"/>
      <c r="B880" s="496"/>
      <c r="C880" s="496"/>
      <c r="D880" s="34"/>
      <c r="E880" s="480"/>
      <c r="F880" s="228"/>
      <c r="G880" s="228"/>
      <c r="H880" s="228"/>
      <c r="I880" s="228"/>
      <c r="J880" s="481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0"/>
      <c r="AB880" s="228"/>
      <c r="AC880" s="482"/>
    </row>
    <row r="881" customFormat="false" ht="14.25" hidden="false" customHeight="false" outlineLevel="0" collapsed="false">
      <c r="A881" s="495"/>
      <c r="B881" s="496"/>
      <c r="C881" s="496"/>
      <c r="D881" s="34"/>
      <c r="E881" s="480"/>
      <c r="F881" s="228"/>
      <c r="G881" s="228"/>
      <c r="H881" s="228"/>
      <c r="I881" s="228"/>
      <c r="J881" s="481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0"/>
      <c r="AB881" s="228"/>
      <c r="AC881" s="482"/>
    </row>
    <row r="882" customFormat="false" ht="14.25" hidden="false" customHeight="false" outlineLevel="0" collapsed="false">
      <c r="A882" s="495"/>
      <c r="B882" s="496"/>
      <c r="C882" s="496"/>
      <c r="D882" s="34"/>
      <c r="E882" s="480"/>
      <c r="F882" s="228"/>
      <c r="G882" s="228"/>
      <c r="H882" s="228"/>
      <c r="I882" s="228"/>
      <c r="J882" s="481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0"/>
      <c r="AB882" s="228"/>
      <c r="AC882" s="482"/>
    </row>
    <row r="883" customFormat="false" ht="14.25" hidden="false" customHeight="false" outlineLevel="0" collapsed="false">
      <c r="A883" s="495"/>
      <c r="B883" s="496"/>
      <c r="C883" s="496"/>
      <c r="D883" s="34"/>
      <c r="E883" s="480"/>
      <c r="F883" s="228"/>
      <c r="G883" s="228"/>
      <c r="H883" s="228"/>
      <c r="I883" s="228"/>
      <c r="J883" s="481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0"/>
      <c r="AB883" s="228"/>
      <c r="AC883" s="482"/>
    </row>
    <row r="884" customFormat="false" ht="14.25" hidden="false" customHeight="false" outlineLevel="0" collapsed="false">
      <c r="A884" s="495"/>
      <c r="B884" s="496"/>
      <c r="C884" s="496"/>
      <c r="D884" s="34"/>
      <c r="E884" s="480"/>
      <c r="F884" s="228"/>
      <c r="G884" s="228"/>
      <c r="H884" s="228"/>
      <c r="I884" s="228"/>
      <c r="J884" s="481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0"/>
      <c r="AB884" s="228"/>
      <c r="AC884" s="482"/>
    </row>
    <row r="885" customFormat="false" ht="14.25" hidden="false" customHeight="false" outlineLevel="0" collapsed="false">
      <c r="A885" s="495"/>
      <c r="B885" s="496"/>
      <c r="C885" s="496"/>
      <c r="D885" s="34"/>
      <c r="E885" s="480"/>
      <c r="F885" s="228"/>
      <c r="G885" s="228"/>
      <c r="H885" s="228"/>
      <c r="I885" s="228"/>
      <c r="J885" s="481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0"/>
      <c r="AB885" s="228"/>
      <c r="AC885" s="482"/>
    </row>
    <row r="886" customFormat="false" ht="14.25" hidden="false" customHeight="false" outlineLevel="0" collapsed="false">
      <c r="A886" s="495"/>
      <c r="B886" s="496"/>
      <c r="C886" s="496"/>
      <c r="D886" s="34"/>
      <c r="E886" s="480"/>
      <c r="F886" s="228"/>
      <c r="G886" s="228"/>
      <c r="H886" s="228"/>
      <c r="I886" s="228"/>
      <c r="J886" s="481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0"/>
      <c r="AB886" s="228"/>
      <c r="AC886" s="482"/>
    </row>
    <row r="887" customFormat="false" ht="14.25" hidden="false" customHeight="false" outlineLevel="0" collapsed="false">
      <c r="A887" s="495"/>
      <c r="B887" s="496"/>
      <c r="C887" s="496"/>
      <c r="D887" s="34"/>
      <c r="E887" s="480"/>
      <c r="F887" s="228"/>
      <c r="G887" s="228"/>
      <c r="H887" s="228"/>
      <c r="I887" s="228"/>
      <c r="J887" s="481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0"/>
      <c r="AB887" s="228"/>
      <c r="AC887" s="482"/>
    </row>
    <row r="888" customFormat="false" ht="14.25" hidden="false" customHeight="false" outlineLevel="0" collapsed="false">
      <c r="A888" s="495"/>
      <c r="B888" s="496"/>
      <c r="C888" s="496"/>
      <c r="D888" s="34"/>
      <c r="E888" s="480"/>
      <c r="F888" s="228"/>
      <c r="G888" s="228"/>
      <c r="H888" s="228"/>
      <c r="I888" s="228"/>
      <c r="J888" s="481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0"/>
      <c r="AB888" s="228"/>
      <c r="AC888" s="482"/>
    </row>
    <row r="889" customFormat="false" ht="14.25" hidden="false" customHeight="false" outlineLevel="0" collapsed="false">
      <c r="A889" s="495"/>
      <c r="B889" s="496"/>
      <c r="C889" s="496"/>
      <c r="D889" s="34"/>
      <c r="E889" s="480"/>
      <c r="F889" s="228"/>
      <c r="G889" s="228"/>
      <c r="H889" s="228"/>
      <c r="I889" s="228"/>
      <c r="J889" s="481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0"/>
      <c r="AB889" s="228"/>
      <c r="AC889" s="482"/>
    </row>
    <row r="890" customFormat="false" ht="14.25" hidden="false" customHeight="false" outlineLevel="0" collapsed="false">
      <c r="A890" s="495"/>
      <c r="B890" s="496"/>
      <c r="C890" s="496"/>
      <c r="D890" s="34"/>
      <c r="E890" s="480"/>
      <c r="F890" s="228"/>
      <c r="G890" s="228"/>
      <c r="H890" s="228"/>
      <c r="I890" s="228"/>
      <c r="J890" s="481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0"/>
      <c r="AB890" s="228"/>
      <c r="AC890" s="482"/>
    </row>
    <row r="891" customFormat="false" ht="14.25" hidden="false" customHeight="false" outlineLevel="0" collapsed="false">
      <c r="A891" s="495"/>
      <c r="B891" s="496"/>
      <c r="C891" s="496"/>
      <c r="D891" s="34"/>
      <c r="E891" s="480"/>
      <c r="F891" s="228"/>
      <c r="G891" s="228"/>
      <c r="H891" s="228"/>
      <c r="I891" s="228"/>
      <c r="J891" s="481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0"/>
      <c r="AB891" s="228"/>
      <c r="AC891" s="482"/>
    </row>
    <row r="892" customFormat="false" ht="14.25" hidden="false" customHeight="false" outlineLevel="0" collapsed="false">
      <c r="A892" s="495"/>
      <c r="B892" s="496"/>
      <c r="C892" s="496"/>
      <c r="D892" s="34"/>
      <c r="E892" s="480"/>
      <c r="F892" s="228"/>
      <c r="G892" s="228"/>
      <c r="H892" s="228"/>
      <c r="I892" s="228"/>
      <c r="J892" s="481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0"/>
      <c r="AB892" s="228"/>
      <c r="AC892" s="482"/>
    </row>
    <row r="893" customFormat="false" ht="14.25" hidden="false" customHeight="false" outlineLevel="0" collapsed="false">
      <c r="A893" s="495"/>
      <c r="B893" s="496"/>
      <c r="C893" s="496"/>
      <c r="D893" s="34"/>
      <c r="E893" s="480"/>
      <c r="F893" s="228"/>
      <c r="G893" s="228"/>
      <c r="H893" s="228"/>
      <c r="I893" s="228"/>
      <c r="J893" s="481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0"/>
      <c r="AB893" s="228"/>
      <c r="AC893" s="482"/>
    </row>
    <row r="894" customFormat="false" ht="14.25" hidden="false" customHeight="false" outlineLevel="0" collapsed="false">
      <c r="A894" s="495"/>
      <c r="B894" s="496"/>
      <c r="C894" s="496"/>
      <c r="D894" s="34"/>
      <c r="E894" s="480"/>
      <c r="F894" s="228"/>
      <c r="G894" s="228"/>
      <c r="H894" s="228"/>
      <c r="I894" s="228"/>
      <c r="J894" s="481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0"/>
      <c r="AB894" s="228"/>
      <c r="AC894" s="482"/>
    </row>
    <row r="895" customFormat="false" ht="14.25" hidden="false" customHeight="false" outlineLevel="0" collapsed="false">
      <c r="A895" s="495"/>
      <c r="B895" s="496"/>
      <c r="C895" s="496"/>
      <c r="D895" s="34"/>
      <c r="E895" s="480"/>
      <c r="F895" s="228"/>
      <c r="G895" s="228"/>
      <c r="H895" s="228"/>
      <c r="I895" s="228"/>
      <c r="J895" s="481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0"/>
      <c r="AB895" s="228"/>
      <c r="AC895" s="482"/>
    </row>
    <row r="896" customFormat="false" ht="14.25" hidden="false" customHeight="false" outlineLevel="0" collapsed="false">
      <c r="A896" s="495"/>
      <c r="B896" s="496"/>
      <c r="C896" s="496"/>
      <c r="D896" s="34"/>
      <c r="E896" s="480"/>
      <c r="F896" s="228"/>
      <c r="G896" s="228"/>
      <c r="H896" s="228"/>
      <c r="I896" s="228"/>
      <c r="J896" s="481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0"/>
      <c r="AB896" s="228"/>
      <c r="AC896" s="482"/>
    </row>
    <row r="897" customFormat="false" ht="14.25" hidden="false" customHeight="false" outlineLevel="0" collapsed="false">
      <c r="A897" s="495"/>
      <c r="B897" s="496"/>
      <c r="C897" s="496"/>
      <c r="D897" s="34"/>
      <c r="E897" s="480"/>
      <c r="F897" s="228"/>
      <c r="G897" s="228"/>
      <c r="H897" s="228"/>
      <c r="I897" s="228"/>
      <c r="J897" s="481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0"/>
      <c r="AB897" s="228"/>
      <c r="AC897" s="482"/>
    </row>
    <row r="898" customFormat="false" ht="14.25" hidden="false" customHeight="false" outlineLevel="0" collapsed="false">
      <c r="A898" s="495"/>
      <c r="B898" s="496"/>
      <c r="C898" s="496"/>
      <c r="D898" s="34"/>
      <c r="E898" s="480"/>
      <c r="F898" s="228"/>
      <c r="G898" s="228"/>
      <c r="H898" s="228"/>
      <c r="I898" s="228"/>
      <c r="J898" s="481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0"/>
      <c r="AB898" s="228"/>
      <c r="AC898" s="482"/>
    </row>
    <row r="899" customFormat="false" ht="14.25" hidden="false" customHeight="false" outlineLevel="0" collapsed="false">
      <c r="A899" s="495"/>
      <c r="B899" s="496"/>
      <c r="C899" s="496"/>
      <c r="D899" s="34"/>
      <c r="E899" s="480"/>
      <c r="F899" s="228"/>
      <c r="G899" s="228"/>
      <c r="H899" s="228"/>
      <c r="I899" s="228"/>
      <c r="J899" s="481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0"/>
      <c r="AB899" s="228"/>
      <c r="AC899" s="482"/>
    </row>
    <row r="900" customFormat="false" ht="14.25" hidden="false" customHeight="false" outlineLevel="0" collapsed="false">
      <c r="A900" s="495"/>
      <c r="B900" s="496"/>
      <c r="C900" s="496"/>
      <c r="D900" s="34"/>
      <c r="E900" s="480"/>
      <c r="F900" s="228"/>
      <c r="G900" s="228"/>
      <c r="H900" s="228"/>
      <c r="I900" s="228"/>
      <c r="J900" s="481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0"/>
      <c r="AB900" s="228"/>
      <c r="AC900" s="482"/>
    </row>
    <row r="901" customFormat="false" ht="14.25" hidden="false" customHeight="false" outlineLevel="0" collapsed="false">
      <c r="A901" s="495"/>
      <c r="B901" s="496"/>
      <c r="C901" s="496"/>
      <c r="D901" s="34"/>
      <c r="E901" s="480"/>
      <c r="F901" s="228"/>
      <c r="G901" s="228"/>
      <c r="H901" s="228"/>
      <c r="I901" s="228"/>
      <c r="J901" s="481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0"/>
      <c r="AB901" s="228"/>
      <c r="AC901" s="482"/>
    </row>
    <row r="902" customFormat="false" ht="14.25" hidden="false" customHeight="false" outlineLevel="0" collapsed="false">
      <c r="A902" s="495"/>
      <c r="B902" s="496"/>
      <c r="C902" s="496"/>
      <c r="D902" s="34"/>
      <c r="E902" s="480"/>
      <c r="F902" s="228"/>
      <c r="G902" s="228"/>
      <c r="H902" s="228"/>
      <c r="I902" s="228"/>
      <c r="J902" s="481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0"/>
      <c r="AB902" s="228"/>
      <c r="AC902" s="482"/>
    </row>
    <row r="903" customFormat="false" ht="14.25" hidden="false" customHeight="false" outlineLevel="0" collapsed="false">
      <c r="A903" s="495"/>
      <c r="B903" s="496"/>
      <c r="C903" s="496"/>
      <c r="D903" s="34"/>
      <c r="E903" s="480"/>
      <c r="F903" s="228"/>
      <c r="G903" s="228"/>
      <c r="H903" s="228"/>
      <c r="I903" s="228"/>
      <c r="J903" s="481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0"/>
      <c r="AB903" s="228"/>
      <c r="AC903" s="482"/>
    </row>
    <row r="904" customFormat="false" ht="14.25" hidden="false" customHeight="false" outlineLevel="0" collapsed="false">
      <c r="A904" s="495"/>
      <c r="B904" s="496"/>
      <c r="C904" s="496"/>
      <c r="D904" s="34"/>
      <c r="E904" s="480"/>
      <c r="F904" s="228"/>
      <c r="G904" s="228"/>
      <c r="H904" s="228"/>
      <c r="I904" s="228"/>
      <c r="J904" s="481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0"/>
      <c r="AB904" s="228"/>
      <c r="AC904" s="482"/>
    </row>
    <row r="905" customFormat="false" ht="14.25" hidden="false" customHeight="false" outlineLevel="0" collapsed="false">
      <c r="A905" s="495"/>
      <c r="B905" s="496"/>
      <c r="C905" s="496"/>
      <c r="D905" s="34"/>
      <c r="E905" s="480"/>
      <c r="F905" s="228"/>
      <c r="G905" s="228"/>
      <c r="H905" s="228"/>
      <c r="I905" s="228"/>
      <c r="J905" s="481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0"/>
      <c r="AB905" s="228"/>
      <c r="AC905" s="482"/>
    </row>
    <row r="906" customFormat="false" ht="14.25" hidden="false" customHeight="false" outlineLevel="0" collapsed="false">
      <c r="A906" s="495"/>
      <c r="B906" s="496"/>
      <c r="C906" s="496"/>
      <c r="D906" s="34"/>
      <c r="E906" s="480"/>
      <c r="F906" s="228"/>
      <c r="G906" s="228"/>
      <c r="H906" s="228"/>
      <c r="I906" s="228"/>
      <c r="J906" s="481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0"/>
      <c r="AB906" s="228"/>
      <c r="AC906" s="482"/>
    </row>
    <row r="907" customFormat="false" ht="14.25" hidden="false" customHeight="false" outlineLevel="0" collapsed="false">
      <c r="A907" s="495"/>
      <c r="B907" s="496"/>
      <c r="C907" s="496"/>
      <c r="D907" s="34"/>
      <c r="E907" s="480"/>
      <c r="F907" s="228"/>
      <c r="G907" s="228"/>
      <c r="H907" s="228"/>
      <c r="I907" s="228"/>
      <c r="J907" s="481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0"/>
      <c r="AB907" s="228"/>
      <c r="AC907" s="482"/>
    </row>
    <row r="908" customFormat="false" ht="14.25" hidden="false" customHeight="false" outlineLevel="0" collapsed="false">
      <c r="A908" s="495"/>
      <c r="B908" s="496"/>
      <c r="C908" s="496"/>
      <c r="D908" s="34"/>
      <c r="E908" s="480"/>
      <c r="F908" s="228"/>
      <c r="G908" s="228"/>
      <c r="H908" s="228"/>
      <c r="I908" s="228"/>
      <c r="J908" s="481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0"/>
      <c r="AB908" s="228"/>
      <c r="AC908" s="482"/>
    </row>
    <row r="909" customFormat="false" ht="14.25" hidden="false" customHeight="false" outlineLevel="0" collapsed="false">
      <c r="A909" s="495"/>
      <c r="B909" s="496"/>
      <c r="C909" s="496"/>
      <c r="D909" s="34"/>
      <c r="E909" s="480"/>
      <c r="F909" s="228"/>
      <c r="G909" s="228"/>
      <c r="H909" s="228"/>
      <c r="I909" s="228"/>
      <c r="J909" s="481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0"/>
      <c r="AB909" s="228"/>
      <c r="AC909" s="482"/>
    </row>
    <row r="910" customFormat="false" ht="14.25" hidden="false" customHeight="false" outlineLevel="0" collapsed="false">
      <c r="A910" s="495"/>
      <c r="B910" s="496"/>
      <c r="C910" s="496"/>
      <c r="D910" s="34"/>
      <c r="E910" s="480"/>
      <c r="F910" s="228"/>
      <c r="G910" s="228"/>
      <c r="H910" s="228"/>
      <c r="I910" s="228"/>
      <c r="J910" s="481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0"/>
      <c r="AB910" s="228"/>
      <c r="AC910" s="482"/>
    </row>
    <row r="911" customFormat="false" ht="14.25" hidden="false" customHeight="false" outlineLevel="0" collapsed="false">
      <c r="A911" s="495"/>
      <c r="B911" s="496"/>
      <c r="C911" s="496"/>
      <c r="D911" s="34"/>
      <c r="E911" s="480"/>
      <c r="F911" s="228"/>
      <c r="G911" s="228"/>
      <c r="H911" s="228"/>
      <c r="I911" s="228"/>
      <c r="J911" s="481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0"/>
      <c r="AB911" s="228"/>
      <c r="AC911" s="482"/>
    </row>
    <row r="912" customFormat="false" ht="14.25" hidden="false" customHeight="false" outlineLevel="0" collapsed="false">
      <c r="A912" s="495"/>
      <c r="B912" s="496"/>
      <c r="C912" s="496"/>
      <c r="D912" s="34"/>
      <c r="E912" s="480"/>
      <c r="F912" s="228"/>
      <c r="G912" s="228"/>
      <c r="H912" s="228"/>
      <c r="I912" s="228"/>
      <c r="J912" s="481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0"/>
      <c r="AB912" s="228"/>
      <c r="AC912" s="482"/>
    </row>
    <row r="913" customFormat="false" ht="14.25" hidden="false" customHeight="false" outlineLevel="0" collapsed="false">
      <c r="A913" s="495"/>
      <c r="B913" s="496"/>
      <c r="C913" s="496"/>
      <c r="D913" s="34"/>
      <c r="E913" s="480"/>
      <c r="F913" s="228"/>
      <c r="G913" s="228"/>
      <c r="H913" s="228"/>
      <c r="I913" s="228"/>
      <c r="J913" s="481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0"/>
      <c r="AB913" s="228"/>
      <c r="AC913" s="482"/>
    </row>
    <row r="914" customFormat="false" ht="14.25" hidden="false" customHeight="false" outlineLevel="0" collapsed="false">
      <c r="A914" s="495"/>
      <c r="B914" s="496"/>
      <c r="C914" s="496"/>
      <c r="D914" s="34"/>
      <c r="E914" s="480"/>
      <c r="F914" s="228"/>
      <c r="G914" s="228"/>
      <c r="H914" s="228"/>
      <c r="I914" s="228"/>
      <c r="J914" s="481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0"/>
      <c r="AB914" s="228"/>
      <c r="AC914" s="482"/>
    </row>
    <row r="915" customFormat="false" ht="14.25" hidden="false" customHeight="false" outlineLevel="0" collapsed="false">
      <c r="A915" s="495"/>
      <c r="B915" s="496"/>
      <c r="C915" s="496"/>
      <c r="D915" s="34"/>
      <c r="E915" s="480"/>
      <c r="F915" s="228"/>
      <c r="G915" s="228"/>
      <c r="H915" s="228"/>
      <c r="I915" s="228"/>
      <c r="J915" s="481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0"/>
      <c r="AB915" s="228"/>
      <c r="AC915" s="482"/>
    </row>
    <row r="916" customFormat="false" ht="14.25" hidden="false" customHeight="false" outlineLevel="0" collapsed="false">
      <c r="A916" s="495"/>
      <c r="B916" s="496"/>
      <c r="C916" s="496"/>
      <c r="D916" s="34"/>
      <c r="E916" s="480"/>
      <c r="F916" s="228"/>
      <c r="G916" s="228"/>
      <c r="H916" s="228"/>
      <c r="I916" s="228"/>
      <c r="J916" s="481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0"/>
      <c r="AB916" s="228"/>
      <c r="AC916" s="482"/>
    </row>
    <row r="917" customFormat="false" ht="14.25" hidden="false" customHeight="false" outlineLevel="0" collapsed="false">
      <c r="A917" s="495"/>
      <c r="B917" s="496"/>
      <c r="C917" s="496"/>
      <c r="D917" s="34"/>
      <c r="E917" s="480"/>
      <c r="F917" s="228"/>
      <c r="G917" s="228"/>
      <c r="H917" s="228"/>
      <c r="I917" s="228"/>
      <c r="J917" s="481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0"/>
      <c r="AB917" s="228"/>
      <c r="AC917" s="482"/>
    </row>
    <row r="918" customFormat="false" ht="14.25" hidden="false" customHeight="false" outlineLevel="0" collapsed="false">
      <c r="A918" s="495"/>
      <c r="B918" s="496"/>
      <c r="C918" s="496"/>
      <c r="D918" s="34"/>
      <c r="E918" s="480"/>
      <c r="F918" s="228"/>
      <c r="G918" s="228"/>
      <c r="H918" s="228"/>
      <c r="I918" s="228"/>
      <c r="J918" s="481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0"/>
      <c r="AB918" s="228"/>
      <c r="AC918" s="482"/>
    </row>
    <row r="919" customFormat="false" ht="14.25" hidden="false" customHeight="false" outlineLevel="0" collapsed="false">
      <c r="A919" s="495"/>
      <c r="B919" s="496"/>
      <c r="C919" s="496"/>
      <c r="D919" s="34"/>
      <c r="E919" s="480"/>
      <c r="F919" s="228"/>
      <c r="G919" s="228"/>
      <c r="H919" s="228"/>
      <c r="I919" s="228"/>
      <c r="J919" s="481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0"/>
      <c r="AB919" s="228"/>
      <c r="AC919" s="482"/>
    </row>
    <row r="920" customFormat="false" ht="14.25" hidden="false" customHeight="false" outlineLevel="0" collapsed="false">
      <c r="A920" s="495"/>
      <c r="B920" s="496"/>
      <c r="C920" s="496"/>
      <c r="D920" s="34"/>
      <c r="E920" s="480"/>
      <c r="F920" s="228"/>
      <c r="G920" s="228"/>
      <c r="H920" s="228"/>
      <c r="I920" s="228"/>
      <c r="J920" s="481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0"/>
      <c r="AB920" s="228"/>
      <c r="AC920" s="482"/>
    </row>
    <row r="921" customFormat="false" ht="14.25" hidden="false" customHeight="false" outlineLevel="0" collapsed="false">
      <c r="A921" s="495"/>
      <c r="B921" s="496"/>
      <c r="C921" s="496"/>
      <c r="D921" s="34"/>
      <c r="E921" s="480"/>
      <c r="F921" s="228"/>
      <c r="G921" s="228"/>
      <c r="H921" s="228"/>
      <c r="I921" s="228"/>
      <c r="J921" s="481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0"/>
      <c r="AB921" s="228"/>
      <c r="AC921" s="482"/>
    </row>
    <row r="922" customFormat="false" ht="14.25" hidden="false" customHeight="false" outlineLevel="0" collapsed="false">
      <c r="A922" s="495"/>
      <c r="B922" s="496"/>
      <c r="C922" s="496"/>
      <c r="D922" s="34"/>
      <c r="E922" s="480"/>
      <c r="F922" s="228"/>
      <c r="G922" s="228"/>
      <c r="H922" s="228"/>
      <c r="I922" s="228"/>
      <c r="J922" s="481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0"/>
      <c r="AB922" s="228"/>
      <c r="AC922" s="482"/>
    </row>
    <row r="923" customFormat="false" ht="14.25" hidden="false" customHeight="false" outlineLevel="0" collapsed="false">
      <c r="A923" s="495"/>
      <c r="B923" s="496"/>
      <c r="C923" s="496"/>
      <c r="D923" s="34"/>
      <c r="E923" s="480"/>
      <c r="F923" s="228"/>
      <c r="G923" s="228"/>
      <c r="H923" s="228"/>
      <c r="I923" s="228"/>
      <c r="J923" s="481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0"/>
      <c r="AB923" s="228"/>
      <c r="AC923" s="482"/>
    </row>
    <row r="924" customFormat="false" ht="14.25" hidden="false" customHeight="false" outlineLevel="0" collapsed="false">
      <c r="A924" s="495"/>
      <c r="B924" s="496"/>
      <c r="C924" s="496"/>
      <c r="D924" s="34"/>
      <c r="E924" s="480"/>
      <c r="F924" s="228"/>
      <c r="G924" s="228"/>
      <c r="H924" s="228"/>
      <c r="I924" s="228"/>
      <c r="J924" s="481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0"/>
      <c r="AB924" s="228"/>
      <c r="AC924" s="482"/>
    </row>
    <row r="925" customFormat="false" ht="14.25" hidden="false" customHeight="false" outlineLevel="0" collapsed="false">
      <c r="A925" s="495"/>
      <c r="B925" s="496"/>
      <c r="C925" s="496"/>
      <c r="D925" s="34"/>
      <c r="E925" s="480"/>
      <c r="F925" s="228"/>
      <c r="G925" s="228"/>
      <c r="H925" s="228"/>
      <c r="I925" s="228"/>
      <c r="J925" s="481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0"/>
      <c r="AB925" s="228"/>
      <c r="AC925" s="482"/>
    </row>
    <row r="926" customFormat="false" ht="14.25" hidden="false" customHeight="false" outlineLevel="0" collapsed="false">
      <c r="A926" s="495"/>
      <c r="B926" s="496"/>
      <c r="C926" s="496"/>
      <c r="D926" s="34"/>
      <c r="E926" s="480"/>
      <c r="F926" s="228"/>
      <c r="G926" s="228"/>
      <c r="H926" s="228"/>
      <c r="I926" s="228"/>
      <c r="J926" s="481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0"/>
      <c r="AB926" s="228"/>
      <c r="AC926" s="482"/>
    </row>
    <row r="927" customFormat="false" ht="14.25" hidden="false" customHeight="false" outlineLevel="0" collapsed="false">
      <c r="A927" s="495"/>
      <c r="B927" s="496"/>
      <c r="C927" s="496"/>
      <c r="D927" s="34"/>
      <c r="E927" s="480"/>
      <c r="F927" s="228"/>
      <c r="G927" s="228"/>
      <c r="H927" s="228"/>
      <c r="I927" s="228"/>
      <c r="J927" s="481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0"/>
      <c r="AB927" s="228"/>
      <c r="AC927" s="482"/>
    </row>
    <row r="928" customFormat="false" ht="14.25" hidden="false" customHeight="false" outlineLevel="0" collapsed="false">
      <c r="A928" s="495"/>
      <c r="B928" s="496"/>
      <c r="C928" s="496"/>
      <c r="D928" s="34"/>
      <c r="E928" s="480"/>
      <c r="F928" s="228"/>
      <c r="G928" s="228"/>
      <c r="H928" s="228"/>
      <c r="I928" s="228"/>
      <c r="J928" s="481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0"/>
      <c r="AB928" s="228"/>
      <c r="AC928" s="482"/>
    </row>
    <row r="929" customFormat="false" ht="14.25" hidden="false" customHeight="false" outlineLevel="0" collapsed="false">
      <c r="A929" s="495"/>
      <c r="B929" s="496"/>
      <c r="C929" s="496"/>
      <c r="D929" s="34"/>
      <c r="E929" s="480"/>
      <c r="F929" s="228"/>
      <c r="G929" s="228"/>
      <c r="H929" s="228"/>
      <c r="I929" s="228"/>
      <c r="J929" s="481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0"/>
      <c r="AB929" s="228"/>
      <c r="AC929" s="482"/>
    </row>
    <row r="930" customFormat="false" ht="14.25" hidden="false" customHeight="false" outlineLevel="0" collapsed="false">
      <c r="A930" s="495"/>
      <c r="B930" s="496"/>
      <c r="C930" s="496"/>
      <c r="D930" s="34"/>
      <c r="E930" s="480"/>
      <c r="F930" s="228"/>
      <c r="G930" s="228"/>
      <c r="H930" s="228"/>
      <c r="I930" s="228"/>
      <c r="J930" s="481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0"/>
      <c r="AB930" s="228"/>
      <c r="AC930" s="482"/>
    </row>
    <row r="931" customFormat="false" ht="14.25" hidden="false" customHeight="false" outlineLevel="0" collapsed="false">
      <c r="A931" s="495"/>
      <c r="B931" s="496"/>
      <c r="C931" s="496"/>
      <c r="D931" s="34"/>
      <c r="E931" s="480"/>
      <c r="F931" s="228"/>
      <c r="G931" s="228"/>
      <c r="H931" s="228"/>
      <c r="I931" s="228"/>
      <c r="J931" s="481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0"/>
      <c r="AB931" s="228"/>
      <c r="AC931" s="482"/>
    </row>
    <row r="932" customFormat="false" ht="14.25" hidden="false" customHeight="false" outlineLevel="0" collapsed="false">
      <c r="A932" s="495"/>
      <c r="B932" s="496"/>
      <c r="C932" s="496"/>
      <c r="D932" s="34"/>
      <c r="E932" s="480"/>
      <c r="F932" s="228"/>
      <c r="G932" s="228"/>
      <c r="H932" s="228"/>
      <c r="I932" s="228"/>
      <c r="J932" s="481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0"/>
      <c r="AB932" s="228"/>
      <c r="AC932" s="482"/>
    </row>
    <row r="933" customFormat="false" ht="14.25" hidden="false" customHeight="false" outlineLevel="0" collapsed="false">
      <c r="A933" s="495"/>
      <c r="B933" s="496"/>
      <c r="C933" s="496"/>
      <c r="D933" s="34"/>
      <c r="E933" s="480"/>
      <c r="F933" s="228"/>
      <c r="G933" s="228"/>
      <c r="H933" s="228"/>
      <c r="I933" s="228"/>
      <c r="J933" s="481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0"/>
      <c r="AB933" s="228"/>
      <c r="AC933" s="482"/>
    </row>
    <row r="934" customFormat="false" ht="14.25" hidden="false" customHeight="false" outlineLevel="0" collapsed="false">
      <c r="A934" s="495"/>
      <c r="B934" s="496"/>
      <c r="C934" s="496"/>
      <c r="D934" s="34"/>
      <c r="E934" s="480"/>
      <c r="F934" s="228"/>
      <c r="G934" s="228"/>
      <c r="H934" s="228"/>
      <c r="I934" s="228"/>
      <c r="J934" s="481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0"/>
      <c r="AB934" s="228"/>
      <c r="AC934" s="482"/>
    </row>
    <row r="935" customFormat="false" ht="14.25" hidden="false" customHeight="false" outlineLevel="0" collapsed="false">
      <c r="A935" s="495"/>
      <c r="B935" s="496"/>
      <c r="C935" s="496"/>
      <c r="D935" s="34"/>
      <c r="E935" s="480"/>
      <c r="F935" s="228"/>
      <c r="G935" s="228"/>
      <c r="H935" s="228"/>
      <c r="I935" s="228"/>
      <c r="J935" s="481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0"/>
      <c r="AB935" s="228"/>
      <c r="AC935" s="482"/>
    </row>
    <row r="936" customFormat="false" ht="14.25" hidden="false" customHeight="false" outlineLevel="0" collapsed="false">
      <c r="A936" s="495"/>
      <c r="B936" s="496"/>
      <c r="C936" s="496"/>
      <c r="D936" s="34"/>
      <c r="E936" s="480"/>
      <c r="F936" s="228"/>
      <c r="G936" s="228"/>
      <c r="H936" s="228"/>
      <c r="I936" s="228"/>
      <c r="J936" s="481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0"/>
      <c r="AB936" s="228"/>
      <c r="AC936" s="482"/>
    </row>
    <row r="937" customFormat="false" ht="14.25" hidden="false" customHeight="false" outlineLevel="0" collapsed="false">
      <c r="A937" s="495"/>
      <c r="B937" s="496"/>
      <c r="C937" s="496"/>
      <c r="D937" s="34"/>
      <c r="E937" s="480"/>
      <c r="F937" s="228"/>
      <c r="G937" s="228"/>
      <c r="H937" s="228"/>
      <c r="I937" s="228"/>
      <c r="J937" s="481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0"/>
      <c r="AB937" s="228"/>
      <c r="AC937" s="482"/>
    </row>
    <row r="938" customFormat="false" ht="14.25" hidden="false" customHeight="false" outlineLevel="0" collapsed="false">
      <c r="A938" s="495"/>
      <c r="B938" s="496"/>
      <c r="C938" s="496"/>
      <c r="D938" s="34"/>
      <c r="E938" s="480"/>
      <c r="F938" s="228"/>
      <c r="G938" s="228"/>
      <c r="H938" s="228"/>
      <c r="I938" s="228"/>
      <c r="J938" s="481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0"/>
      <c r="AB938" s="228"/>
      <c r="AC938" s="482"/>
    </row>
    <row r="939" customFormat="false" ht="14.25" hidden="false" customHeight="false" outlineLevel="0" collapsed="false">
      <c r="A939" s="495"/>
      <c r="B939" s="496"/>
      <c r="C939" s="496"/>
      <c r="D939" s="34"/>
      <c r="E939" s="480"/>
      <c r="F939" s="228"/>
      <c r="G939" s="228"/>
      <c r="H939" s="228"/>
      <c r="I939" s="228"/>
      <c r="J939" s="481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0"/>
      <c r="AB939" s="228"/>
      <c r="AC939" s="482"/>
    </row>
    <row r="940" customFormat="false" ht="14.25" hidden="false" customHeight="false" outlineLevel="0" collapsed="false">
      <c r="A940" s="495"/>
      <c r="B940" s="496"/>
      <c r="C940" s="496"/>
      <c r="D940" s="34"/>
      <c r="E940" s="480"/>
      <c r="F940" s="228"/>
      <c r="G940" s="228"/>
      <c r="H940" s="228"/>
      <c r="I940" s="228"/>
      <c r="J940" s="481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0"/>
      <c r="AB940" s="228"/>
      <c r="AC940" s="482"/>
    </row>
    <row r="941" customFormat="false" ht="14.25" hidden="false" customHeight="false" outlineLevel="0" collapsed="false">
      <c r="A941" s="495"/>
      <c r="B941" s="496"/>
      <c r="C941" s="496"/>
      <c r="D941" s="34"/>
      <c r="E941" s="480"/>
      <c r="F941" s="228"/>
      <c r="G941" s="228"/>
      <c r="H941" s="228"/>
      <c r="I941" s="228"/>
      <c r="J941" s="481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0"/>
      <c r="AB941" s="228"/>
      <c r="AC941" s="482"/>
    </row>
    <row r="942" customFormat="false" ht="14.25" hidden="false" customHeight="false" outlineLevel="0" collapsed="false">
      <c r="A942" s="495"/>
      <c r="B942" s="496"/>
      <c r="C942" s="496"/>
      <c r="D942" s="34"/>
      <c r="E942" s="480"/>
      <c r="F942" s="228"/>
      <c r="G942" s="228"/>
      <c r="H942" s="228"/>
      <c r="I942" s="228"/>
      <c r="J942" s="481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0"/>
      <c r="AB942" s="228"/>
      <c r="AC942" s="482"/>
    </row>
    <row r="943" customFormat="false" ht="14.25" hidden="false" customHeight="false" outlineLevel="0" collapsed="false">
      <c r="A943" s="495"/>
      <c r="B943" s="496"/>
      <c r="C943" s="496"/>
      <c r="D943" s="34"/>
      <c r="E943" s="480"/>
      <c r="F943" s="228"/>
      <c r="G943" s="228"/>
      <c r="H943" s="228"/>
      <c r="I943" s="228"/>
      <c r="J943" s="481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0"/>
      <c r="AB943" s="228"/>
      <c r="AC943" s="482"/>
    </row>
    <row r="944" customFormat="false" ht="14.25" hidden="false" customHeight="false" outlineLevel="0" collapsed="false">
      <c r="A944" s="495"/>
      <c r="B944" s="496"/>
      <c r="C944" s="496"/>
      <c r="D944" s="34"/>
      <c r="E944" s="480"/>
      <c r="F944" s="228"/>
      <c r="G944" s="228"/>
      <c r="H944" s="228"/>
      <c r="I944" s="228"/>
      <c r="J944" s="481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0"/>
      <c r="AB944" s="228"/>
      <c r="AC944" s="482"/>
    </row>
    <row r="945" customFormat="false" ht="14.25" hidden="false" customHeight="false" outlineLevel="0" collapsed="false">
      <c r="A945" s="495"/>
      <c r="B945" s="496"/>
      <c r="C945" s="496"/>
      <c r="D945" s="34"/>
      <c r="E945" s="480"/>
      <c r="F945" s="228"/>
      <c r="G945" s="228"/>
      <c r="H945" s="228"/>
      <c r="I945" s="228"/>
      <c r="J945" s="481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0"/>
      <c r="AB945" s="228"/>
      <c r="AC945" s="482"/>
    </row>
    <row r="946" customFormat="false" ht="14.25" hidden="false" customHeight="false" outlineLevel="0" collapsed="false">
      <c r="A946" s="495"/>
      <c r="B946" s="496"/>
      <c r="C946" s="496"/>
      <c r="D946" s="34"/>
      <c r="E946" s="480"/>
      <c r="F946" s="228"/>
      <c r="G946" s="228"/>
      <c r="H946" s="228"/>
      <c r="I946" s="228"/>
      <c r="J946" s="481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0"/>
      <c r="AB946" s="228"/>
      <c r="AC946" s="482"/>
    </row>
    <row r="947" customFormat="false" ht="14.25" hidden="false" customHeight="false" outlineLevel="0" collapsed="false">
      <c r="A947" s="495"/>
      <c r="B947" s="496"/>
      <c r="C947" s="496"/>
      <c r="D947" s="34"/>
      <c r="E947" s="480"/>
      <c r="F947" s="228"/>
      <c r="G947" s="228"/>
      <c r="H947" s="228"/>
      <c r="I947" s="228"/>
      <c r="J947" s="481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0"/>
      <c r="AB947" s="228"/>
      <c r="AC947" s="482"/>
    </row>
    <row r="948" customFormat="false" ht="14.25" hidden="false" customHeight="false" outlineLevel="0" collapsed="false">
      <c r="A948" s="495"/>
      <c r="B948" s="496"/>
      <c r="C948" s="496"/>
      <c r="D948" s="34"/>
      <c r="E948" s="480"/>
      <c r="F948" s="228"/>
      <c r="G948" s="228"/>
      <c r="H948" s="228"/>
      <c r="I948" s="228"/>
      <c r="J948" s="481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0"/>
      <c r="AB948" s="228"/>
      <c r="AC948" s="482"/>
    </row>
    <row r="949" customFormat="false" ht="14.25" hidden="false" customHeight="false" outlineLevel="0" collapsed="false">
      <c r="A949" s="495"/>
      <c r="B949" s="496"/>
      <c r="C949" s="496"/>
      <c r="D949" s="34"/>
      <c r="E949" s="480"/>
      <c r="F949" s="228"/>
      <c r="G949" s="228"/>
      <c r="H949" s="228"/>
      <c r="I949" s="228"/>
      <c r="J949" s="481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0"/>
      <c r="AB949" s="228"/>
      <c r="AC949" s="482"/>
    </row>
    <row r="950" customFormat="false" ht="14.25" hidden="false" customHeight="false" outlineLevel="0" collapsed="false">
      <c r="A950" s="495"/>
      <c r="B950" s="496"/>
      <c r="C950" s="496"/>
      <c r="D950" s="34"/>
      <c r="E950" s="480"/>
      <c r="F950" s="228"/>
      <c r="G950" s="228"/>
      <c r="H950" s="228"/>
      <c r="I950" s="228"/>
      <c r="J950" s="481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0"/>
      <c r="AB950" s="228"/>
      <c r="AC950" s="482"/>
    </row>
    <row r="951" customFormat="false" ht="14.25" hidden="false" customHeight="false" outlineLevel="0" collapsed="false">
      <c r="A951" s="495"/>
      <c r="B951" s="496"/>
      <c r="C951" s="496"/>
      <c r="D951" s="34"/>
      <c r="E951" s="480"/>
      <c r="F951" s="228"/>
      <c r="G951" s="228"/>
      <c r="H951" s="228"/>
      <c r="I951" s="228"/>
      <c r="J951" s="481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0"/>
      <c r="AB951" s="228"/>
      <c r="AC951" s="482"/>
    </row>
    <row r="952" customFormat="false" ht="14.25" hidden="false" customHeight="false" outlineLevel="0" collapsed="false">
      <c r="A952" s="495"/>
      <c r="B952" s="496"/>
      <c r="C952" s="496"/>
      <c r="D952" s="34"/>
      <c r="E952" s="480"/>
      <c r="F952" s="228"/>
      <c r="G952" s="228"/>
      <c r="H952" s="228"/>
      <c r="I952" s="228"/>
      <c r="J952" s="481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0"/>
      <c r="AB952" s="228"/>
      <c r="AC952" s="482"/>
    </row>
    <row r="953" customFormat="false" ht="14.25" hidden="false" customHeight="false" outlineLevel="0" collapsed="false">
      <c r="A953" s="495"/>
      <c r="B953" s="496"/>
      <c r="C953" s="496"/>
      <c r="D953" s="34"/>
      <c r="E953" s="480"/>
      <c r="F953" s="228"/>
      <c r="G953" s="228"/>
      <c r="H953" s="228"/>
      <c r="I953" s="228"/>
      <c r="J953" s="481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0"/>
      <c r="AB953" s="228"/>
      <c r="AC953" s="482"/>
    </row>
    <row r="954" customFormat="false" ht="14.25" hidden="false" customHeight="false" outlineLevel="0" collapsed="false">
      <c r="A954" s="495"/>
      <c r="B954" s="496"/>
      <c r="C954" s="496"/>
      <c r="D954" s="34"/>
      <c r="E954" s="480"/>
      <c r="F954" s="228"/>
      <c r="G954" s="228"/>
      <c r="H954" s="228"/>
      <c r="I954" s="228"/>
      <c r="J954" s="481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0"/>
      <c r="AB954" s="228"/>
      <c r="AC954" s="482"/>
    </row>
    <row r="955" customFormat="false" ht="14.25" hidden="false" customHeight="false" outlineLevel="0" collapsed="false">
      <c r="A955" s="495"/>
      <c r="B955" s="496"/>
      <c r="C955" s="496"/>
      <c r="D955" s="34"/>
      <c r="E955" s="480"/>
      <c r="F955" s="228"/>
      <c r="G955" s="228"/>
      <c r="H955" s="228"/>
      <c r="I955" s="228"/>
      <c r="J955" s="481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0"/>
      <c r="AB955" s="228"/>
      <c r="AC955" s="482"/>
    </row>
    <row r="956" customFormat="false" ht="14.25" hidden="false" customHeight="false" outlineLevel="0" collapsed="false">
      <c r="A956" s="495"/>
      <c r="B956" s="496"/>
      <c r="C956" s="496"/>
      <c r="D956" s="34"/>
      <c r="E956" s="480"/>
      <c r="F956" s="228"/>
      <c r="G956" s="228"/>
      <c r="H956" s="228"/>
      <c r="I956" s="228"/>
      <c r="J956" s="481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0"/>
      <c r="AB956" s="228"/>
      <c r="AC956" s="482"/>
    </row>
    <row r="957" customFormat="false" ht="14.25" hidden="false" customHeight="false" outlineLevel="0" collapsed="false">
      <c r="A957" s="495"/>
      <c r="B957" s="496"/>
      <c r="C957" s="496"/>
      <c r="D957" s="34"/>
      <c r="E957" s="480"/>
      <c r="F957" s="228"/>
      <c r="G957" s="228"/>
      <c r="H957" s="228"/>
      <c r="I957" s="228"/>
      <c r="J957" s="481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0"/>
      <c r="AB957" s="228"/>
      <c r="AC957" s="482"/>
    </row>
    <row r="958" customFormat="false" ht="14.25" hidden="false" customHeight="false" outlineLevel="0" collapsed="false">
      <c r="A958" s="495"/>
      <c r="B958" s="496"/>
      <c r="C958" s="496"/>
      <c r="D958" s="34"/>
      <c r="E958" s="480"/>
      <c r="F958" s="228"/>
      <c r="G958" s="228"/>
      <c r="H958" s="228"/>
      <c r="I958" s="228"/>
      <c r="J958" s="481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0"/>
      <c r="AB958" s="228"/>
      <c r="AC958" s="482"/>
    </row>
    <row r="959" customFormat="false" ht="14.25" hidden="false" customHeight="false" outlineLevel="0" collapsed="false">
      <c r="A959" s="495"/>
      <c r="B959" s="496"/>
      <c r="C959" s="496"/>
      <c r="D959" s="34"/>
      <c r="E959" s="480"/>
      <c r="F959" s="228"/>
      <c r="G959" s="228"/>
      <c r="H959" s="228"/>
      <c r="I959" s="228"/>
      <c r="J959" s="481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0"/>
      <c r="AB959" s="228"/>
      <c r="AC959" s="482"/>
    </row>
    <row r="960" customFormat="false" ht="14.25" hidden="false" customHeight="false" outlineLevel="0" collapsed="false">
      <c r="A960" s="495"/>
      <c r="B960" s="496"/>
      <c r="C960" s="496"/>
      <c r="D960" s="34"/>
      <c r="E960" s="480"/>
      <c r="F960" s="228"/>
      <c r="G960" s="228"/>
      <c r="H960" s="228"/>
      <c r="I960" s="228"/>
      <c r="J960" s="481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0"/>
      <c r="AB960" s="228"/>
      <c r="AC960" s="482"/>
    </row>
    <row r="961" customFormat="false" ht="14.25" hidden="false" customHeight="false" outlineLevel="0" collapsed="false">
      <c r="A961" s="495"/>
      <c r="B961" s="496"/>
      <c r="C961" s="496"/>
      <c r="D961" s="34"/>
      <c r="E961" s="480"/>
      <c r="F961" s="228"/>
      <c r="G961" s="228"/>
      <c r="H961" s="228"/>
      <c r="I961" s="228"/>
      <c r="J961" s="481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0"/>
      <c r="AB961" s="228"/>
      <c r="AC961" s="482"/>
    </row>
    <row r="962" customFormat="false" ht="14.25" hidden="false" customHeight="false" outlineLevel="0" collapsed="false">
      <c r="A962" s="495"/>
      <c r="B962" s="496"/>
      <c r="C962" s="496"/>
      <c r="D962" s="34"/>
      <c r="E962" s="480"/>
      <c r="F962" s="228"/>
      <c r="G962" s="228"/>
      <c r="H962" s="228"/>
      <c r="I962" s="228"/>
      <c r="J962" s="481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0"/>
      <c r="AB962" s="228"/>
      <c r="AC962" s="482"/>
    </row>
    <row r="963" customFormat="false" ht="14.25" hidden="false" customHeight="false" outlineLevel="0" collapsed="false">
      <c r="A963" s="495"/>
      <c r="B963" s="496"/>
      <c r="C963" s="496"/>
      <c r="D963" s="34"/>
      <c r="E963" s="480"/>
      <c r="F963" s="228"/>
      <c r="G963" s="228"/>
      <c r="H963" s="228"/>
      <c r="I963" s="228"/>
      <c r="J963" s="481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0"/>
      <c r="AB963" s="228"/>
      <c r="AC963" s="482"/>
    </row>
    <row r="964" customFormat="false" ht="14.25" hidden="false" customHeight="false" outlineLevel="0" collapsed="false">
      <c r="A964" s="495"/>
      <c r="B964" s="496"/>
      <c r="C964" s="496"/>
      <c r="D964" s="34"/>
      <c r="E964" s="480"/>
      <c r="F964" s="228"/>
      <c r="G964" s="228"/>
      <c r="H964" s="228"/>
      <c r="I964" s="228"/>
      <c r="J964" s="481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0"/>
      <c r="AB964" s="228"/>
      <c r="AC964" s="482"/>
    </row>
    <row r="965" customFormat="false" ht="14.25" hidden="false" customHeight="false" outlineLevel="0" collapsed="false">
      <c r="A965" s="495"/>
      <c r="B965" s="496"/>
      <c r="C965" s="496"/>
      <c r="D965" s="34"/>
      <c r="E965" s="480"/>
      <c r="F965" s="228"/>
      <c r="G965" s="228"/>
      <c r="H965" s="228"/>
      <c r="I965" s="228"/>
      <c r="J965" s="481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0"/>
      <c r="AB965" s="228"/>
      <c r="AC965" s="482"/>
    </row>
    <row r="966" customFormat="false" ht="14.25" hidden="false" customHeight="false" outlineLevel="0" collapsed="false">
      <c r="A966" s="495"/>
      <c r="B966" s="496"/>
      <c r="C966" s="496"/>
      <c r="D966" s="34"/>
      <c r="E966" s="480"/>
      <c r="F966" s="228"/>
      <c r="G966" s="228"/>
      <c r="H966" s="228"/>
      <c r="I966" s="228"/>
      <c r="J966" s="481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0"/>
      <c r="AB966" s="228"/>
      <c r="AC966" s="482"/>
    </row>
    <row r="967" customFormat="false" ht="14.25" hidden="false" customHeight="false" outlineLevel="0" collapsed="false">
      <c r="A967" s="495"/>
      <c r="B967" s="496"/>
      <c r="C967" s="496"/>
      <c r="D967" s="34"/>
      <c r="E967" s="480"/>
      <c r="F967" s="228"/>
      <c r="G967" s="228"/>
      <c r="H967" s="228"/>
      <c r="I967" s="228"/>
      <c r="J967" s="481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0"/>
      <c r="AB967" s="228"/>
      <c r="AC967" s="482"/>
    </row>
    <row r="968" customFormat="false" ht="14.25" hidden="false" customHeight="false" outlineLevel="0" collapsed="false">
      <c r="A968" s="495"/>
      <c r="B968" s="496"/>
      <c r="C968" s="496"/>
      <c r="D968" s="34"/>
      <c r="E968" s="480"/>
      <c r="F968" s="228"/>
      <c r="G968" s="228"/>
      <c r="H968" s="228"/>
      <c r="I968" s="228"/>
      <c r="J968" s="481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0"/>
      <c r="AB968" s="228"/>
      <c r="AC968" s="482"/>
    </row>
    <row r="969" customFormat="false" ht="14.25" hidden="false" customHeight="false" outlineLevel="0" collapsed="false">
      <c r="A969" s="495"/>
      <c r="B969" s="496"/>
      <c r="C969" s="496"/>
      <c r="D969" s="34"/>
      <c r="E969" s="480"/>
      <c r="F969" s="228"/>
      <c r="G969" s="228"/>
      <c r="H969" s="228"/>
      <c r="I969" s="228"/>
      <c r="J969" s="481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0"/>
      <c r="AB969" s="228"/>
      <c r="AC969" s="482"/>
    </row>
    <row r="970" customFormat="false" ht="14.25" hidden="false" customHeight="false" outlineLevel="0" collapsed="false">
      <c r="A970" s="495"/>
      <c r="B970" s="496"/>
      <c r="C970" s="496"/>
      <c r="D970" s="34"/>
      <c r="E970" s="480"/>
      <c r="F970" s="228"/>
      <c r="G970" s="228"/>
      <c r="H970" s="228"/>
      <c r="I970" s="228"/>
      <c r="J970" s="481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0"/>
      <c r="AB970" s="228"/>
      <c r="AC970" s="482"/>
    </row>
    <row r="971" customFormat="false" ht="14.25" hidden="false" customHeight="false" outlineLevel="0" collapsed="false">
      <c r="A971" s="495"/>
      <c r="B971" s="496"/>
      <c r="C971" s="496"/>
      <c r="D971" s="34"/>
      <c r="E971" s="480"/>
      <c r="F971" s="228"/>
      <c r="G971" s="228"/>
      <c r="H971" s="228"/>
      <c r="I971" s="228"/>
      <c r="J971" s="481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0"/>
      <c r="AB971" s="228"/>
      <c r="AC971" s="482"/>
    </row>
    <row r="972" customFormat="false" ht="14.25" hidden="false" customHeight="false" outlineLevel="0" collapsed="false">
      <c r="A972" s="495"/>
      <c r="B972" s="496"/>
      <c r="C972" s="496"/>
      <c r="D972" s="34"/>
      <c r="E972" s="480"/>
      <c r="F972" s="228"/>
      <c r="G972" s="228"/>
      <c r="H972" s="228"/>
      <c r="I972" s="228"/>
      <c r="J972" s="481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0"/>
      <c r="AB972" s="228"/>
      <c r="AC972" s="482"/>
    </row>
    <row r="973" customFormat="false" ht="14.25" hidden="false" customHeight="false" outlineLevel="0" collapsed="false">
      <c r="A973" s="495"/>
      <c r="B973" s="496"/>
      <c r="C973" s="496"/>
      <c r="D973" s="34"/>
      <c r="E973" s="480"/>
      <c r="F973" s="228"/>
      <c r="G973" s="228"/>
      <c r="H973" s="228"/>
      <c r="I973" s="228"/>
      <c r="J973" s="481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0"/>
      <c r="AB973" s="228"/>
      <c r="AC973" s="482"/>
    </row>
    <row r="974" customFormat="false" ht="14.25" hidden="false" customHeight="false" outlineLevel="0" collapsed="false">
      <c r="A974" s="495"/>
      <c r="B974" s="496"/>
      <c r="C974" s="496"/>
      <c r="D974" s="34"/>
      <c r="E974" s="480"/>
      <c r="F974" s="228"/>
      <c r="G974" s="228"/>
      <c r="H974" s="228"/>
      <c r="I974" s="228"/>
      <c r="J974" s="481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0"/>
      <c r="AB974" s="228"/>
      <c r="AC974" s="482"/>
    </row>
    <row r="975" customFormat="false" ht="14.25" hidden="false" customHeight="false" outlineLevel="0" collapsed="false">
      <c r="A975" s="495"/>
      <c r="B975" s="496"/>
      <c r="C975" s="496"/>
      <c r="D975" s="34"/>
      <c r="E975" s="480"/>
      <c r="F975" s="228"/>
      <c r="G975" s="228"/>
      <c r="H975" s="228"/>
      <c r="I975" s="228"/>
      <c r="J975" s="481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0"/>
      <c r="AB975" s="228"/>
      <c r="AC975" s="482"/>
    </row>
    <row r="976" customFormat="false" ht="14.25" hidden="false" customHeight="false" outlineLevel="0" collapsed="false">
      <c r="A976" s="495"/>
      <c r="B976" s="496"/>
      <c r="C976" s="496"/>
      <c r="D976" s="34"/>
      <c r="E976" s="480"/>
      <c r="F976" s="228"/>
      <c r="G976" s="228"/>
      <c r="H976" s="228"/>
      <c r="I976" s="228"/>
      <c r="J976" s="481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0"/>
      <c r="AB976" s="228"/>
      <c r="AC976" s="482"/>
    </row>
    <row r="977" customFormat="false" ht="14.25" hidden="false" customHeight="false" outlineLevel="0" collapsed="false">
      <c r="A977" s="495"/>
      <c r="B977" s="496"/>
      <c r="C977" s="496"/>
      <c r="D977" s="34"/>
      <c r="E977" s="480"/>
      <c r="F977" s="228"/>
      <c r="G977" s="228"/>
      <c r="H977" s="228"/>
      <c r="I977" s="228"/>
      <c r="J977" s="481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0"/>
      <c r="AB977" s="228"/>
      <c r="AC977" s="482"/>
    </row>
    <row r="978" customFormat="false" ht="14.25" hidden="false" customHeight="false" outlineLevel="0" collapsed="false">
      <c r="A978" s="495"/>
      <c r="B978" s="496"/>
      <c r="C978" s="496"/>
      <c r="D978" s="34"/>
      <c r="E978" s="480"/>
      <c r="F978" s="228"/>
      <c r="G978" s="228"/>
      <c r="H978" s="228"/>
      <c r="I978" s="228"/>
      <c r="J978" s="481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0"/>
      <c r="AB978" s="228"/>
      <c r="AC978" s="482"/>
    </row>
    <row r="979" customFormat="false" ht="14.25" hidden="false" customHeight="false" outlineLevel="0" collapsed="false">
      <c r="A979" s="495"/>
      <c r="B979" s="496"/>
      <c r="C979" s="496"/>
      <c r="D979" s="34"/>
      <c r="E979" s="480"/>
      <c r="F979" s="228"/>
      <c r="G979" s="228"/>
      <c r="H979" s="228"/>
      <c r="I979" s="228"/>
      <c r="J979" s="481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0"/>
      <c r="AB979" s="228"/>
      <c r="AC979" s="482"/>
    </row>
    <row r="980" customFormat="false" ht="14.25" hidden="false" customHeight="false" outlineLevel="0" collapsed="false">
      <c r="A980" s="495"/>
      <c r="B980" s="496"/>
      <c r="C980" s="496"/>
      <c r="D980" s="34"/>
      <c r="E980" s="480"/>
      <c r="F980" s="228"/>
      <c r="G980" s="228"/>
      <c r="H980" s="228"/>
      <c r="I980" s="228"/>
      <c r="J980" s="481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0"/>
      <c r="AB980" s="228"/>
      <c r="AC980" s="482"/>
    </row>
    <row r="981" customFormat="false" ht="14.25" hidden="false" customHeight="false" outlineLevel="0" collapsed="false">
      <c r="A981" s="495"/>
      <c r="B981" s="496"/>
      <c r="C981" s="496"/>
      <c r="D981" s="34"/>
      <c r="E981" s="480"/>
      <c r="F981" s="228"/>
      <c r="G981" s="228"/>
      <c r="H981" s="228"/>
      <c r="I981" s="228"/>
      <c r="J981" s="481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0"/>
      <c r="AB981" s="228"/>
      <c r="AC981" s="482"/>
    </row>
    <row r="982" customFormat="false" ht="14.25" hidden="false" customHeight="false" outlineLevel="0" collapsed="false">
      <c r="A982" s="495"/>
      <c r="B982" s="496"/>
      <c r="C982" s="496"/>
      <c r="D982" s="34"/>
      <c r="E982" s="480"/>
      <c r="F982" s="228"/>
      <c r="G982" s="228"/>
      <c r="H982" s="228"/>
      <c r="I982" s="228"/>
      <c r="J982" s="481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0"/>
      <c r="AB982" s="228"/>
      <c r="AC982" s="482"/>
    </row>
    <row r="983" customFormat="false" ht="14.25" hidden="false" customHeight="false" outlineLevel="0" collapsed="false">
      <c r="A983" s="495"/>
      <c r="B983" s="496"/>
      <c r="C983" s="496"/>
      <c r="D983" s="34"/>
      <c r="E983" s="480"/>
      <c r="F983" s="228"/>
      <c r="G983" s="228"/>
      <c r="H983" s="228"/>
      <c r="I983" s="228"/>
      <c r="J983" s="481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0"/>
      <c r="AB983" s="228"/>
      <c r="AC983" s="482"/>
    </row>
    <row r="984" customFormat="false" ht="14.25" hidden="false" customHeight="false" outlineLevel="0" collapsed="false">
      <c r="A984" s="495"/>
      <c r="B984" s="496"/>
      <c r="C984" s="496"/>
      <c r="D984" s="34"/>
      <c r="E984" s="480"/>
      <c r="F984" s="228"/>
      <c r="G984" s="228"/>
      <c r="H984" s="228"/>
      <c r="I984" s="228"/>
      <c r="J984" s="481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0"/>
      <c r="AB984" s="228"/>
      <c r="AC984" s="482"/>
    </row>
    <row r="985" customFormat="false" ht="14.25" hidden="false" customHeight="false" outlineLevel="0" collapsed="false">
      <c r="A985" s="495"/>
      <c r="B985" s="496"/>
      <c r="C985" s="496"/>
      <c r="D985" s="34"/>
      <c r="E985" s="480"/>
      <c r="F985" s="228"/>
      <c r="G985" s="228"/>
      <c r="H985" s="228"/>
      <c r="I985" s="228"/>
      <c r="J985" s="481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0"/>
      <c r="AB985" s="228"/>
      <c r="AC985" s="482"/>
    </row>
    <row r="986" customFormat="false" ht="14.25" hidden="false" customHeight="false" outlineLevel="0" collapsed="false">
      <c r="A986" s="495"/>
      <c r="B986" s="496"/>
      <c r="C986" s="496"/>
      <c r="D986" s="34"/>
      <c r="E986" s="480"/>
      <c r="F986" s="228"/>
      <c r="G986" s="228"/>
      <c r="H986" s="228"/>
      <c r="I986" s="228"/>
      <c r="J986" s="481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0"/>
      <c r="AB986" s="228"/>
      <c r="AC986" s="482"/>
    </row>
    <row r="987" customFormat="false" ht="14.25" hidden="false" customHeight="false" outlineLevel="0" collapsed="false">
      <c r="A987" s="495"/>
      <c r="B987" s="496"/>
      <c r="C987" s="496"/>
      <c r="D987" s="34"/>
      <c r="E987" s="480"/>
      <c r="F987" s="228"/>
      <c r="G987" s="228"/>
      <c r="H987" s="228"/>
      <c r="I987" s="228"/>
      <c r="J987" s="481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0"/>
      <c r="AB987" s="228"/>
      <c r="AC987" s="482"/>
    </row>
    <row r="988" customFormat="false" ht="14.25" hidden="false" customHeight="false" outlineLevel="0" collapsed="false">
      <c r="A988" s="495"/>
      <c r="B988" s="496"/>
      <c r="C988" s="496"/>
      <c r="D988" s="34"/>
      <c r="E988" s="480"/>
      <c r="F988" s="228"/>
      <c r="G988" s="228"/>
      <c r="H988" s="228"/>
      <c r="I988" s="228"/>
      <c r="J988" s="481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0"/>
      <c r="AB988" s="228"/>
      <c r="AC988" s="482"/>
    </row>
    <row r="989" customFormat="false" ht="14.25" hidden="false" customHeight="false" outlineLevel="0" collapsed="false">
      <c r="A989" s="495"/>
      <c r="B989" s="496"/>
      <c r="C989" s="496"/>
      <c r="D989" s="34"/>
      <c r="E989" s="480"/>
      <c r="F989" s="228"/>
      <c r="G989" s="228"/>
      <c r="H989" s="228"/>
      <c r="I989" s="228"/>
      <c r="J989" s="481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0"/>
      <c r="AB989" s="228"/>
      <c r="AC989" s="482"/>
    </row>
    <row r="990" customFormat="false" ht="14.25" hidden="false" customHeight="false" outlineLevel="0" collapsed="false">
      <c r="A990" s="495"/>
      <c r="B990" s="496"/>
      <c r="C990" s="496"/>
      <c r="D990" s="34"/>
      <c r="E990" s="480"/>
      <c r="F990" s="228"/>
      <c r="G990" s="228"/>
      <c r="H990" s="228"/>
      <c r="I990" s="228"/>
      <c r="J990" s="481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0"/>
      <c r="AB990" s="228"/>
      <c r="AC990" s="482"/>
    </row>
    <row r="991" customFormat="false" ht="14.25" hidden="false" customHeight="false" outlineLevel="0" collapsed="false">
      <c r="A991" s="495"/>
      <c r="B991" s="496"/>
      <c r="C991" s="496"/>
      <c r="D991" s="34"/>
      <c r="E991" s="480"/>
      <c r="F991" s="228"/>
      <c r="G991" s="228"/>
      <c r="H991" s="228"/>
      <c r="I991" s="228"/>
      <c r="J991" s="481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0"/>
      <c r="AB991" s="228"/>
      <c r="AC991" s="482"/>
    </row>
    <row r="992" customFormat="false" ht="14.25" hidden="false" customHeight="false" outlineLevel="0" collapsed="false">
      <c r="A992" s="495"/>
      <c r="B992" s="496"/>
      <c r="C992" s="496"/>
      <c r="D992" s="34"/>
      <c r="E992" s="480"/>
      <c r="F992" s="228"/>
      <c r="G992" s="228"/>
      <c r="H992" s="228"/>
      <c r="I992" s="228"/>
      <c r="J992" s="481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0"/>
      <c r="AB992" s="228"/>
      <c r="AC992" s="482"/>
    </row>
    <row r="993" customFormat="false" ht="14.25" hidden="false" customHeight="false" outlineLevel="0" collapsed="false">
      <c r="A993" s="495"/>
      <c r="B993" s="496"/>
      <c r="C993" s="496"/>
      <c r="D993" s="34"/>
      <c r="E993" s="480"/>
      <c r="F993" s="228"/>
      <c r="G993" s="228"/>
      <c r="H993" s="228"/>
      <c r="I993" s="228"/>
      <c r="J993" s="481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0"/>
      <c r="AB993" s="228"/>
      <c r="AC993" s="482"/>
    </row>
    <row r="994" customFormat="false" ht="14.25" hidden="false" customHeight="false" outlineLevel="0" collapsed="false">
      <c r="A994" s="495"/>
      <c r="B994" s="496"/>
      <c r="C994" s="496"/>
      <c r="D994" s="34"/>
      <c r="E994" s="480"/>
      <c r="F994" s="228"/>
      <c r="G994" s="228"/>
      <c r="H994" s="228"/>
      <c r="I994" s="228"/>
      <c r="J994" s="481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0"/>
      <c r="AB994" s="228"/>
      <c r="AC994" s="482"/>
    </row>
    <row r="995" customFormat="false" ht="14.25" hidden="false" customHeight="false" outlineLevel="0" collapsed="false">
      <c r="A995" s="495"/>
      <c r="B995" s="496"/>
      <c r="C995" s="496"/>
      <c r="D995" s="34"/>
      <c r="E995" s="480"/>
      <c r="F995" s="228"/>
      <c r="G995" s="228"/>
      <c r="H995" s="228"/>
      <c r="I995" s="228"/>
      <c r="J995" s="481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0"/>
      <c r="AB995" s="228"/>
      <c r="AC995" s="482"/>
    </row>
    <row r="996" customFormat="false" ht="14.25" hidden="false" customHeight="false" outlineLevel="0" collapsed="false">
      <c r="A996" s="495"/>
      <c r="B996" s="496"/>
      <c r="C996" s="496"/>
      <c r="D996" s="34"/>
      <c r="E996" s="480"/>
      <c r="F996" s="228"/>
      <c r="G996" s="228"/>
      <c r="H996" s="228"/>
      <c r="I996" s="228"/>
      <c r="J996" s="481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0"/>
      <c r="AB996" s="228"/>
      <c r="AC996" s="482"/>
    </row>
    <row r="997" customFormat="false" ht="14.25" hidden="false" customHeight="false" outlineLevel="0" collapsed="false">
      <c r="A997" s="495"/>
      <c r="B997" s="496"/>
      <c r="C997" s="496"/>
      <c r="D997" s="34"/>
      <c r="E997" s="480"/>
      <c r="F997" s="228"/>
      <c r="G997" s="228"/>
      <c r="H997" s="228"/>
      <c r="I997" s="228"/>
      <c r="J997" s="481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0"/>
      <c r="AB997" s="228"/>
      <c r="AC997" s="482"/>
    </row>
    <row r="998" customFormat="false" ht="14.25" hidden="false" customHeight="false" outlineLevel="0" collapsed="false">
      <c r="A998" s="495"/>
      <c r="B998" s="496"/>
      <c r="C998" s="496"/>
      <c r="D998" s="34"/>
      <c r="E998" s="480"/>
      <c r="F998" s="228"/>
      <c r="G998" s="228"/>
      <c r="H998" s="228"/>
      <c r="I998" s="228"/>
      <c r="J998" s="481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0"/>
      <c r="AB998" s="228"/>
      <c r="AC998" s="482"/>
    </row>
    <row r="999" customFormat="false" ht="14.25" hidden="false" customHeight="false" outlineLevel="0" collapsed="false">
      <c r="A999" s="495"/>
      <c r="B999" s="496"/>
      <c r="C999" s="496"/>
      <c r="D999" s="34"/>
      <c r="E999" s="480"/>
      <c r="F999" s="228"/>
      <c r="G999" s="228"/>
      <c r="H999" s="228"/>
      <c r="I999" s="228"/>
      <c r="J999" s="481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0"/>
      <c r="AB999" s="228"/>
      <c r="AC999" s="482"/>
    </row>
    <row r="1000" customFormat="false" ht="14.25" hidden="false" customHeight="false" outlineLevel="0" collapsed="false">
      <c r="A1000" s="495"/>
      <c r="B1000" s="496"/>
      <c r="C1000" s="496"/>
      <c r="D1000" s="34"/>
      <c r="E1000" s="480"/>
      <c r="F1000" s="228"/>
      <c r="G1000" s="228"/>
      <c r="H1000" s="228"/>
      <c r="I1000" s="228"/>
      <c r="J1000" s="481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0"/>
      <c r="AB1000" s="228"/>
      <c r="AC1000" s="482"/>
    </row>
    <row r="1001" customFormat="false" ht="14.25" hidden="false" customHeight="false" outlineLevel="0" collapsed="false">
      <c r="A1001" s="495"/>
      <c r="B1001" s="496"/>
      <c r="C1001" s="496"/>
      <c r="D1001" s="34"/>
      <c r="E1001" s="480"/>
      <c r="F1001" s="228"/>
      <c r="G1001" s="228"/>
      <c r="H1001" s="228"/>
      <c r="I1001" s="228"/>
      <c r="J1001" s="481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0"/>
      <c r="AB1001" s="228"/>
      <c r="AC1001" s="482"/>
    </row>
    <row r="1002" customFormat="false" ht="14.25" hidden="false" customHeight="false" outlineLevel="0" collapsed="false">
      <c r="A1002" s="495"/>
      <c r="B1002" s="496"/>
      <c r="C1002" s="496"/>
      <c r="D1002" s="34"/>
      <c r="E1002" s="480"/>
      <c r="F1002" s="228"/>
      <c r="G1002" s="228"/>
      <c r="H1002" s="228"/>
      <c r="I1002" s="228"/>
      <c r="J1002" s="481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0"/>
      <c r="AB1002" s="228"/>
      <c r="AC1002" s="482"/>
    </row>
    <row r="1003" customFormat="false" ht="14.25" hidden="false" customHeight="false" outlineLevel="0" collapsed="false">
      <c r="A1003" s="495"/>
      <c r="B1003" s="496"/>
      <c r="C1003" s="496"/>
      <c r="D1003" s="34"/>
      <c r="E1003" s="480"/>
      <c r="F1003" s="228"/>
      <c r="G1003" s="228"/>
      <c r="H1003" s="228"/>
      <c r="I1003" s="228"/>
      <c r="J1003" s="481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0"/>
      <c r="AB1003" s="228"/>
      <c r="AC1003" s="482"/>
    </row>
    <row r="1004" customFormat="false" ht="14.25" hidden="false" customHeight="false" outlineLevel="0" collapsed="false">
      <c r="A1004" s="495"/>
      <c r="B1004" s="496"/>
      <c r="C1004" s="496"/>
      <c r="D1004" s="34"/>
      <c r="E1004" s="480"/>
      <c r="F1004" s="228"/>
      <c r="G1004" s="228"/>
      <c r="H1004" s="228"/>
      <c r="I1004" s="228"/>
      <c r="J1004" s="481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0"/>
      <c r="AB1004" s="228"/>
      <c r="AC1004" s="482"/>
    </row>
    <row r="1005" customFormat="false" ht="14.25" hidden="false" customHeight="false" outlineLevel="0" collapsed="false">
      <c r="A1005" s="495"/>
      <c r="B1005" s="496"/>
      <c r="C1005" s="496"/>
      <c r="D1005" s="34"/>
      <c r="E1005" s="480"/>
      <c r="F1005" s="228"/>
      <c r="G1005" s="228"/>
      <c r="H1005" s="228"/>
      <c r="I1005" s="228"/>
      <c r="J1005" s="481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0"/>
      <c r="AB1005" s="228"/>
      <c r="AC1005" s="482"/>
    </row>
    <row r="1006" customFormat="false" ht="14.25" hidden="false" customHeight="false" outlineLevel="0" collapsed="false">
      <c r="A1006" s="495"/>
      <c r="B1006" s="496"/>
      <c r="C1006" s="496"/>
      <c r="D1006" s="34"/>
      <c r="E1006" s="480"/>
      <c r="F1006" s="228"/>
      <c r="G1006" s="228"/>
      <c r="H1006" s="228"/>
      <c r="I1006" s="228"/>
      <c r="J1006" s="481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0"/>
      <c r="AB1006" s="228"/>
      <c r="AC1006" s="482"/>
    </row>
    <row r="1007" customFormat="false" ht="14.25" hidden="false" customHeight="false" outlineLevel="0" collapsed="false">
      <c r="A1007" s="495"/>
      <c r="B1007" s="496"/>
      <c r="C1007" s="496"/>
      <c r="D1007" s="34"/>
      <c r="E1007" s="480"/>
      <c r="F1007" s="228"/>
      <c r="G1007" s="228"/>
      <c r="H1007" s="228"/>
      <c r="I1007" s="228"/>
      <c r="J1007" s="481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0"/>
      <c r="AB1007" s="228"/>
      <c r="AC1007" s="482"/>
    </row>
    <row r="1008" customFormat="false" ht="14.25" hidden="false" customHeight="false" outlineLevel="0" collapsed="false">
      <c r="A1008" s="495"/>
      <c r="B1008" s="496"/>
      <c r="C1008" s="496"/>
      <c r="D1008" s="34"/>
      <c r="E1008" s="480"/>
      <c r="F1008" s="228"/>
      <c r="G1008" s="228"/>
      <c r="H1008" s="228"/>
      <c r="I1008" s="228"/>
      <c r="J1008" s="481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0"/>
      <c r="AB1008" s="228"/>
      <c r="AC1008" s="482"/>
    </row>
    <row r="1009" customFormat="false" ht="14.25" hidden="false" customHeight="false" outlineLevel="0" collapsed="false">
      <c r="A1009" s="495"/>
      <c r="B1009" s="496"/>
      <c r="C1009" s="496"/>
      <c r="D1009" s="34"/>
      <c r="E1009" s="480"/>
      <c r="F1009" s="228"/>
      <c r="G1009" s="228"/>
      <c r="H1009" s="228"/>
      <c r="I1009" s="228"/>
      <c r="J1009" s="481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0"/>
      <c r="AB1009" s="228"/>
      <c r="AC1009" s="482"/>
    </row>
    <row r="1010" customFormat="false" ht="14.25" hidden="false" customHeight="false" outlineLevel="0" collapsed="false">
      <c r="A1010" s="495"/>
      <c r="B1010" s="496"/>
      <c r="C1010" s="496"/>
      <c r="D1010" s="34"/>
      <c r="E1010" s="480"/>
      <c r="F1010" s="228"/>
      <c r="G1010" s="228"/>
      <c r="H1010" s="228"/>
      <c r="I1010" s="228"/>
      <c r="J1010" s="481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0"/>
      <c r="AB1010" s="228"/>
      <c r="AC1010" s="482"/>
    </row>
    <row r="1011" customFormat="false" ht="14.25" hidden="false" customHeight="false" outlineLevel="0" collapsed="false">
      <c r="A1011" s="495"/>
      <c r="B1011" s="496"/>
      <c r="C1011" s="496"/>
      <c r="D1011" s="34"/>
      <c r="E1011" s="480"/>
      <c r="F1011" s="228"/>
      <c r="G1011" s="228"/>
      <c r="H1011" s="228"/>
      <c r="I1011" s="228"/>
      <c r="J1011" s="481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0"/>
      <c r="AB1011" s="228"/>
      <c r="AC1011" s="482"/>
    </row>
    <row r="1012" customFormat="false" ht="14.25" hidden="false" customHeight="false" outlineLevel="0" collapsed="false">
      <c r="A1012" s="495"/>
      <c r="B1012" s="496"/>
      <c r="C1012" s="496"/>
      <c r="D1012" s="34"/>
      <c r="E1012" s="480"/>
      <c r="F1012" s="228"/>
      <c r="G1012" s="228"/>
      <c r="H1012" s="228"/>
      <c r="I1012" s="228"/>
      <c r="J1012" s="481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0"/>
      <c r="AB1012" s="228"/>
      <c r="AC1012" s="482"/>
    </row>
    <row r="1013" customFormat="false" ht="14.25" hidden="false" customHeight="false" outlineLevel="0" collapsed="false">
      <c r="A1013" s="495"/>
      <c r="B1013" s="496"/>
      <c r="C1013" s="496"/>
      <c r="D1013" s="34"/>
      <c r="E1013" s="480"/>
      <c r="F1013" s="228"/>
      <c r="G1013" s="228"/>
      <c r="H1013" s="228"/>
      <c r="I1013" s="228"/>
      <c r="J1013" s="481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0"/>
      <c r="AB1013" s="228"/>
      <c r="AC1013" s="482"/>
    </row>
    <row r="1014" customFormat="false" ht="14.25" hidden="false" customHeight="false" outlineLevel="0" collapsed="false">
      <c r="A1014" s="495"/>
      <c r="B1014" s="496"/>
      <c r="C1014" s="496"/>
      <c r="D1014" s="34"/>
      <c r="E1014" s="480"/>
      <c r="F1014" s="228"/>
      <c r="G1014" s="228"/>
      <c r="H1014" s="228"/>
      <c r="I1014" s="228"/>
      <c r="J1014" s="481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0"/>
      <c r="AB1014" s="228"/>
      <c r="AC1014" s="482"/>
    </row>
    <row r="1015" customFormat="false" ht="14.25" hidden="false" customHeight="false" outlineLevel="0" collapsed="false">
      <c r="A1015" s="495"/>
      <c r="B1015" s="496"/>
      <c r="C1015" s="496"/>
      <c r="D1015" s="34"/>
      <c r="E1015" s="480"/>
      <c r="F1015" s="228"/>
      <c r="G1015" s="228"/>
      <c r="H1015" s="228"/>
      <c r="I1015" s="228"/>
      <c r="J1015" s="481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0"/>
      <c r="AB1015" s="228"/>
      <c r="AC1015" s="482"/>
    </row>
    <row r="1016" customFormat="false" ht="14.25" hidden="false" customHeight="false" outlineLevel="0" collapsed="false">
      <c r="A1016" s="495"/>
      <c r="B1016" s="496"/>
      <c r="C1016" s="496"/>
      <c r="D1016" s="34"/>
      <c r="E1016" s="480"/>
      <c r="F1016" s="228"/>
      <c r="G1016" s="228"/>
      <c r="H1016" s="228"/>
      <c r="I1016" s="228"/>
      <c r="J1016" s="481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0"/>
      <c r="AB1016" s="228"/>
      <c r="AC1016" s="482"/>
    </row>
    <row r="1017" customFormat="false" ht="14.25" hidden="false" customHeight="false" outlineLevel="0" collapsed="false">
      <c r="A1017" s="495"/>
      <c r="B1017" s="496"/>
      <c r="C1017" s="496"/>
      <c r="D1017" s="34"/>
      <c r="E1017" s="480"/>
      <c r="F1017" s="228"/>
      <c r="G1017" s="228"/>
      <c r="H1017" s="228"/>
      <c r="I1017" s="228"/>
      <c r="J1017" s="481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0"/>
      <c r="AB1017" s="228"/>
      <c r="AC1017" s="482"/>
    </row>
    <row r="1018" customFormat="false" ht="14.25" hidden="false" customHeight="false" outlineLevel="0" collapsed="false">
      <c r="A1018" s="495"/>
      <c r="B1018" s="496"/>
      <c r="C1018" s="496"/>
      <c r="D1018" s="34"/>
      <c r="E1018" s="480"/>
      <c r="F1018" s="228"/>
      <c r="G1018" s="228"/>
      <c r="H1018" s="228"/>
      <c r="I1018" s="228"/>
      <c r="J1018" s="481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0"/>
      <c r="AB1018" s="228"/>
      <c r="AC1018" s="482"/>
    </row>
    <row r="1019" customFormat="false" ht="14.25" hidden="false" customHeight="false" outlineLevel="0" collapsed="false">
      <c r="A1019" s="495"/>
      <c r="B1019" s="496"/>
      <c r="C1019" s="496"/>
      <c r="D1019" s="34"/>
      <c r="E1019" s="480"/>
      <c r="F1019" s="228"/>
      <c r="G1019" s="228"/>
      <c r="H1019" s="228"/>
      <c r="I1019" s="228"/>
      <c r="J1019" s="481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0"/>
      <c r="AB1019" s="228"/>
      <c r="AC1019" s="482"/>
    </row>
    <row r="1020" customFormat="false" ht="14.25" hidden="false" customHeight="false" outlineLevel="0" collapsed="false">
      <c r="A1020" s="495"/>
      <c r="B1020" s="496"/>
      <c r="C1020" s="496"/>
      <c r="D1020" s="34"/>
      <c r="E1020" s="480"/>
      <c r="F1020" s="228"/>
      <c r="G1020" s="228"/>
      <c r="H1020" s="228"/>
      <c r="I1020" s="228"/>
      <c r="J1020" s="481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0"/>
      <c r="AB1020" s="228"/>
      <c r="AC1020" s="482"/>
    </row>
    <row r="1021" customFormat="false" ht="14.25" hidden="false" customHeight="false" outlineLevel="0" collapsed="false">
      <c r="A1021" s="495"/>
      <c r="B1021" s="496"/>
      <c r="C1021" s="496"/>
      <c r="D1021" s="34"/>
      <c r="E1021" s="480"/>
      <c r="F1021" s="228"/>
      <c r="G1021" s="228"/>
      <c r="H1021" s="228"/>
      <c r="I1021" s="228"/>
      <c r="J1021" s="481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0"/>
      <c r="AB1021" s="228"/>
      <c r="AC1021" s="482"/>
    </row>
    <row r="1022" customFormat="false" ht="14.25" hidden="false" customHeight="false" outlineLevel="0" collapsed="false">
      <c r="A1022" s="495"/>
      <c r="B1022" s="496"/>
      <c r="C1022" s="496"/>
      <c r="D1022" s="34"/>
      <c r="E1022" s="480"/>
      <c r="F1022" s="228"/>
      <c r="G1022" s="228"/>
      <c r="H1022" s="228"/>
      <c r="I1022" s="228"/>
      <c r="J1022" s="481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0"/>
      <c r="AB1022" s="228"/>
      <c r="AC1022" s="482"/>
    </row>
    <row r="1023" customFormat="false" ht="14.25" hidden="false" customHeight="false" outlineLevel="0" collapsed="false">
      <c r="A1023" s="495"/>
      <c r="B1023" s="496"/>
      <c r="C1023" s="496"/>
      <c r="D1023" s="34"/>
      <c r="E1023" s="480"/>
      <c r="F1023" s="228"/>
      <c r="G1023" s="228"/>
      <c r="H1023" s="228"/>
      <c r="I1023" s="228"/>
      <c r="J1023" s="481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0"/>
      <c r="AB1023" s="228"/>
      <c r="AC1023" s="482"/>
    </row>
    <row r="1024" customFormat="false" ht="14.25" hidden="false" customHeight="false" outlineLevel="0" collapsed="false">
      <c r="A1024" s="495"/>
      <c r="B1024" s="496"/>
      <c r="C1024" s="496"/>
      <c r="D1024" s="34"/>
      <c r="E1024" s="480"/>
      <c r="F1024" s="228"/>
      <c r="G1024" s="228"/>
      <c r="H1024" s="228"/>
      <c r="I1024" s="228"/>
      <c r="J1024" s="481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0"/>
      <c r="AB1024" s="228"/>
      <c r="AC1024" s="482"/>
    </row>
    <row r="1025" customFormat="false" ht="14.25" hidden="false" customHeight="false" outlineLevel="0" collapsed="false">
      <c r="A1025" s="495"/>
      <c r="B1025" s="496"/>
      <c r="C1025" s="496"/>
      <c r="D1025" s="34"/>
      <c r="E1025" s="480"/>
      <c r="F1025" s="228"/>
      <c r="G1025" s="228"/>
      <c r="H1025" s="228"/>
      <c r="I1025" s="228"/>
      <c r="J1025" s="481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0"/>
      <c r="AB1025" s="228"/>
      <c r="AC1025" s="482"/>
    </row>
    <row r="1026" customFormat="false" ht="14.25" hidden="false" customHeight="false" outlineLevel="0" collapsed="false">
      <c r="A1026" s="495"/>
      <c r="B1026" s="496"/>
      <c r="C1026" s="496"/>
      <c r="D1026" s="34"/>
      <c r="E1026" s="480"/>
      <c r="F1026" s="228"/>
      <c r="G1026" s="228"/>
      <c r="H1026" s="228"/>
      <c r="I1026" s="228"/>
      <c r="J1026" s="481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0"/>
      <c r="AB1026" s="228"/>
      <c r="AC1026" s="482"/>
    </row>
    <row r="1027" customFormat="false" ht="14.25" hidden="false" customHeight="false" outlineLevel="0" collapsed="false">
      <c r="A1027" s="495"/>
      <c r="B1027" s="496"/>
      <c r="C1027" s="496"/>
      <c r="D1027" s="34"/>
      <c r="E1027" s="480"/>
      <c r="F1027" s="228"/>
      <c r="G1027" s="228"/>
      <c r="H1027" s="228"/>
      <c r="I1027" s="228"/>
      <c r="J1027" s="481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0"/>
      <c r="AB1027" s="228"/>
      <c r="AC1027" s="482"/>
    </row>
    <row r="1028" customFormat="false" ht="14.25" hidden="false" customHeight="false" outlineLevel="0" collapsed="false">
      <c r="A1028" s="495"/>
      <c r="B1028" s="496"/>
      <c r="C1028" s="496"/>
      <c r="D1028" s="34"/>
      <c r="E1028" s="480"/>
      <c r="F1028" s="228"/>
      <c r="G1028" s="228"/>
      <c r="H1028" s="228"/>
      <c r="I1028" s="228"/>
      <c r="J1028" s="481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0"/>
      <c r="AB1028" s="228"/>
      <c r="AC1028" s="482"/>
    </row>
    <row r="1029" customFormat="false" ht="14.25" hidden="false" customHeight="false" outlineLevel="0" collapsed="false">
      <c r="A1029" s="495"/>
      <c r="B1029" s="496"/>
      <c r="C1029" s="496"/>
      <c r="D1029" s="34"/>
      <c r="E1029" s="480"/>
      <c r="F1029" s="228"/>
      <c r="G1029" s="228"/>
      <c r="H1029" s="228"/>
      <c r="I1029" s="228"/>
      <c r="J1029" s="481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0"/>
      <c r="AB1029" s="228"/>
      <c r="AC1029" s="482"/>
    </row>
    <row r="1030" customFormat="false" ht="14.25" hidden="false" customHeight="false" outlineLevel="0" collapsed="false">
      <c r="A1030" s="495"/>
      <c r="B1030" s="496"/>
      <c r="C1030" s="496"/>
      <c r="D1030" s="34"/>
      <c r="E1030" s="480"/>
      <c r="F1030" s="228"/>
      <c r="G1030" s="228"/>
      <c r="H1030" s="228"/>
      <c r="I1030" s="228"/>
      <c r="J1030" s="481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0"/>
      <c r="AB1030" s="228"/>
      <c r="AC1030" s="482"/>
    </row>
    <row r="1031" customFormat="false" ht="14.25" hidden="false" customHeight="false" outlineLevel="0" collapsed="false">
      <c r="A1031" s="495"/>
      <c r="B1031" s="496"/>
      <c r="C1031" s="496"/>
      <c r="D1031" s="34"/>
      <c r="E1031" s="480"/>
      <c r="F1031" s="228"/>
      <c r="G1031" s="228"/>
      <c r="H1031" s="228"/>
      <c r="I1031" s="228"/>
      <c r="J1031" s="481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0"/>
      <c r="AB1031" s="228"/>
      <c r="AC1031" s="482"/>
    </row>
    <row r="1032" customFormat="false" ht="14.25" hidden="false" customHeight="false" outlineLevel="0" collapsed="false">
      <c r="A1032" s="495"/>
      <c r="B1032" s="496"/>
      <c r="C1032" s="496"/>
      <c r="D1032" s="34"/>
      <c r="E1032" s="480"/>
      <c r="F1032" s="228"/>
      <c r="G1032" s="228"/>
      <c r="H1032" s="228"/>
      <c r="I1032" s="228"/>
      <c r="J1032" s="481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0"/>
      <c r="AB1032" s="228"/>
      <c r="AC1032" s="482"/>
    </row>
    <row r="1033" customFormat="false" ht="14.25" hidden="false" customHeight="false" outlineLevel="0" collapsed="false">
      <c r="A1033" s="495"/>
      <c r="B1033" s="496"/>
      <c r="C1033" s="496"/>
      <c r="D1033" s="34"/>
      <c r="E1033" s="480"/>
      <c r="F1033" s="228"/>
      <c r="G1033" s="228"/>
      <c r="H1033" s="228"/>
      <c r="I1033" s="228"/>
      <c r="J1033" s="481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0"/>
      <c r="AB1033" s="228"/>
      <c r="AC1033" s="482"/>
    </row>
    <row r="1034" customFormat="false" ht="14.25" hidden="false" customHeight="false" outlineLevel="0" collapsed="false">
      <c r="A1034" s="495"/>
      <c r="B1034" s="496"/>
      <c r="C1034" s="496"/>
      <c r="D1034" s="34"/>
      <c r="E1034" s="480"/>
      <c r="F1034" s="228"/>
      <c r="G1034" s="228"/>
      <c r="H1034" s="228"/>
      <c r="I1034" s="228"/>
      <c r="J1034" s="481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0"/>
      <c r="AB1034" s="228"/>
      <c r="AC1034" s="482"/>
    </row>
    <row r="1035" customFormat="false" ht="14.25" hidden="false" customHeight="false" outlineLevel="0" collapsed="false">
      <c r="A1035" s="495"/>
      <c r="B1035" s="496"/>
      <c r="C1035" s="496"/>
      <c r="D1035" s="34"/>
      <c r="E1035" s="480"/>
      <c r="F1035" s="228"/>
      <c r="G1035" s="228"/>
      <c r="H1035" s="228"/>
      <c r="I1035" s="228"/>
      <c r="J1035" s="481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0"/>
      <c r="AB1035" s="228"/>
      <c r="AC1035" s="482"/>
    </row>
    <row r="1036" customFormat="false" ht="14.25" hidden="false" customHeight="false" outlineLevel="0" collapsed="false">
      <c r="A1036" s="495"/>
      <c r="B1036" s="496"/>
      <c r="C1036" s="496"/>
      <c r="D1036" s="34"/>
      <c r="E1036" s="480"/>
      <c r="F1036" s="228"/>
      <c r="G1036" s="228"/>
      <c r="H1036" s="228"/>
      <c r="I1036" s="228"/>
      <c r="J1036" s="481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0"/>
      <c r="AB1036" s="228"/>
      <c r="AC1036" s="482"/>
    </row>
    <row r="1037" customFormat="false" ht="14.25" hidden="false" customHeight="false" outlineLevel="0" collapsed="false">
      <c r="A1037" s="495"/>
      <c r="B1037" s="496"/>
      <c r="C1037" s="496"/>
      <c r="D1037" s="34"/>
      <c r="E1037" s="480"/>
      <c r="F1037" s="228"/>
      <c r="G1037" s="228"/>
      <c r="H1037" s="228"/>
      <c r="I1037" s="228"/>
      <c r="J1037" s="481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0"/>
      <c r="AB1037" s="228"/>
      <c r="AC1037" s="482"/>
    </row>
    <row r="1038" customFormat="false" ht="14.25" hidden="false" customHeight="false" outlineLevel="0" collapsed="false">
      <c r="A1038" s="495"/>
      <c r="B1038" s="496"/>
      <c r="C1038" s="496"/>
      <c r="D1038" s="34"/>
      <c r="E1038" s="480"/>
      <c r="F1038" s="228"/>
      <c r="G1038" s="228"/>
      <c r="H1038" s="228"/>
      <c r="I1038" s="228"/>
      <c r="J1038" s="481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0"/>
      <c r="AB1038" s="228"/>
      <c r="AC1038" s="482"/>
    </row>
    <row r="1039" customFormat="false" ht="14.25" hidden="false" customHeight="false" outlineLevel="0" collapsed="false">
      <c r="A1039" s="495"/>
      <c r="B1039" s="496"/>
      <c r="C1039" s="496"/>
      <c r="D1039" s="34"/>
      <c r="E1039" s="480"/>
      <c r="F1039" s="228"/>
      <c r="G1039" s="228"/>
      <c r="H1039" s="228"/>
      <c r="I1039" s="228"/>
      <c r="J1039" s="481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0"/>
      <c r="AB1039" s="228"/>
      <c r="AC1039" s="482"/>
    </row>
    <row r="1040" customFormat="false" ht="14.25" hidden="false" customHeight="false" outlineLevel="0" collapsed="false">
      <c r="A1040" s="495"/>
      <c r="B1040" s="496"/>
      <c r="C1040" s="496"/>
      <c r="D1040" s="34"/>
      <c r="E1040" s="480"/>
      <c r="F1040" s="228"/>
      <c r="G1040" s="228"/>
      <c r="H1040" s="228"/>
      <c r="I1040" s="228"/>
      <c r="J1040" s="481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0"/>
      <c r="AB1040" s="228"/>
      <c r="AC1040" s="482"/>
    </row>
    <row r="1041" customFormat="false" ht="14.25" hidden="false" customHeight="false" outlineLevel="0" collapsed="false">
      <c r="A1041" s="495"/>
      <c r="B1041" s="496"/>
      <c r="C1041" s="496"/>
      <c r="D1041" s="34"/>
      <c r="E1041" s="480"/>
      <c r="F1041" s="228"/>
      <c r="G1041" s="228"/>
      <c r="H1041" s="228"/>
      <c r="I1041" s="228"/>
      <c r="J1041" s="481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0"/>
      <c r="AB1041" s="228"/>
      <c r="AC1041" s="482"/>
    </row>
    <row r="1042" customFormat="false" ht="14.25" hidden="false" customHeight="false" outlineLevel="0" collapsed="false">
      <c r="A1042" s="495"/>
      <c r="B1042" s="496"/>
      <c r="C1042" s="496"/>
      <c r="D1042" s="34"/>
      <c r="E1042" s="480"/>
      <c r="F1042" s="228"/>
      <c r="G1042" s="228"/>
      <c r="H1042" s="228"/>
      <c r="I1042" s="228"/>
      <c r="J1042" s="481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0"/>
      <c r="AB1042" s="228"/>
      <c r="AC1042" s="482"/>
    </row>
    <row r="1043" customFormat="false" ht="14.25" hidden="false" customHeight="false" outlineLevel="0" collapsed="false">
      <c r="A1043" s="495"/>
      <c r="B1043" s="496"/>
      <c r="C1043" s="496"/>
      <c r="D1043" s="34"/>
      <c r="E1043" s="480"/>
      <c r="F1043" s="228"/>
      <c r="G1043" s="228"/>
      <c r="H1043" s="228"/>
      <c r="I1043" s="228"/>
      <c r="J1043" s="481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0"/>
      <c r="AB1043" s="228"/>
      <c r="AC1043" s="482"/>
    </row>
    <row r="1044" customFormat="false" ht="14.25" hidden="false" customHeight="false" outlineLevel="0" collapsed="false">
      <c r="A1044" s="495"/>
      <c r="B1044" s="496"/>
      <c r="C1044" s="496"/>
      <c r="D1044" s="34"/>
      <c r="E1044" s="480"/>
      <c r="F1044" s="228"/>
      <c r="G1044" s="228"/>
      <c r="H1044" s="228"/>
      <c r="I1044" s="228"/>
      <c r="J1044" s="481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0"/>
      <c r="AB1044" s="228"/>
      <c r="AC1044" s="482"/>
    </row>
    <row r="1045" customFormat="false" ht="14.25" hidden="false" customHeight="false" outlineLevel="0" collapsed="false">
      <c r="A1045" s="495"/>
      <c r="B1045" s="496"/>
      <c r="C1045" s="496"/>
      <c r="D1045" s="34"/>
      <c r="E1045" s="480"/>
      <c r="F1045" s="228"/>
      <c r="G1045" s="228"/>
      <c r="H1045" s="228"/>
      <c r="I1045" s="228"/>
      <c r="J1045" s="481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0"/>
      <c r="AB1045" s="228"/>
      <c r="AC1045" s="482"/>
    </row>
    <row r="1046" customFormat="false" ht="14.25" hidden="false" customHeight="false" outlineLevel="0" collapsed="false">
      <c r="A1046" s="495"/>
      <c r="B1046" s="496"/>
      <c r="C1046" s="496"/>
      <c r="D1046" s="34"/>
      <c r="E1046" s="480"/>
      <c r="F1046" s="228"/>
      <c r="G1046" s="228"/>
      <c r="H1046" s="228"/>
      <c r="I1046" s="228"/>
      <c r="J1046" s="481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0"/>
      <c r="AB1046" s="228"/>
      <c r="AC1046" s="482"/>
    </row>
    <row r="1047" customFormat="false" ht="14.25" hidden="false" customHeight="false" outlineLevel="0" collapsed="false">
      <c r="A1047" s="495"/>
      <c r="B1047" s="496"/>
      <c r="C1047" s="496"/>
      <c r="D1047" s="34"/>
      <c r="E1047" s="480"/>
      <c r="F1047" s="228"/>
      <c r="G1047" s="228"/>
      <c r="H1047" s="228"/>
      <c r="I1047" s="228"/>
      <c r="J1047" s="481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0"/>
      <c r="AB1047" s="228"/>
      <c r="AC1047" s="482"/>
    </row>
    <row r="1048" customFormat="false" ht="14.25" hidden="false" customHeight="false" outlineLevel="0" collapsed="false">
      <c r="A1048" s="495"/>
      <c r="B1048" s="496"/>
      <c r="C1048" s="496"/>
      <c r="D1048" s="34"/>
      <c r="E1048" s="480"/>
      <c r="F1048" s="228"/>
      <c r="G1048" s="228"/>
      <c r="H1048" s="228"/>
      <c r="I1048" s="228"/>
      <c r="J1048" s="481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0"/>
      <c r="AB1048" s="228"/>
      <c r="AC1048" s="482"/>
    </row>
    <row r="1049" customFormat="false" ht="14.25" hidden="false" customHeight="false" outlineLevel="0" collapsed="false">
      <c r="A1049" s="495"/>
      <c r="B1049" s="496"/>
      <c r="C1049" s="496"/>
      <c r="D1049" s="34"/>
      <c r="E1049" s="480"/>
      <c r="F1049" s="228"/>
      <c r="G1049" s="228"/>
      <c r="H1049" s="228"/>
      <c r="I1049" s="228"/>
      <c r="J1049" s="481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0"/>
      <c r="AB1049" s="228"/>
      <c r="AC1049" s="482"/>
    </row>
    <row r="1050" customFormat="false" ht="14.25" hidden="false" customHeight="false" outlineLevel="0" collapsed="false">
      <c r="A1050" s="495"/>
      <c r="B1050" s="496"/>
      <c r="C1050" s="496"/>
      <c r="D1050" s="34"/>
      <c r="E1050" s="480"/>
      <c r="F1050" s="228"/>
      <c r="G1050" s="228"/>
      <c r="H1050" s="228"/>
      <c r="I1050" s="228"/>
      <c r="J1050" s="481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0"/>
      <c r="AB1050" s="228"/>
      <c r="AC1050" s="482"/>
    </row>
    <row r="1051" customFormat="false" ht="14.25" hidden="false" customHeight="false" outlineLevel="0" collapsed="false">
      <c r="A1051" s="495"/>
      <c r="B1051" s="496"/>
      <c r="C1051" s="496"/>
      <c r="D1051" s="34"/>
      <c r="E1051" s="480"/>
      <c r="F1051" s="228"/>
      <c r="G1051" s="228"/>
      <c r="H1051" s="228"/>
      <c r="I1051" s="228"/>
      <c r="J1051" s="481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0"/>
      <c r="AB1051" s="228"/>
      <c r="AC1051" s="482"/>
    </row>
    <row r="1052" customFormat="false" ht="14.25" hidden="false" customHeight="false" outlineLevel="0" collapsed="false">
      <c r="A1052" s="495"/>
      <c r="B1052" s="496"/>
      <c r="C1052" s="496"/>
      <c r="D1052" s="34"/>
      <c r="E1052" s="480"/>
      <c r="F1052" s="228"/>
      <c r="G1052" s="228"/>
      <c r="H1052" s="228"/>
      <c r="I1052" s="228"/>
      <c r="J1052" s="481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0"/>
      <c r="AB1052" s="228"/>
      <c r="AC1052" s="482"/>
    </row>
    <row r="1053" customFormat="false" ht="14.25" hidden="false" customHeight="false" outlineLevel="0" collapsed="false">
      <c r="A1053" s="495"/>
      <c r="B1053" s="496"/>
      <c r="C1053" s="496"/>
      <c r="D1053" s="34"/>
      <c r="E1053" s="480"/>
      <c r="F1053" s="228"/>
      <c r="G1053" s="228"/>
      <c r="H1053" s="228"/>
      <c r="I1053" s="228"/>
      <c r="J1053" s="481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0"/>
      <c r="AB1053" s="228"/>
      <c r="AC1053" s="482"/>
    </row>
    <row r="1054" customFormat="false" ht="14.25" hidden="false" customHeight="false" outlineLevel="0" collapsed="false">
      <c r="A1054" s="495"/>
      <c r="B1054" s="496"/>
      <c r="C1054" s="496"/>
      <c r="D1054" s="34"/>
      <c r="E1054" s="480"/>
      <c r="F1054" s="228"/>
      <c r="G1054" s="228"/>
      <c r="H1054" s="228"/>
      <c r="I1054" s="228"/>
      <c r="J1054" s="481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0"/>
      <c r="AB1054" s="228"/>
      <c r="AC1054" s="482"/>
    </row>
    <row r="1055" customFormat="false" ht="14.25" hidden="false" customHeight="false" outlineLevel="0" collapsed="false">
      <c r="A1055" s="495"/>
      <c r="B1055" s="496"/>
      <c r="C1055" s="496"/>
      <c r="D1055" s="34"/>
      <c r="E1055" s="480"/>
      <c r="F1055" s="228"/>
      <c r="G1055" s="228"/>
      <c r="H1055" s="228"/>
      <c r="I1055" s="228"/>
      <c r="J1055" s="481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0"/>
      <c r="AB1055" s="228"/>
      <c r="AC1055" s="482"/>
    </row>
    <row r="1056" customFormat="false" ht="14.25" hidden="false" customHeight="false" outlineLevel="0" collapsed="false">
      <c r="A1056" s="495"/>
      <c r="B1056" s="496"/>
      <c r="C1056" s="496"/>
      <c r="D1056" s="34"/>
      <c r="E1056" s="480"/>
      <c r="F1056" s="228"/>
      <c r="G1056" s="228"/>
      <c r="H1056" s="228"/>
      <c r="I1056" s="228"/>
      <c r="J1056" s="481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0"/>
      <c r="AB1056" s="228"/>
      <c r="AC1056" s="482"/>
    </row>
    <row r="1057" customFormat="false" ht="14.25" hidden="false" customHeight="false" outlineLevel="0" collapsed="false">
      <c r="A1057" s="495"/>
      <c r="B1057" s="496"/>
      <c r="C1057" s="496"/>
      <c r="D1057" s="34"/>
      <c r="E1057" s="480"/>
      <c r="F1057" s="228"/>
      <c r="G1057" s="228"/>
      <c r="H1057" s="228"/>
      <c r="I1057" s="228"/>
      <c r="J1057" s="481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0"/>
      <c r="AB1057" s="228"/>
      <c r="AC1057" s="482"/>
    </row>
    <row r="1058" customFormat="false" ht="14.25" hidden="false" customHeight="false" outlineLevel="0" collapsed="false">
      <c r="A1058" s="495"/>
      <c r="B1058" s="496"/>
      <c r="C1058" s="496"/>
      <c r="D1058" s="34"/>
      <c r="E1058" s="480"/>
      <c r="F1058" s="228"/>
      <c r="G1058" s="228"/>
      <c r="H1058" s="228"/>
      <c r="I1058" s="228"/>
      <c r="J1058" s="481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0"/>
      <c r="AB1058" s="228"/>
      <c r="AC1058" s="482"/>
    </row>
    <row r="1059" customFormat="false" ht="14.25" hidden="false" customHeight="false" outlineLevel="0" collapsed="false">
      <c r="A1059" s="495"/>
      <c r="B1059" s="496"/>
      <c r="C1059" s="496"/>
      <c r="D1059" s="34"/>
      <c r="E1059" s="480"/>
      <c r="F1059" s="228"/>
      <c r="G1059" s="228"/>
      <c r="H1059" s="228"/>
      <c r="I1059" s="228"/>
      <c r="J1059" s="481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0"/>
      <c r="AB1059" s="228"/>
      <c r="AC1059" s="482"/>
    </row>
    <row r="1060" customFormat="false" ht="14.25" hidden="false" customHeight="false" outlineLevel="0" collapsed="false">
      <c r="A1060" s="495"/>
      <c r="B1060" s="496"/>
      <c r="C1060" s="496"/>
      <c r="D1060" s="34"/>
      <c r="E1060" s="480"/>
      <c r="F1060" s="228"/>
      <c r="G1060" s="228"/>
      <c r="H1060" s="228"/>
      <c r="I1060" s="228"/>
      <c r="J1060" s="481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0"/>
      <c r="AB1060" s="228"/>
      <c r="AC1060" s="482"/>
    </row>
    <row r="1061" customFormat="false" ht="14.25" hidden="false" customHeight="false" outlineLevel="0" collapsed="false">
      <c r="A1061" s="495"/>
      <c r="B1061" s="496"/>
      <c r="C1061" s="496"/>
      <c r="D1061" s="34"/>
      <c r="E1061" s="480"/>
      <c r="F1061" s="228"/>
      <c r="G1061" s="228"/>
      <c r="H1061" s="228"/>
      <c r="I1061" s="228"/>
      <c r="J1061" s="481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0"/>
      <c r="AB1061" s="228"/>
      <c r="AC1061" s="482"/>
    </row>
    <row r="1062" customFormat="false" ht="14.25" hidden="false" customHeight="false" outlineLevel="0" collapsed="false">
      <c r="A1062" s="495"/>
      <c r="B1062" s="496"/>
      <c r="C1062" s="496"/>
      <c r="D1062" s="34"/>
      <c r="E1062" s="480"/>
      <c r="F1062" s="228"/>
      <c r="G1062" s="228"/>
      <c r="H1062" s="228"/>
      <c r="I1062" s="228"/>
      <c r="J1062" s="481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0"/>
      <c r="AB1062" s="228"/>
      <c r="AC1062" s="482"/>
    </row>
    <row r="1063" customFormat="false" ht="14.25" hidden="false" customHeight="false" outlineLevel="0" collapsed="false">
      <c r="A1063" s="495"/>
      <c r="B1063" s="496"/>
      <c r="C1063" s="496"/>
      <c r="D1063" s="34"/>
      <c r="E1063" s="480"/>
      <c r="F1063" s="228"/>
      <c r="G1063" s="228"/>
      <c r="H1063" s="228"/>
      <c r="I1063" s="228"/>
      <c r="J1063" s="481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0"/>
      <c r="AB1063" s="228"/>
      <c r="AC1063" s="482"/>
    </row>
    <row r="1064" customFormat="false" ht="14.25" hidden="false" customHeight="false" outlineLevel="0" collapsed="false">
      <c r="A1064" s="495"/>
      <c r="B1064" s="496"/>
      <c r="C1064" s="496"/>
      <c r="D1064" s="34"/>
      <c r="E1064" s="480"/>
      <c r="F1064" s="228"/>
      <c r="G1064" s="228"/>
      <c r="H1064" s="228"/>
      <c r="I1064" s="228"/>
      <c r="J1064" s="481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0"/>
      <c r="AB1064" s="228"/>
      <c r="AC1064" s="482"/>
    </row>
    <row r="1065" customFormat="false" ht="14.25" hidden="false" customHeight="false" outlineLevel="0" collapsed="false">
      <c r="A1065" s="495"/>
      <c r="B1065" s="496"/>
      <c r="C1065" s="496"/>
      <c r="D1065" s="34"/>
      <c r="E1065" s="480"/>
      <c r="F1065" s="228"/>
      <c r="G1065" s="228"/>
      <c r="H1065" s="228"/>
      <c r="I1065" s="228"/>
      <c r="J1065" s="481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0"/>
      <c r="AB1065" s="228"/>
      <c r="AC1065" s="482"/>
    </row>
    <row r="1066" customFormat="false" ht="14.25" hidden="false" customHeight="false" outlineLevel="0" collapsed="false">
      <c r="A1066" s="495"/>
      <c r="B1066" s="496"/>
      <c r="C1066" s="496"/>
      <c r="D1066" s="34"/>
      <c r="E1066" s="480"/>
      <c r="F1066" s="228"/>
      <c r="G1066" s="228"/>
      <c r="H1066" s="228"/>
      <c r="I1066" s="228"/>
      <c r="J1066" s="481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0"/>
      <c r="AB1066" s="228"/>
      <c r="AC1066" s="482"/>
    </row>
    <row r="1067" customFormat="false" ht="14.25" hidden="false" customHeight="false" outlineLevel="0" collapsed="false">
      <c r="A1067" s="495"/>
      <c r="B1067" s="496"/>
      <c r="C1067" s="496"/>
      <c r="D1067" s="34"/>
      <c r="E1067" s="480"/>
      <c r="F1067" s="228"/>
      <c r="G1067" s="228"/>
      <c r="H1067" s="228"/>
      <c r="I1067" s="228"/>
      <c r="J1067" s="481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0"/>
      <c r="AB1067" s="228"/>
      <c r="AC1067" s="482"/>
    </row>
    <row r="1068" customFormat="false" ht="14.25" hidden="false" customHeight="false" outlineLevel="0" collapsed="false">
      <c r="A1068" s="495"/>
      <c r="B1068" s="496"/>
      <c r="C1068" s="496"/>
      <c r="D1068" s="34"/>
      <c r="E1068" s="480"/>
      <c r="F1068" s="228"/>
      <c r="G1068" s="228"/>
      <c r="H1068" s="228"/>
      <c r="I1068" s="228"/>
      <c r="J1068" s="481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0"/>
      <c r="AB1068" s="228"/>
      <c r="AC1068" s="482"/>
    </row>
    <row r="1069" customFormat="false" ht="14.25" hidden="false" customHeight="false" outlineLevel="0" collapsed="false">
      <c r="A1069" s="495"/>
      <c r="B1069" s="496"/>
      <c r="C1069" s="496"/>
      <c r="D1069" s="34"/>
      <c r="E1069" s="480"/>
      <c r="F1069" s="228"/>
      <c r="G1069" s="228"/>
      <c r="H1069" s="228"/>
      <c r="I1069" s="228"/>
      <c r="J1069" s="481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0"/>
      <c r="AB1069" s="228"/>
      <c r="AC1069" s="482"/>
    </row>
    <row r="1070" customFormat="false" ht="14.25" hidden="false" customHeight="false" outlineLevel="0" collapsed="false">
      <c r="A1070" s="495"/>
      <c r="B1070" s="496"/>
      <c r="C1070" s="496"/>
      <c r="D1070" s="34"/>
      <c r="E1070" s="480"/>
      <c r="F1070" s="228"/>
      <c r="G1070" s="228"/>
      <c r="H1070" s="228"/>
      <c r="I1070" s="228"/>
      <c r="J1070" s="481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0"/>
      <c r="AB1070" s="228"/>
      <c r="AC1070" s="482"/>
    </row>
    <row r="1071" customFormat="false" ht="14.25" hidden="false" customHeight="false" outlineLevel="0" collapsed="false">
      <c r="A1071" s="495"/>
      <c r="B1071" s="496"/>
      <c r="C1071" s="496"/>
      <c r="D1071" s="34"/>
      <c r="E1071" s="480"/>
      <c r="F1071" s="228"/>
      <c r="G1071" s="228"/>
      <c r="H1071" s="228"/>
      <c r="I1071" s="228"/>
      <c r="J1071" s="481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0"/>
      <c r="AB1071" s="228"/>
      <c r="AC1071" s="482"/>
    </row>
    <row r="1072" customFormat="false" ht="14.25" hidden="false" customHeight="false" outlineLevel="0" collapsed="false">
      <c r="A1072" s="495"/>
      <c r="B1072" s="496"/>
      <c r="C1072" s="496"/>
      <c r="D1072" s="34"/>
      <c r="E1072" s="480"/>
      <c r="F1072" s="228"/>
      <c r="G1072" s="228"/>
      <c r="H1072" s="228"/>
      <c r="I1072" s="228"/>
      <c r="J1072" s="481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0"/>
      <c r="AB1072" s="228"/>
      <c r="AC1072" s="482"/>
    </row>
    <row r="1073" customFormat="false" ht="14.25" hidden="false" customHeight="false" outlineLevel="0" collapsed="false">
      <c r="A1073" s="495"/>
      <c r="B1073" s="496"/>
      <c r="C1073" s="496"/>
      <c r="D1073" s="34"/>
      <c r="E1073" s="480"/>
      <c r="F1073" s="228"/>
      <c r="G1073" s="228"/>
      <c r="H1073" s="228"/>
      <c r="I1073" s="228"/>
      <c r="J1073" s="481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0"/>
      <c r="AB1073" s="228"/>
      <c r="AC1073" s="482"/>
    </row>
    <row r="1074" customFormat="false" ht="14.25" hidden="false" customHeight="false" outlineLevel="0" collapsed="false">
      <c r="A1074" s="495"/>
      <c r="B1074" s="496"/>
      <c r="C1074" s="496"/>
      <c r="D1074" s="34"/>
      <c r="E1074" s="480"/>
      <c r="F1074" s="228"/>
      <c r="G1074" s="228"/>
      <c r="H1074" s="228"/>
      <c r="I1074" s="228"/>
      <c r="J1074" s="481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0"/>
      <c r="AB1074" s="228"/>
      <c r="AC1074" s="482"/>
    </row>
    <row r="1075" customFormat="false" ht="14.25" hidden="false" customHeight="false" outlineLevel="0" collapsed="false">
      <c r="A1075" s="495"/>
      <c r="B1075" s="496"/>
      <c r="C1075" s="496"/>
      <c r="D1075" s="34"/>
      <c r="E1075" s="480"/>
      <c r="F1075" s="228"/>
      <c r="G1075" s="228"/>
      <c r="H1075" s="228"/>
      <c r="I1075" s="228"/>
      <c r="J1075" s="481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0"/>
      <c r="AB1075" s="228"/>
      <c r="AC1075" s="482"/>
    </row>
    <row r="1076" customFormat="false" ht="14.25" hidden="false" customHeight="false" outlineLevel="0" collapsed="false">
      <c r="A1076" s="495"/>
      <c r="B1076" s="496"/>
      <c r="C1076" s="496"/>
      <c r="D1076" s="34"/>
      <c r="E1076" s="480"/>
      <c r="F1076" s="228"/>
      <c r="G1076" s="228"/>
      <c r="H1076" s="228"/>
      <c r="I1076" s="228"/>
      <c r="J1076" s="481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0"/>
      <c r="AB1076" s="228"/>
      <c r="AC1076" s="482"/>
    </row>
    <row r="1077" customFormat="false" ht="14.25" hidden="false" customHeight="false" outlineLevel="0" collapsed="false">
      <c r="A1077" s="495"/>
      <c r="B1077" s="496"/>
      <c r="C1077" s="496"/>
      <c r="D1077" s="34"/>
      <c r="E1077" s="480"/>
      <c r="F1077" s="228"/>
      <c r="G1077" s="228"/>
      <c r="H1077" s="228"/>
      <c r="I1077" s="228"/>
      <c r="J1077" s="481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0"/>
      <c r="AB1077" s="228"/>
      <c r="AC1077" s="482"/>
    </row>
    <row r="1078" customFormat="false" ht="14.25" hidden="false" customHeight="false" outlineLevel="0" collapsed="false">
      <c r="A1078" s="495"/>
      <c r="B1078" s="496"/>
      <c r="C1078" s="496"/>
      <c r="D1078" s="34"/>
      <c r="E1078" s="480"/>
      <c r="F1078" s="228"/>
      <c r="G1078" s="228"/>
      <c r="H1078" s="228"/>
      <c r="I1078" s="228"/>
      <c r="J1078" s="481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0"/>
      <c r="AB1078" s="228"/>
      <c r="AC1078" s="482"/>
    </row>
    <row r="1079" customFormat="false" ht="14.25" hidden="false" customHeight="false" outlineLevel="0" collapsed="false">
      <c r="A1079" s="495"/>
      <c r="B1079" s="496"/>
      <c r="C1079" s="496"/>
      <c r="D1079" s="34"/>
      <c r="E1079" s="480"/>
      <c r="F1079" s="228"/>
      <c r="G1079" s="228"/>
      <c r="H1079" s="228"/>
      <c r="I1079" s="228"/>
      <c r="J1079" s="481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0"/>
      <c r="AB1079" s="228"/>
      <c r="AC1079" s="482"/>
    </row>
    <row r="1080" customFormat="false" ht="14.25" hidden="false" customHeight="false" outlineLevel="0" collapsed="false">
      <c r="A1080" s="495"/>
      <c r="B1080" s="496"/>
      <c r="C1080" s="496"/>
      <c r="D1080" s="34"/>
      <c r="E1080" s="480"/>
      <c r="F1080" s="228"/>
      <c r="G1080" s="228"/>
      <c r="H1080" s="228"/>
      <c r="I1080" s="228"/>
      <c r="J1080" s="481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0"/>
      <c r="AB1080" s="228"/>
      <c r="AC1080" s="482"/>
    </row>
    <row r="1081" customFormat="false" ht="14.25" hidden="false" customHeight="false" outlineLevel="0" collapsed="false">
      <c r="A1081" s="495"/>
      <c r="B1081" s="496"/>
      <c r="C1081" s="496"/>
      <c r="D1081" s="34"/>
      <c r="E1081" s="480"/>
      <c r="F1081" s="228"/>
      <c r="G1081" s="228"/>
      <c r="H1081" s="228"/>
      <c r="I1081" s="228"/>
      <c r="J1081" s="481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0"/>
      <c r="AB1081" s="228"/>
      <c r="AC1081" s="482"/>
    </row>
    <row r="1082" customFormat="false" ht="14.25" hidden="false" customHeight="false" outlineLevel="0" collapsed="false">
      <c r="A1082" s="495"/>
      <c r="B1082" s="496"/>
      <c r="C1082" s="496"/>
      <c r="D1082" s="34"/>
      <c r="E1082" s="480"/>
      <c r="F1082" s="228"/>
      <c r="G1082" s="228"/>
      <c r="H1082" s="228"/>
      <c r="I1082" s="228"/>
      <c r="J1082" s="481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0"/>
      <c r="AB1082" s="228"/>
      <c r="AC1082" s="482"/>
    </row>
    <row r="1083" customFormat="false" ht="14.25" hidden="false" customHeight="false" outlineLevel="0" collapsed="false">
      <c r="A1083" s="495"/>
      <c r="B1083" s="496"/>
      <c r="C1083" s="496"/>
      <c r="D1083" s="34"/>
      <c r="E1083" s="480"/>
      <c r="F1083" s="228"/>
      <c r="G1083" s="228"/>
      <c r="H1083" s="228"/>
      <c r="I1083" s="228"/>
      <c r="J1083" s="481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0"/>
      <c r="AB1083" s="228"/>
      <c r="AC1083" s="482"/>
    </row>
    <row r="1084" customFormat="false" ht="14.25" hidden="false" customHeight="false" outlineLevel="0" collapsed="false">
      <c r="A1084" s="495"/>
      <c r="B1084" s="496"/>
      <c r="C1084" s="496"/>
      <c r="D1084" s="34"/>
      <c r="E1084" s="480"/>
      <c r="F1084" s="228"/>
      <c r="G1084" s="228"/>
      <c r="H1084" s="228"/>
      <c r="I1084" s="228"/>
      <c r="J1084" s="481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0"/>
      <c r="AB1084" s="228"/>
      <c r="AC1084" s="482"/>
    </row>
    <row r="1085" customFormat="false" ht="14.25" hidden="false" customHeight="false" outlineLevel="0" collapsed="false">
      <c r="A1085" s="495"/>
      <c r="B1085" s="496"/>
      <c r="C1085" s="496"/>
      <c r="D1085" s="34"/>
      <c r="E1085" s="480"/>
      <c r="F1085" s="228"/>
      <c r="G1085" s="228"/>
      <c r="H1085" s="228"/>
      <c r="I1085" s="228"/>
      <c r="J1085" s="481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0"/>
      <c r="AB1085" s="228"/>
      <c r="AC1085" s="482"/>
    </row>
    <row r="1086" customFormat="false" ht="14.25" hidden="false" customHeight="false" outlineLevel="0" collapsed="false">
      <c r="A1086" s="495"/>
      <c r="B1086" s="496"/>
      <c r="C1086" s="496"/>
      <c r="D1086" s="34"/>
      <c r="E1086" s="480"/>
      <c r="F1086" s="228"/>
      <c r="G1086" s="228"/>
      <c r="H1086" s="228"/>
      <c r="I1086" s="228"/>
      <c r="J1086" s="481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0"/>
      <c r="AB1086" s="228"/>
      <c r="AC1086" s="482"/>
    </row>
    <row r="1087" customFormat="false" ht="14.25" hidden="false" customHeight="false" outlineLevel="0" collapsed="false">
      <c r="A1087" s="495"/>
      <c r="B1087" s="496"/>
      <c r="C1087" s="496"/>
      <c r="D1087" s="34"/>
      <c r="E1087" s="480"/>
      <c r="F1087" s="228"/>
      <c r="G1087" s="228"/>
      <c r="H1087" s="228"/>
      <c r="I1087" s="228"/>
      <c r="J1087" s="481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0"/>
      <c r="AB1087" s="228"/>
      <c r="AC1087" s="482"/>
    </row>
    <row r="1088" customFormat="false" ht="14.25" hidden="false" customHeight="false" outlineLevel="0" collapsed="false">
      <c r="A1088" s="495"/>
      <c r="B1088" s="496"/>
      <c r="C1088" s="496"/>
      <c r="D1088" s="34"/>
      <c r="E1088" s="480"/>
      <c r="F1088" s="228"/>
      <c r="G1088" s="228"/>
      <c r="H1088" s="228"/>
      <c r="I1088" s="228"/>
      <c r="J1088" s="481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0"/>
      <c r="AB1088" s="228"/>
      <c r="AC1088" s="482"/>
    </row>
    <row r="1089" customFormat="false" ht="14.25" hidden="false" customHeight="false" outlineLevel="0" collapsed="false">
      <c r="A1089" s="495"/>
      <c r="B1089" s="496"/>
      <c r="C1089" s="496"/>
      <c r="D1089" s="34"/>
      <c r="E1089" s="480"/>
      <c r="F1089" s="228"/>
      <c r="G1089" s="228"/>
      <c r="H1089" s="228"/>
      <c r="I1089" s="228"/>
      <c r="J1089" s="481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0"/>
      <c r="AB1089" s="228"/>
      <c r="AC1089" s="482"/>
    </row>
    <row r="1090" customFormat="false" ht="14.25" hidden="false" customHeight="false" outlineLevel="0" collapsed="false">
      <c r="A1090" s="495"/>
      <c r="B1090" s="496"/>
      <c r="C1090" s="496"/>
      <c r="D1090" s="34"/>
      <c r="E1090" s="480"/>
      <c r="F1090" s="228"/>
      <c r="G1090" s="228"/>
      <c r="H1090" s="228"/>
      <c r="I1090" s="228"/>
      <c r="J1090" s="481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0"/>
      <c r="AB1090" s="228"/>
      <c r="AC1090" s="482"/>
    </row>
    <row r="1091" customFormat="false" ht="14.25" hidden="false" customHeight="false" outlineLevel="0" collapsed="false">
      <c r="A1091" s="495"/>
      <c r="B1091" s="496"/>
      <c r="C1091" s="496"/>
      <c r="D1091" s="34"/>
      <c r="E1091" s="480"/>
      <c r="F1091" s="228"/>
      <c r="G1091" s="228"/>
      <c r="H1091" s="228"/>
      <c r="I1091" s="228"/>
      <c r="J1091" s="481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0"/>
      <c r="AB1091" s="228"/>
      <c r="AC1091" s="482"/>
    </row>
    <row r="1092" customFormat="false" ht="14.25" hidden="false" customHeight="false" outlineLevel="0" collapsed="false">
      <c r="A1092" s="495"/>
      <c r="B1092" s="496"/>
      <c r="C1092" s="496"/>
      <c r="D1092" s="34"/>
      <c r="E1092" s="480"/>
      <c r="F1092" s="228"/>
      <c r="G1092" s="228"/>
      <c r="H1092" s="228"/>
      <c r="I1092" s="228"/>
      <c r="J1092" s="481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0"/>
      <c r="AB1092" s="228"/>
      <c r="AC1092" s="482"/>
    </row>
    <row r="1093" customFormat="false" ht="14.25" hidden="false" customHeight="false" outlineLevel="0" collapsed="false">
      <c r="A1093" s="495"/>
      <c r="B1093" s="496"/>
      <c r="C1093" s="496"/>
      <c r="D1093" s="34"/>
      <c r="E1093" s="480"/>
      <c r="F1093" s="228"/>
      <c r="G1093" s="228"/>
      <c r="H1093" s="228"/>
      <c r="I1093" s="228"/>
      <c r="J1093" s="481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0"/>
      <c r="AB1093" s="228"/>
      <c r="AC1093" s="482"/>
    </row>
    <row r="1094" customFormat="false" ht="14.25" hidden="false" customHeight="false" outlineLevel="0" collapsed="false">
      <c r="A1094" s="495"/>
      <c r="B1094" s="496"/>
      <c r="C1094" s="496"/>
      <c r="D1094" s="34"/>
      <c r="E1094" s="480"/>
      <c r="F1094" s="228"/>
      <c r="G1094" s="228"/>
      <c r="H1094" s="228"/>
      <c r="I1094" s="228"/>
      <c r="J1094" s="481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0"/>
      <c r="AB1094" s="228"/>
      <c r="AC1094" s="482"/>
    </row>
    <row r="1095" customFormat="false" ht="14.25" hidden="false" customHeight="false" outlineLevel="0" collapsed="false">
      <c r="A1095" s="495"/>
      <c r="B1095" s="496"/>
      <c r="C1095" s="496"/>
      <c r="D1095" s="34"/>
      <c r="E1095" s="480"/>
      <c r="F1095" s="228"/>
      <c r="G1095" s="228"/>
      <c r="H1095" s="228"/>
      <c r="I1095" s="228"/>
      <c r="J1095" s="481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0"/>
      <c r="AB1095" s="228"/>
      <c r="AC1095" s="482"/>
    </row>
    <row r="1096" customFormat="false" ht="14.25" hidden="false" customHeight="false" outlineLevel="0" collapsed="false">
      <c r="A1096" s="495"/>
      <c r="B1096" s="496"/>
      <c r="C1096" s="496"/>
      <c r="D1096" s="34"/>
      <c r="E1096" s="480"/>
      <c r="F1096" s="228"/>
      <c r="G1096" s="228"/>
      <c r="H1096" s="228"/>
      <c r="I1096" s="228"/>
      <c r="J1096" s="481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0"/>
      <c r="AB1096" s="228"/>
      <c r="AC1096" s="482"/>
    </row>
    <row r="1097" customFormat="false" ht="14.25" hidden="false" customHeight="false" outlineLevel="0" collapsed="false">
      <c r="A1097" s="495"/>
      <c r="B1097" s="496"/>
      <c r="C1097" s="496"/>
      <c r="D1097" s="34"/>
      <c r="E1097" s="480"/>
      <c r="F1097" s="228"/>
      <c r="G1097" s="228"/>
      <c r="H1097" s="228"/>
      <c r="I1097" s="228"/>
      <c r="J1097" s="481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0"/>
      <c r="AB1097" s="228"/>
      <c r="AC1097" s="482"/>
    </row>
    <row r="1098" customFormat="false" ht="14.25" hidden="false" customHeight="false" outlineLevel="0" collapsed="false">
      <c r="A1098" s="495"/>
      <c r="B1098" s="496"/>
      <c r="C1098" s="496"/>
      <c r="D1098" s="34"/>
      <c r="E1098" s="480"/>
      <c r="F1098" s="228"/>
      <c r="G1098" s="228"/>
      <c r="H1098" s="228"/>
      <c r="I1098" s="228"/>
      <c r="J1098" s="481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0"/>
      <c r="AB1098" s="228"/>
      <c r="AC1098" s="482"/>
    </row>
    <row r="1099" customFormat="false" ht="14.25" hidden="false" customHeight="false" outlineLevel="0" collapsed="false">
      <c r="A1099" s="495"/>
      <c r="B1099" s="496"/>
      <c r="C1099" s="496"/>
      <c r="D1099" s="34"/>
      <c r="E1099" s="480"/>
      <c r="F1099" s="228"/>
      <c r="G1099" s="228"/>
      <c r="H1099" s="228"/>
      <c r="I1099" s="228"/>
      <c r="J1099" s="481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0"/>
      <c r="AB1099" s="228"/>
      <c r="AC1099" s="482"/>
    </row>
    <row r="1100" customFormat="false" ht="14.25" hidden="false" customHeight="false" outlineLevel="0" collapsed="false">
      <c r="A1100" s="495"/>
      <c r="B1100" s="496"/>
      <c r="C1100" s="496"/>
      <c r="D1100" s="34"/>
      <c r="E1100" s="480"/>
      <c r="F1100" s="228"/>
      <c r="G1100" s="228"/>
      <c r="H1100" s="228"/>
      <c r="I1100" s="228"/>
      <c r="J1100" s="481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0"/>
      <c r="AB1100" s="228"/>
      <c r="AC1100" s="482"/>
    </row>
    <row r="1101" customFormat="false" ht="14.25" hidden="false" customHeight="false" outlineLevel="0" collapsed="false">
      <c r="A1101" s="495"/>
      <c r="B1101" s="496"/>
      <c r="C1101" s="496"/>
      <c r="D1101" s="34"/>
      <c r="E1101" s="480"/>
      <c r="F1101" s="228"/>
      <c r="G1101" s="228"/>
      <c r="H1101" s="228"/>
      <c r="I1101" s="228"/>
      <c r="J1101" s="481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0"/>
      <c r="AB1101" s="228"/>
      <c r="AC1101" s="482"/>
    </row>
    <row r="1102" customFormat="false" ht="14.25" hidden="false" customHeight="false" outlineLevel="0" collapsed="false">
      <c r="A1102" s="495"/>
      <c r="B1102" s="496"/>
      <c r="C1102" s="496"/>
      <c r="D1102" s="34"/>
      <c r="E1102" s="480"/>
      <c r="F1102" s="228"/>
      <c r="G1102" s="228"/>
      <c r="H1102" s="228"/>
      <c r="I1102" s="228"/>
      <c r="J1102" s="481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0"/>
      <c r="AB1102" s="228"/>
      <c r="AC1102" s="482"/>
    </row>
    <row r="1103" customFormat="false" ht="14.25" hidden="false" customHeight="false" outlineLevel="0" collapsed="false">
      <c r="A1103" s="495"/>
      <c r="B1103" s="496"/>
      <c r="C1103" s="496"/>
      <c r="D1103" s="34"/>
      <c r="E1103" s="480"/>
      <c r="F1103" s="228"/>
      <c r="G1103" s="228"/>
      <c r="H1103" s="228"/>
      <c r="I1103" s="228"/>
      <c r="J1103" s="481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0"/>
      <c r="AB1103" s="228"/>
      <c r="AC1103" s="482"/>
    </row>
    <row r="1104" customFormat="false" ht="14.25" hidden="false" customHeight="false" outlineLevel="0" collapsed="false">
      <c r="A1104" s="495"/>
      <c r="B1104" s="496"/>
      <c r="C1104" s="496"/>
      <c r="D1104" s="34"/>
      <c r="E1104" s="480"/>
      <c r="F1104" s="228"/>
      <c r="G1104" s="228"/>
      <c r="H1104" s="228"/>
      <c r="I1104" s="228"/>
      <c r="J1104" s="481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0"/>
      <c r="AB1104" s="228"/>
      <c r="AC1104" s="482"/>
    </row>
    <row r="1105" customFormat="false" ht="14.25" hidden="false" customHeight="false" outlineLevel="0" collapsed="false">
      <c r="A1105" s="495"/>
      <c r="B1105" s="496"/>
      <c r="C1105" s="496"/>
      <c r="D1105" s="34"/>
      <c r="E1105" s="480"/>
      <c r="F1105" s="228"/>
      <c r="G1105" s="228"/>
      <c r="H1105" s="228"/>
      <c r="I1105" s="228"/>
      <c r="J1105" s="481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0"/>
      <c r="AB1105" s="228"/>
      <c r="AC1105" s="482"/>
    </row>
    <row r="1106" customFormat="false" ht="14.25" hidden="false" customHeight="false" outlineLevel="0" collapsed="false">
      <c r="A1106" s="495"/>
      <c r="B1106" s="496"/>
      <c r="C1106" s="496"/>
      <c r="D1106" s="34"/>
      <c r="E1106" s="480"/>
      <c r="F1106" s="228"/>
      <c r="G1106" s="228"/>
      <c r="H1106" s="228"/>
      <c r="I1106" s="228"/>
      <c r="J1106" s="481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0"/>
      <c r="AB1106" s="228"/>
      <c r="AC1106" s="482"/>
    </row>
    <row r="1107" customFormat="false" ht="14.25" hidden="false" customHeight="false" outlineLevel="0" collapsed="false">
      <c r="A1107" s="495"/>
      <c r="B1107" s="496"/>
      <c r="C1107" s="496"/>
      <c r="D1107" s="34"/>
      <c r="E1107" s="480"/>
      <c r="F1107" s="228"/>
      <c r="G1107" s="228"/>
      <c r="H1107" s="228"/>
      <c r="I1107" s="228"/>
      <c r="J1107" s="481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0"/>
      <c r="AB1107" s="228"/>
      <c r="AC1107" s="482"/>
    </row>
    <row r="1108" customFormat="false" ht="14.25" hidden="false" customHeight="false" outlineLevel="0" collapsed="false">
      <c r="A1108" s="495"/>
      <c r="B1108" s="496"/>
      <c r="C1108" s="496"/>
      <c r="D1108" s="34"/>
      <c r="E1108" s="480"/>
      <c r="F1108" s="228"/>
      <c r="G1108" s="228"/>
      <c r="H1108" s="228"/>
      <c r="I1108" s="228"/>
      <c r="J1108" s="481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0"/>
      <c r="AB1108" s="228"/>
      <c r="AC1108" s="482"/>
    </row>
    <row r="1109" customFormat="false" ht="14.25" hidden="false" customHeight="false" outlineLevel="0" collapsed="false">
      <c r="A1109" s="495"/>
      <c r="B1109" s="496"/>
      <c r="C1109" s="496"/>
      <c r="D1109" s="34"/>
      <c r="E1109" s="480"/>
      <c r="F1109" s="228"/>
      <c r="G1109" s="228"/>
      <c r="H1109" s="228"/>
      <c r="I1109" s="228"/>
      <c r="J1109" s="481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0"/>
      <c r="AB1109" s="228"/>
      <c r="AC1109" s="482"/>
    </row>
    <row r="1110" customFormat="false" ht="14.25" hidden="false" customHeight="false" outlineLevel="0" collapsed="false">
      <c r="A1110" s="495"/>
      <c r="B1110" s="496"/>
      <c r="C1110" s="496"/>
      <c r="D1110" s="34"/>
      <c r="E1110" s="480"/>
      <c r="F1110" s="228"/>
      <c r="G1110" s="228"/>
      <c r="H1110" s="228"/>
      <c r="I1110" s="228"/>
      <c r="J1110" s="481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0"/>
      <c r="AB1110" s="228"/>
      <c r="AC1110" s="482"/>
    </row>
    <row r="1111" customFormat="false" ht="14.25" hidden="false" customHeight="false" outlineLevel="0" collapsed="false">
      <c r="A1111" s="495"/>
      <c r="B1111" s="496"/>
      <c r="C1111" s="496"/>
      <c r="D1111" s="34"/>
      <c r="E1111" s="480"/>
      <c r="F1111" s="228"/>
      <c r="G1111" s="228"/>
      <c r="H1111" s="228"/>
      <c r="I1111" s="228"/>
      <c r="J1111" s="481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0"/>
      <c r="AB1111" s="228"/>
      <c r="AC1111" s="482"/>
    </row>
    <row r="1112" customFormat="false" ht="14.25" hidden="false" customHeight="false" outlineLevel="0" collapsed="false">
      <c r="A1112" s="495"/>
      <c r="B1112" s="496"/>
      <c r="C1112" s="496"/>
      <c r="D1112" s="34"/>
      <c r="E1112" s="480"/>
      <c r="F1112" s="228"/>
      <c r="G1112" s="228"/>
      <c r="H1112" s="228"/>
      <c r="I1112" s="228"/>
      <c r="J1112" s="481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0"/>
      <c r="AB1112" s="228"/>
      <c r="AC1112" s="482"/>
    </row>
    <row r="1113" customFormat="false" ht="14.25" hidden="false" customHeight="false" outlineLevel="0" collapsed="false">
      <c r="A1113" s="495"/>
      <c r="B1113" s="496"/>
      <c r="C1113" s="496"/>
      <c r="D1113" s="34"/>
      <c r="E1113" s="480"/>
      <c r="F1113" s="228"/>
      <c r="G1113" s="228"/>
      <c r="H1113" s="228"/>
      <c r="I1113" s="228"/>
      <c r="J1113" s="481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0"/>
      <c r="AB1113" s="228"/>
      <c r="AC1113" s="482"/>
    </row>
    <row r="1114" customFormat="false" ht="14.25" hidden="false" customHeight="false" outlineLevel="0" collapsed="false">
      <c r="A1114" s="495"/>
      <c r="B1114" s="496"/>
      <c r="C1114" s="496"/>
      <c r="D1114" s="34"/>
      <c r="E1114" s="480"/>
      <c r="F1114" s="228"/>
      <c r="G1114" s="228"/>
      <c r="H1114" s="228"/>
      <c r="I1114" s="228"/>
      <c r="J1114" s="481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0"/>
      <c r="AB1114" s="228"/>
      <c r="AC1114" s="482"/>
    </row>
    <row r="1115" customFormat="false" ht="14.25" hidden="false" customHeight="false" outlineLevel="0" collapsed="false">
      <c r="A1115" s="495"/>
      <c r="B1115" s="496"/>
      <c r="C1115" s="496"/>
      <c r="D1115" s="34"/>
      <c r="E1115" s="480"/>
      <c r="F1115" s="228"/>
      <c r="G1115" s="228"/>
      <c r="H1115" s="228"/>
      <c r="I1115" s="228"/>
      <c r="J1115" s="481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0"/>
      <c r="AB1115" s="228"/>
      <c r="AC1115" s="482"/>
    </row>
    <row r="1116" customFormat="false" ht="14.25" hidden="false" customHeight="false" outlineLevel="0" collapsed="false">
      <c r="A1116" s="495"/>
      <c r="B1116" s="496"/>
      <c r="C1116" s="496"/>
      <c r="D1116" s="34"/>
      <c r="E1116" s="480"/>
      <c r="F1116" s="228"/>
      <c r="G1116" s="228"/>
      <c r="H1116" s="228"/>
      <c r="I1116" s="228"/>
      <c r="J1116" s="481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0"/>
      <c r="AB1116" s="228"/>
      <c r="AC1116" s="482"/>
    </row>
    <row r="1117" customFormat="false" ht="14.25" hidden="false" customHeight="false" outlineLevel="0" collapsed="false">
      <c r="A1117" s="495"/>
      <c r="B1117" s="496"/>
      <c r="C1117" s="496"/>
      <c r="D1117" s="34"/>
      <c r="E1117" s="480"/>
      <c r="F1117" s="228"/>
      <c r="G1117" s="228"/>
      <c r="H1117" s="228"/>
      <c r="I1117" s="228"/>
      <c r="J1117" s="481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0"/>
      <c r="AB1117" s="228"/>
      <c r="AC1117" s="482"/>
    </row>
    <row r="1118" customFormat="false" ht="14.25" hidden="false" customHeight="false" outlineLevel="0" collapsed="false">
      <c r="A1118" s="495"/>
      <c r="B1118" s="496"/>
      <c r="C1118" s="496"/>
      <c r="D1118" s="34"/>
      <c r="E1118" s="480"/>
      <c r="F1118" s="228"/>
      <c r="G1118" s="228"/>
      <c r="H1118" s="228"/>
      <c r="I1118" s="228"/>
      <c r="J1118" s="481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0"/>
      <c r="AB1118" s="228"/>
      <c r="AC1118" s="482"/>
    </row>
    <row r="1119" customFormat="false" ht="14.25" hidden="false" customHeight="false" outlineLevel="0" collapsed="false">
      <c r="A1119" s="495"/>
      <c r="B1119" s="496"/>
      <c r="C1119" s="496"/>
      <c r="D1119" s="34"/>
      <c r="E1119" s="480"/>
      <c r="F1119" s="228"/>
      <c r="G1119" s="228"/>
      <c r="H1119" s="228"/>
      <c r="I1119" s="228"/>
      <c r="J1119" s="481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0"/>
      <c r="AB1119" s="228"/>
      <c r="AC1119" s="482"/>
    </row>
    <row r="1120" customFormat="false" ht="14.25" hidden="false" customHeight="false" outlineLevel="0" collapsed="false">
      <c r="A1120" s="495"/>
      <c r="B1120" s="496"/>
      <c r="C1120" s="496"/>
      <c r="D1120" s="34"/>
      <c r="E1120" s="480"/>
      <c r="F1120" s="228"/>
      <c r="G1120" s="228"/>
      <c r="H1120" s="228"/>
      <c r="I1120" s="228"/>
      <c r="J1120" s="481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0"/>
      <c r="AB1120" s="228"/>
      <c r="AC1120" s="482"/>
    </row>
    <row r="1121" customFormat="false" ht="14.25" hidden="false" customHeight="false" outlineLevel="0" collapsed="false">
      <c r="A1121" s="495"/>
      <c r="B1121" s="496"/>
      <c r="C1121" s="496"/>
      <c r="D1121" s="34"/>
      <c r="E1121" s="480"/>
      <c r="F1121" s="228"/>
      <c r="G1121" s="228"/>
      <c r="H1121" s="228"/>
      <c r="I1121" s="228"/>
      <c r="J1121" s="481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0"/>
      <c r="AB1121" s="228"/>
      <c r="AC1121" s="482"/>
    </row>
    <row r="1122" customFormat="false" ht="14.25" hidden="false" customHeight="false" outlineLevel="0" collapsed="false">
      <c r="A1122" s="495"/>
      <c r="B1122" s="496"/>
      <c r="C1122" s="496"/>
      <c r="D1122" s="34"/>
      <c r="E1122" s="480"/>
      <c r="F1122" s="228"/>
      <c r="G1122" s="228"/>
      <c r="H1122" s="228"/>
      <c r="I1122" s="228"/>
      <c r="J1122" s="481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0"/>
      <c r="AB1122" s="228"/>
      <c r="AC1122" s="482"/>
    </row>
    <row r="1123" customFormat="false" ht="14.25" hidden="false" customHeight="false" outlineLevel="0" collapsed="false">
      <c r="A1123" s="495"/>
      <c r="B1123" s="496"/>
      <c r="C1123" s="496"/>
      <c r="D1123" s="34"/>
      <c r="E1123" s="480"/>
      <c r="F1123" s="228"/>
      <c r="G1123" s="228"/>
      <c r="H1123" s="228"/>
      <c r="I1123" s="228"/>
      <c r="J1123" s="481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0"/>
      <c r="AB1123" s="228"/>
      <c r="AC1123" s="482"/>
    </row>
    <row r="1124" customFormat="false" ht="14.25" hidden="false" customHeight="false" outlineLevel="0" collapsed="false">
      <c r="A1124" s="495"/>
      <c r="B1124" s="496"/>
      <c r="C1124" s="496"/>
      <c r="D1124" s="34"/>
      <c r="E1124" s="480"/>
      <c r="F1124" s="228"/>
      <c r="G1124" s="228"/>
      <c r="H1124" s="228"/>
      <c r="I1124" s="228"/>
      <c r="J1124" s="481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0"/>
      <c r="AB1124" s="228"/>
      <c r="AC1124" s="482"/>
    </row>
    <row r="1125" customFormat="false" ht="14.25" hidden="false" customHeight="false" outlineLevel="0" collapsed="false">
      <c r="A1125" s="495"/>
      <c r="B1125" s="496"/>
      <c r="C1125" s="496"/>
      <c r="D1125" s="34"/>
      <c r="E1125" s="480"/>
      <c r="F1125" s="228"/>
      <c r="G1125" s="228"/>
      <c r="H1125" s="228"/>
      <c r="I1125" s="228"/>
      <c r="J1125" s="481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0"/>
      <c r="AB1125" s="228"/>
      <c r="AC1125" s="482"/>
    </row>
    <row r="1126" customFormat="false" ht="14.25" hidden="false" customHeight="false" outlineLevel="0" collapsed="false">
      <c r="A1126" s="495"/>
      <c r="B1126" s="496"/>
      <c r="C1126" s="496"/>
      <c r="D1126" s="34"/>
      <c r="E1126" s="480"/>
      <c r="F1126" s="228"/>
      <c r="G1126" s="228"/>
      <c r="H1126" s="228"/>
      <c r="I1126" s="228"/>
      <c r="J1126" s="481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0"/>
      <c r="AB1126" s="228"/>
      <c r="AC1126" s="482"/>
    </row>
    <row r="1127" customFormat="false" ht="14.25" hidden="false" customHeight="false" outlineLevel="0" collapsed="false">
      <c r="A1127" s="495"/>
      <c r="B1127" s="496"/>
      <c r="C1127" s="496"/>
      <c r="D1127" s="34"/>
      <c r="E1127" s="480"/>
      <c r="F1127" s="228"/>
      <c r="G1127" s="228"/>
      <c r="H1127" s="228"/>
      <c r="I1127" s="228"/>
      <c r="J1127" s="481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0"/>
      <c r="AB1127" s="228"/>
      <c r="AC1127" s="482"/>
    </row>
    <row r="1128" customFormat="false" ht="14.25" hidden="false" customHeight="false" outlineLevel="0" collapsed="false">
      <c r="A1128" s="495"/>
      <c r="B1128" s="496"/>
      <c r="C1128" s="496"/>
      <c r="D1128" s="34"/>
      <c r="E1128" s="480"/>
      <c r="F1128" s="228"/>
      <c r="G1128" s="228"/>
      <c r="H1128" s="228"/>
      <c r="I1128" s="228"/>
      <c r="J1128" s="481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0"/>
      <c r="AB1128" s="228"/>
      <c r="AC1128" s="482"/>
    </row>
    <row r="1129" customFormat="false" ht="14.25" hidden="false" customHeight="false" outlineLevel="0" collapsed="false">
      <c r="A1129" s="495"/>
      <c r="B1129" s="496"/>
      <c r="C1129" s="496"/>
      <c r="D1129" s="34"/>
      <c r="E1129" s="480"/>
      <c r="F1129" s="228"/>
      <c r="G1129" s="228"/>
      <c r="H1129" s="228"/>
      <c r="I1129" s="228"/>
      <c r="J1129" s="481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0"/>
      <c r="AB1129" s="228"/>
      <c r="AC1129" s="482"/>
    </row>
    <row r="1130" customFormat="false" ht="14.25" hidden="false" customHeight="false" outlineLevel="0" collapsed="false">
      <c r="A1130" s="495"/>
      <c r="B1130" s="496"/>
      <c r="C1130" s="496"/>
      <c r="D1130" s="34"/>
      <c r="E1130" s="480"/>
      <c r="F1130" s="228"/>
      <c r="G1130" s="228"/>
      <c r="H1130" s="228"/>
      <c r="I1130" s="228"/>
      <c r="J1130" s="481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0"/>
      <c r="AB1130" s="228"/>
      <c r="AC1130" s="4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7.56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319"/>
      <c r="B1" s="320"/>
      <c r="C1" s="320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1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  <c r="AU1" s="522"/>
      <c r="AV1" s="522"/>
      <c r="AW1" s="522"/>
      <c r="AX1" s="523"/>
      <c r="AY1" s="524"/>
      <c r="AZ1" s="524"/>
      <c r="BA1" s="523"/>
      <c r="BB1" s="522"/>
      <c r="BC1" s="522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326"/>
      <c r="B2" s="320"/>
      <c r="C2" s="320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1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3"/>
      <c r="AY2" s="524"/>
      <c r="AZ2" s="524"/>
      <c r="BA2" s="523"/>
      <c r="BB2" s="522"/>
      <c r="BC2" s="522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27"/>
      <c r="B3" s="320"/>
      <c r="C3" s="320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1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22"/>
      <c r="AS3" s="522"/>
      <c r="AT3" s="522"/>
      <c r="AU3" s="522"/>
      <c r="AV3" s="522"/>
      <c r="AW3" s="522"/>
      <c r="AX3" s="523"/>
      <c r="AY3" s="524"/>
      <c r="AZ3" s="524"/>
      <c r="BA3" s="523"/>
      <c r="BB3" s="522"/>
      <c r="BC3" s="522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28"/>
      <c r="B4" s="320"/>
      <c r="C4" s="320"/>
      <c r="D4" s="329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1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22"/>
      <c r="AS4" s="522"/>
      <c r="AT4" s="522"/>
      <c r="AU4" s="522"/>
      <c r="AV4" s="522"/>
      <c r="AW4" s="522"/>
      <c r="AX4" s="523"/>
      <c r="AY4" s="524"/>
      <c r="AZ4" s="524"/>
      <c r="BA4" s="523"/>
      <c r="BB4" s="522"/>
      <c r="BC4" s="522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326"/>
      <c r="B5" s="320"/>
      <c r="C5" s="3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1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3"/>
      <c r="AY5" s="524"/>
      <c r="AZ5" s="524"/>
      <c r="BA5" s="523"/>
      <c r="BB5" s="522"/>
      <c r="BC5" s="522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326"/>
      <c r="B6" s="320"/>
      <c r="C6" s="3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1"/>
      <c r="AD6" s="523"/>
      <c r="AE6" s="525"/>
      <c r="AF6" s="525"/>
      <c r="AG6" s="523"/>
      <c r="AH6" s="525"/>
      <c r="AI6" s="525"/>
      <c r="AJ6" s="523"/>
      <c r="AK6" s="523"/>
      <c r="AL6" s="523"/>
      <c r="AM6" s="523"/>
      <c r="AN6" s="523"/>
      <c r="AO6" s="523"/>
      <c r="AP6" s="523"/>
      <c r="AQ6" s="523"/>
      <c r="AR6" s="523"/>
      <c r="AS6" s="523"/>
      <c r="AT6" s="523"/>
      <c r="AU6" s="523"/>
      <c r="AV6" s="523"/>
      <c r="AW6" s="523"/>
      <c r="AX6" s="523"/>
      <c r="AY6" s="524"/>
      <c r="AZ6" s="524"/>
      <c r="BA6" s="523"/>
      <c r="BB6" s="523"/>
      <c r="BC6" s="522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326"/>
      <c r="B7" s="320"/>
      <c r="C7" s="3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2"/>
      <c r="AD7" s="526"/>
      <c r="AE7" s="527"/>
      <c r="AF7" s="527"/>
      <c r="AG7" s="526"/>
      <c r="AH7" s="527"/>
      <c r="AI7" s="527"/>
      <c r="AJ7" s="526"/>
      <c r="AK7" s="526"/>
      <c r="AL7" s="526"/>
      <c r="AM7" s="526"/>
      <c r="AN7" s="526"/>
      <c r="AO7" s="526"/>
      <c r="AP7" s="526"/>
      <c r="AQ7" s="526"/>
      <c r="AR7" s="526"/>
      <c r="AS7" s="526"/>
      <c r="AT7" s="526"/>
      <c r="AU7" s="526"/>
      <c r="AV7" s="526"/>
      <c r="AW7" s="526"/>
      <c r="AX7" s="526"/>
      <c r="AY7" s="524"/>
      <c r="AZ7" s="524"/>
      <c r="BA7" s="528"/>
      <c r="BB7" s="526"/>
      <c r="BC7" s="529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336"/>
      <c r="B8" s="53"/>
      <c r="C8" s="337"/>
      <c r="D8" s="54"/>
      <c r="E8" s="338"/>
      <c r="F8" s="339"/>
      <c r="G8" s="339"/>
      <c r="H8" s="339"/>
      <c r="I8" s="339"/>
      <c r="J8" s="340"/>
      <c r="K8" s="338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41"/>
      <c r="AA8" s="342"/>
      <c r="AB8" s="341"/>
      <c r="AC8" s="343"/>
      <c r="AD8" s="530"/>
      <c r="AE8" s="531"/>
      <c r="AF8" s="531"/>
      <c r="AG8" s="531"/>
      <c r="AH8" s="531"/>
      <c r="AI8" s="531"/>
      <c r="AJ8" s="524"/>
      <c r="AK8" s="524"/>
      <c r="AL8" s="524"/>
      <c r="AM8" s="524"/>
      <c r="AN8" s="524"/>
      <c r="AO8" s="524"/>
      <c r="AP8" s="524"/>
      <c r="AQ8" s="524"/>
      <c r="AR8" s="524"/>
      <c r="AS8" s="524"/>
      <c r="AT8" s="524"/>
      <c r="AU8" s="524"/>
      <c r="AV8" s="524"/>
      <c r="AW8" s="524"/>
      <c r="AX8" s="524"/>
      <c r="AY8" s="524"/>
      <c r="AZ8" s="524"/>
      <c r="BA8" s="524"/>
      <c r="BB8" s="524"/>
      <c r="BC8" s="532"/>
    </row>
    <row r="9" customFormat="false" ht="14.25" hidden="false" customHeight="false" outlineLevel="0" collapsed="false">
      <c r="A9" s="348"/>
      <c r="B9" s="67"/>
      <c r="C9" s="349"/>
      <c r="D9" s="68"/>
      <c r="E9" s="350"/>
      <c r="F9" s="351"/>
      <c r="G9" s="351"/>
      <c r="H9" s="351"/>
      <c r="I9" s="351"/>
      <c r="J9" s="352"/>
      <c r="K9" s="350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3"/>
      <c r="AA9" s="354"/>
      <c r="AB9" s="353"/>
      <c r="AC9" s="355"/>
      <c r="AD9" s="530"/>
      <c r="AE9" s="533"/>
      <c r="AF9" s="533"/>
      <c r="AG9" s="533"/>
      <c r="AH9" s="533"/>
      <c r="AI9" s="533"/>
      <c r="AJ9" s="524"/>
      <c r="AK9" s="524"/>
      <c r="AL9" s="524"/>
      <c r="AM9" s="524"/>
      <c r="AN9" s="524"/>
      <c r="AO9" s="524"/>
      <c r="AP9" s="524"/>
      <c r="AQ9" s="524"/>
      <c r="AR9" s="524"/>
      <c r="AS9" s="524"/>
      <c r="AT9" s="524"/>
      <c r="AU9" s="524"/>
      <c r="AV9" s="524"/>
      <c r="AW9" s="524"/>
      <c r="AX9" s="524"/>
      <c r="AY9" s="524"/>
      <c r="AZ9" s="524"/>
      <c r="BA9" s="524"/>
      <c r="BB9" s="524"/>
      <c r="BC9" s="532"/>
    </row>
    <row r="10" customFormat="false" ht="15.75" hidden="false" customHeight="false" outlineLevel="0" collapsed="false">
      <c r="A10" s="348"/>
      <c r="B10" s="233"/>
      <c r="C10" s="358"/>
      <c r="D10" s="79"/>
      <c r="E10" s="359"/>
      <c r="F10" s="360"/>
      <c r="G10" s="360"/>
      <c r="H10" s="360"/>
      <c r="I10" s="360"/>
      <c r="J10" s="361"/>
      <c r="K10" s="359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2"/>
      <c r="AA10" s="363"/>
      <c r="AB10" s="362"/>
      <c r="AC10" s="355"/>
      <c r="AD10" s="530"/>
      <c r="AE10" s="533"/>
      <c r="AF10" s="533"/>
      <c r="AG10" s="533"/>
      <c r="AH10" s="533"/>
      <c r="AI10" s="533"/>
      <c r="AJ10" s="534"/>
      <c r="AK10" s="534"/>
      <c r="AL10" s="534"/>
      <c r="AM10" s="534"/>
      <c r="AN10" s="534"/>
      <c r="AO10" s="534"/>
      <c r="AP10" s="534"/>
      <c r="AQ10" s="534"/>
      <c r="AR10" s="534"/>
      <c r="AS10" s="534"/>
      <c r="AT10" s="534"/>
      <c r="AU10" s="534"/>
      <c r="AV10" s="534"/>
      <c r="AW10" s="534"/>
      <c r="AX10" s="534"/>
      <c r="AY10" s="534"/>
      <c r="AZ10" s="534"/>
      <c r="BA10" s="524"/>
      <c r="BB10" s="524"/>
      <c r="BC10" s="532"/>
    </row>
    <row r="11" customFormat="false" ht="14.25" hidden="false" customHeight="false" outlineLevel="0" collapsed="false">
      <c r="A11" s="365"/>
      <c r="B11" s="366"/>
      <c r="C11" s="86"/>
      <c r="D11" s="367"/>
      <c r="E11" s="368"/>
      <c r="F11" s="369"/>
      <c r="G11" s="369"/>
      <c r="H11" s="369"/>
      <c r="I11" s="369"/>
      <c r="J11" s="370"/>
      <c r="K11" s="368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1"/>
      <c r="AA11" s="372"/>
      <c r="AB11" s="371"/>
      <c r="AC11" s="373"/>
      <c r="AD11" s="530"/>
      <c r="AE11" s="533"/>
      <c r="AF11" s="533"/>
      <c r="AG11" s="533"/>
      <c r="AH11" s="533"/>
      <c r="AI11" s="533"/>
      <c r="AJ11" s="524"/>
      <c r="AK11" s="524"/>
      <c r="AL11" s="524"/>
      <c r="AM11" s="524"/>
      <c r="AN11" s="524"/>
      <c r="AO11" s="524"/>
      <c r="AP11" s="524"/>
      <c r="AQ11" s="524"/>
      <c r="AR11" s="524"/>
      <c r="AS11" s="524"/>
      <c r="AT11" s="524"/>
      <c r="AU11" s="524"/>
      <c r="AV11" s="524"/>
      <c r="AW11" s="524"/>
      <c r="AX11" s="524"/>
      <c r="AY11" s="524"/>
      <c r="AZ11" s="524"/>
      <c r="BA11" s="524"/>
      <c r="BB11" s="524"/>
      <c r="BC11" s="532"/>
    </row>
    <row r="12" customFormat="false" ht="14.25" hidden="false" customHeight="false" outlineLevel="0" collapsed="false">
      <c r="A12" s="348"/>
      <c r="B12" s="374"/>
      <c r="C12" s="94"/>
      <c r="D12" s="375"/>
      <c r="E12" s="376"/>
      <c r="F12" s="377"/>
      <c r="G12" s="377"/>
      <c r="H12" s="377"/>
      <c r="I12" s="377"/>
      <c r="J12" s="378"/>
      <c r="K12" s="376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9"/>
      <c r="AA12" s="380"/>
      <c r="AB12" s="379"/>
      <c r="AC12" s="373"/>
      <c r="AD12" s="530"/>
      <c r="AE12" s="533"/>
      <c r="AF12" s="533"/>
      <c r="AG12" s="533"/>
      <c r="AH12" s="533"/>
      <c r="AI12" s="533"/>
      <c r="AJ12" s="524"/>
      <c r="AK12" s="524"/>
      <c r="AL12" s="524"/>
      <c r="AM12" s="524"/>
      <c r="AN12" s="524"/>
      <c r="AO12" s="524"/>
      <c r="AP12" s="524"/>
      <c r="AQ12" s="524"/>
      <c r="AR12" s="524"/>
      <c r="AS12" s="524"/>
      <c r="AT12" s="524"/>
      <c r="AU12" s="524"/>
      <c r="AV12" s="524"/>
      <c r="AW12" s="524"/>
      <c r="AX12" s="524"/>
      <c r="AY12" s="524"/>
      <c r="AZ12" s="524"/>
      <c r="BA12" s="524"/>
      <c r="BB12" s="524"/>
      <c r="BC12" s="532"/>
    </row>
    <row r="13" customFormat="false" ht="15" hidden="false" customHeight="false" outlineLevel="0" collapsed="false">
      <c r="A13" s="348"/>
      <c r="B13" s="381"/>
      <c r="C13" s="101"/>
      <c r="D13" s="382"/>
      <c r="E13" s="383"/>
      <c r="F13" s="384"/>
      <c r="G13" s="384"/>
      <c r="H13" s="384"/>
      <c r="I13" s="384"/>
      <c r="J13" s="385"/>
      <c r="K13" s="383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6"/>
      <c r="AA13" s="387"/>
      <c r="AB13" s="386"/>
      <c r="AC13" s="373"/>
      <c r="AD13" s="530"/>
      <c r="AE13" s="533"/>
      <c r="AF13" s="533"/>
      <c r="AG13" s="533"/>
      <c r="AH13" s="533"/>
      <c r="AI13" s="533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  <c r="AW13" s="524"/>
      <c r="AX13" s="524"/>
      <c r="AY13" s="524"/>
      <c r="AZ13" s="524"/>
      <c r="BA13" s="524"/>
      <c r="BB13" s="524"/>
      <c r="BC13" s="532"/>
    </row>
    <row r="14" customFormat="false" ht="15" hidden="false" customHeight="false" outlineLevel="0" collapsed="false">
      <c r="A14" s="109"/>
      <c r="B14" s="247"/>
      <c r="C14" s="388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3"/>
      <c r="AD14" s="530"/>
      <c r="AE14" s="533"/>
      <c r="AF14" s="533"/>
      <c r="AG14" s="533"/>
      <c r="AH14" s="533"/>
      <c r="AI14" s="533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32"/>
    </row>
    <row r="15" customFormat="false" ht="15" hidden="false" customHeight="false" outlineLevel="0" collapsed="false">
      <c r="A15" s="117"/>
      <c r="B15" s="247"/>
      <c r="C15" s="388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3"/>
      <c r="AD15" s="530"/>
      <c r="AE15" s="533"/>
      <c r="AF15" s="533"/>
      <c r="AG15" s="533"/>
      <c r="AH15" s="533"/>
      <c r="AI15" s="533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  <c r="AW15" s="524"/>
      <c r="AX15" s="524"/>
      <c r="AY15" s="524"/>
      <c r="AZ15" s="524"/>
      <c r="BA15" s="524"/>
      <c r="BB15" s="524"/>
      <c r="BC15" s="532"/>
    </row>
    <row r="16" customFormat="false" ht="15" hidden="false" customHeight="false" outlineLevel="0" collapsed="false">
      <c r="A16" s="119"/>
      <c r="B16" s="240"/>
      <c r="C16" s="388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89"/>
      <c r="AD16" s="530"/>
      <c r="AE16" s="533"/>
      <c r="AF16" s="533"/>
      <c r="AG16" s="533"/>
      <c r="AH16" s="533"/>
      <c r="AI16" s="533"/>
      <c r="AJ16" s="524"/>
      <c r="AK16" s="524"/>
      <c r="AL16" s="524"/>
      <c r="AM16" s="524"/>
      <c r="AN16" s="524"/>
      <c r="AO16" s="524"/>
      <c r="AP16" s="524"/>
      <c r="AQ16" s="524"/>
      <c r="AR16" s="524"/>
      <c r="AS16" s="524"/>
      <c r="AT16" s="524"/>
      <c r="AU16" s="524"/>
      <c r="AV16" s="524"/>
      <c r="AW16" s="524"/>
      <c r="AX16" s="524"/>
      <c r="AY16" s="524"/>
      <c r="AZ16" s="524"/>
      <c r="BA16" s="524"/>
      <c r="BB16" s="524"/>
      <c r="BC16" s="532"/>
    </row>
    <row r="17" customFormat="false" ht="14.25" hidden="false" customHeight="false" outlineLevel="0" collapsed="false">
      <c r="A17" s="390"/>
      <c r="B17" s="391"/>
      <c r="C17" s="392"/>
      <c r="D17" s="141"/>
      <c r="E17" s="393"/>
      <c r="F17" s="394"/>
      <c r="G17" s="394"/>
      <c r="H17" s="394"/>
      <c r="I17" s="394"/>
      <c r="J17" s="416"/>
      <c r="K17" s="393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5"/>
      <c r="AA17" s="415"/>
      <c r="AB17" s="395"/>
      <c r="AC17" s="396"/>
      <c r="AD17" s="530"/>
      <c r="AE17" s="533"/>
      <c r="AF17" s="533"/>
      <c r="AG17" s="533"/>
      <c r="AH17" s="533"/>
      <c r="AI17" s="533"/>
      <c r="AJ17" s="524"/>
      <c r="AK17" s="524"/>
      <c r="AL17" s="524"/>
      <c r="AM17" s="524"/>
      <c r="AN17" s="524"/>
      <c r="AO17" s="524"/>
      <c r="AP17" s="524"/>
      <c r="AQ17" s="524"/>
      <c r="AR17" s="524"/>
      <c r="AS17" s="524"/>
      <c r="AT17" s="524"/>
      <c r="AU17" s="524"/>
      <c r="AV17" s="524"/>
      <c r="AW17" s="524"/>
      <c r="AX17" s="524"/>
      <c r="AY17" s="524"/>
      <c r="AZ17" s="524"/>
      <c r="BA17" s="524"/>
      <c r="BB17" s="524"/>
      <c r="BC17" s="532"/>
    </row>
    <row r="18" customFormat="false" ht="14.25" hidden="false" customHeight="false" outlineLevel="0" collapsed="false">
      <c r="A18" s="348"/>
      <c r="B18" s="397"/>
      <c r="C18" s="398"/>
      <c r="D18" s="141"/>
      <c r="E18" s="399"/>
      <c r="F18" s="400"/>
      <c r="G18" s="400"/>
      <c r="H18" s="400"/>
      <c r="I18" s="400"/>
      <c r="J18" s="422"/>
      <c r="K18" s="399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1"/>
      <c r="AA18" s="403"/>
      <c r="AB18" s="401"/>
      <c r="AC18" s="396"/>
      <c r="AD18" s="530"/>
      <c r="AE18" s="533"/>
      <c r="AF18" s="533"/>
      <c r="AG18" s="533"/>
      <c r="AH18" s="533"/>
      <c r="AI18" s="533"/>
      <c r="AJ18" s="524"/>
      <c r="AK18" s="524"/>
      <c r="AL18" s="524"/>
      <c r="AM18" s="524"/>
      <c r="AN18" s="524"/>
      <c r="AO18" s="524"/>
      <c r="AP18" s="524"/>
      <c r="AQ18" s="524"/>
      <c r="AR18" s="524"/>
      <c r="AS18" s="524"/>
      <c r="AT18" s="524"/>
      <c r="AU18" s="524"/>
      <c r="AV18" s="524"/>
      <c r="AW18" s="524"/>
      <c r="AX18" s="524"/>
      <c r="AY18" s="524"/>
      <c r="AZ18" s="524"/>
      <c r="BA18" s="524"/>
      <c r="BB18" s="524"/>
      <c r="BC18" s="532"/>
    </row>
    <row r="19" customFormat="false" ht="14.25" hidden="false" customHeight="false" outlineLevel="0" collapsed="false">
      <c r="A19" s="348"/>
      <c r="B19" s="397"/>
      <c r="C19" s="398"/>
      <c r="D19" s="141"/>
      <c r="E19" s="399"/>
      <c r="F19" s="400"/>
      <c r="G19" s="400"/>
      <c r="H19" s="400"/>
      <c r="I19" s="400"/>
      <c r="J19" s="422"/>
      <c r="K19" s="399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1"/>
      <c r="AA19" s="403"/>
      <c r="AB19" s="401"/>
      <c r="AC19" s="396"/>
      <c r="AD19" s="530"/>
      <c r="AE19" s="533"/>
      <c r="AF19" s="533"/>
      <c r="AG19" s="533"/>
      <c r="AH19" s="533"/>
      <c r="AI19" s="533"/>
      <c r="AJ19" s="535"/>
      <c r="AK19" s="524"/>
      <c r="AL19" s="524"/>
      <c r="AM19" s="524"/>
      <c r="AN19" s="524"/>
      <c r="AO19" s="535"/>
      <c r="AP19" s="524"/>
      <c r="AQ19" s="524"/>
      <c r="AR19" s="524"/>
      <c r="AS19" s="524"/>
      <c r="AT19" s="535"/>
      <c r="AU19" s="524"/>
      <c r="AV19" s="524"/>
      <c r="AW19" s="524"/>
      <c r="AX19" s="524"/>
      <c r="AY19" s="524"/>
      <c r="AZ19" s="524"/>
      <c r="BA19" s="524"/>
      <c r="BB19" s="524"/>
      <c r="BC19" s="532"/>
    </row>
    <row r="20" customFormat="false" ht="14.25" hidden="false" customHeight="false" outlineLevel="0" collapsed="false">
      <c r="A20" s="348"/>
      <c r="B20" s="397"/>
      <c r="C20" s="398"/>
      <c r="D20" s="141"/>
      <c r="E20" s="399"/>
      <c r="F20" s="400"/>
      <c r="G20" s="400"/>
      <c r="H20" s="400"/>
      <c r="I20" s="400"/>
      <c r="J20" s="422"/>
      <c r="K20" s="399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1"/>
      <c r="AA20" s="403"/>
      <c r="AB20" s="401"/>
      <c r="AC20" s="396"/>
      <c r="AD20" s="530"/>
      <c r="AE20" s="533"/>
      <c r="AF20" s="533"/>
      <c r="AG20" s="533"/>
      <c r="AH20" s="533"/>
      <c r="AI20" s="533"/>
      <c r="AJ20" s="524"/>
      <c r="AK20" s="524"/>
      <c r="AL20" s="524"/>
      <c r="AM20" s="524"/>
      <c r="AN20" s="524"/>
      <c r="AO20" s="524"/>
      <c r="AP20" s="524"/>
      <c r="AQ20" s="524"/>
      <c r="AR20" s="524"/>
      <c r="AS20" s="524"/>
      <c r="AT20" s="524"/>
      <c r="AU20" s="524"/>
      <c r="AV20" s="524"/>
      <c r="AW20" s="524"/>
      <c r="AX20" s="524"/>
      <c r="AY20" s="524"/>
      <c r="AZ20" s="524"/>
      <c r="BA20" s="524"/>
      <c r="BB20" s="524"/>
      <c r="BC20" s="532"/>
    </row>
    <row r="21" customFormat="false" ht="14.25" hidden="false" customHeight="false" outlineLevel="0" collapsed="false">
      <c r="A21" s="348"/>
      <c r="B21" s="397"/>
      <c r="C21" s="398"/>
      <c r="D21" s="141"/>
      <c r="E21" s="399"/>
      <c r="F21" s="400"/>
      <c r="G21" s="400"/>
      <c r="H21" s="400"/>
      <c r="I21" s="400"/>
      <c r="J21" s="422"/>
      <c r="K21" s="399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1"/>
      <c r="AA21" s="403"/>
      <c r="AB21" s="401"/>
      <c r="AC21" s="396"/>
      <c r="AD21" s="530"/>
      <c r="AE21" s="533"/>
      <c r="AF21" s="533"/>
      <c r="AG21" s="533"/>
      <c r="AH21" s="533"/>
      <c r="AI21" s="533"/>
      <c r="AJ21" s="524"/>
      <c r="AK21" s="524"/>
      <c r="AL21" s="524"/>
      <c r="AM21" s="524"/>
      <c r="AN21" s="524"/>
      <c r="AO21" s="524"/>
      <c r="AP21" s="524"/>
      <c r="AQ21" s="524"/>
      <c r="AR21" s="524"/>
      <c r="AS21" s="524"/>
      <c r="AT21" s="524"/>
      <c r="AU21" s="524"/>
      <c r="AV21" s="524"/>
      <c r="AW21" s="524"/>
      <c r="AX21" s="524"/>
      <c r="AY21" s="524"/>
      <c r="AZ21" s="524"/>
      <c r="BA21" s="524"/>
      <c r="BB21" s="524"/>
      <c r="BC21" s="532"/>
    </row>
    <row r="22" customFormat="false" ht="14.25" hidden="false" customHeight="false" outlineLevel="0" collapsed="false">
      <c r="A22" s="348"/>
      <c r="B22" s="397"/>
      <c r="C22" s="398"/>
      <c r="D22" s="141"/>
      <c r="E22" s="399"/>
      <c r="F22" s="400"/>
      <c r="G22" s="400"/>
      <c r="H22" s="400"/>
      <c r="I22" s="400"/>
      <c r="J22" s="422"/>
      <c r="K22" s="399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1"/>
      <c r="AA22" s="403"/>
      <c r="AB22" s="401"/>
      <c r="AC22" s="396"/>
      <c r="AD22" s="530"/>
      <c r="AE22" s="533"/>
      <c r="AF22" s="533"/>
      <c r="AG22" s="533"/>
      <c r="AH22" s="533"/>
      <c r="AI22" s="533"/>
      <c r="AJ22" s="524"/>
      <c r="AK22" s="524"/>
      <c r="AL22" s="524"/>
      <c r="AM22" s="524"/>
      <c r="AN22" s="524"/>
      <c r="AO22" s="524"/>
      <c r="AP22" s="524"/>
      <c r="AQ22" s="524"/>
      <c r="AR22" s="524"/>
      <c r="AS22" s="524"/>
      <c r="AT22" s="524"/>
      <c r="AU22" s="524"/>
      <c r="AV22" s="524"/>
      <c r="AW22" s="524"/>
      <c r="AX22" s="524"/>
      <c r="AY22" s="524"/>
      <c r="AZ22" s="524"/>
      <c r="BA22" s="524"/>
      <c r="BB22" s="524"/>
      <c r="BC22" s="532"/>
    </row>
    <row r="23" customFormat="false" ht="14.25" hidden="false" customHeight="false" outlineLevel="0" collapsed="false">
      <c r="A23" s="348"/>
      <c r="B23" s="397"/>
      <c r="C23" s="398"/>
      <c r="D23" s="141"/>
      <c r="E23" s="399"/>
      <c r="F23" s="400"/>
      <c r="G23" s="400"/>
      <c r="H23" s="400"/>
      <c r="I23" s="400"/>
      <c r="J23" s="422"/>
      <c r="K23" s="399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22"/>
      <c r="AA23" s="399"/>
      <c r="AB23" s="401"/>
      <c r="AC23" s="396"/>
      <c r="AD23" s="530"/>
      <c r="AE23" s="533"/>
      <c r="AF23" s="533"/>
      <c r="AG23" s="533"/>
      <c r="AH23" s="533"/>
      <c r="AI23" s="533"/>
      <c r="AJ23" s="524"/>
      <c r="AK23" s="524"/>
      <c r="AL23" s="524"/>
      <c r="AM23" s="524"/>
      <c r="AN23" s="524"/>
      <c r="AO23" s="524"/>
      <c r="AP23" s="524"/>
      <c r="AQ23" s="524"/>
      <c r="AR23" s="524"/>
      <c r="AS23" s="524"/>
      <c r="AT23" s="524"/>
      <c r="AU23" s="524"/>
      <c r="AV23" s="524"/>
      <c r="AW23" s="524"/>
      <c r="AX23" s="524"/>
      <c r="AY23" s="524"/>
      <c r="AZ23" s="524"/>
      <c r="BA23" s="524"/>
      <c r="BB23" s="524"/>
      <c r="BC23" s="532"/>
    </row>
    <row r="24" customFormat="false" ht="14.25" hidden="false" customHeight="false" outlineLevel="0" collapsed="false">
      <c r="A24" s="348"/>
      <c r="B24" s="397"/>
      <c r="C24" s="398"/>
      <c r="D24" s="141"/>
      <c r="E24" s="399"/>
      <c r="F24" s="400"/>
      <c r="G24" s="400"/>
      <c r="H24" s="400"/>
      <c r="I24" s="400"/>
      <c r="J24" s="422"/>
      <c r="K24" s="399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1"/>
      <c r="AA24" s="403"/>
      <c r="AB24" s="401"/>
      <c r="AC24" s="396"/>
      <c r="AD24" s="530"/>
      <c r="AE24" s="533"/>
      <c r="AF24" s="533"/>
      <c r="AG24" s="533"/>
      <c r="AH24" s="533"/>
      <c r="AI24" s="533"/>
      <c r="AJ24" s="524"/>
      <c r="AK24" s="524"/>
      <c r="AL24" s="524"/>
      <c r="AM24" s="524"/>
      <c r="AN24" s="524"/>
      <c r="AO24" s="524"/>
      <c r="AP24" s="524"/>
      <c r="AQ24" s="524"/>
      <c r="AR24" s="524"/>
      <c r="AS24" s="524"/>
      <c r="AT24" s="524"/>
      <c r="AU24" s="524"/>
      <c r="AV24" s="524"/>
      <c r="AW24" s="524"/>
      <c r="AX24" s="524"/>
      <c r="AY24" s="524"/>
      <c r="AZ24" s="524"/>
      <c r="BA24" s="524"/>
      <c r="BB24" s="524"/>
      <c r="BC24" s="532"/>
    </row>
    <row r="25" customFormat="false" ht="14.25" hidden="false" customHeight="false" outlineLevel="0" collapsed="false">
      <c r="A25" s="405"/>
      <c r="B25" s="397"/>
      <c r="C25" s="398"/>
      <c r="D25" s="141"/>
      <c r="E25" s="399"/>
      <c r="F25" s="400"/>
      <c r="G25" s="400"/>
      <c r="H25" s="400"/>
      <c r="I25" s="400"/>
      <c r="J25" s="422"/>
      <c r="K25" s="399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1"/>
      <c r="AA25" s="403"/>
      <c r="AB25" s="401"/>
      <c r="AC25" s="396"/>
      <c r="AD25" s="530"/>
      <c r="AE25" s="533"/>
      <c r="AF25" s="533"/>
      <c r="AG25" s="533"/>
      <c r="AH25" s="533"/>
      <c r="AI25" s="533"/>
      <c r="AJ25" s="524"/>
      <c r="AK25" s="524"/>
      <c r="AL25" s="524"/>
      <c r="AM25" s="524"/>
      <c r="AN25" s="524"/>
      <c r="AO25" s="524"/>
      <c r="AP25" s="524"/>
      <c r="AQ25" s="524"/>
      <c r="AR25" s="524"/>
      <c r="AS25" s="524"/>
      <c r="AT25" s="524"/>
      <c r="AU25" s="524"/>
      <c r="AV25" s="524"/>
      <c r="AW25" s="524"/>
      <c r="AX25" s="524"/>
      <c r="AY25" s="524"/>
      <c r="AZ25" s="524"/>
      <c r="BA25" s="524"/>
      <c r="BB25" s="524"/>
      <c r="BC25" s="532"/>
    </row>
    <row r="26" customFormat="false" ht="14.25" hidden="false" customHeight="false" outlineLevel="0" collapsed="false">
      <c r="A26" s="348"/>
      <c r="B26" s="397"/>
      <c r="C26" s="398"/>
      <c r="D26" s="141"/>
      <c r="E26" s="399"/>
      <c r="F26" s="400"/>
      <c r="G26" s="400"/>
      <c r="H26" s="400"/>
      <c r="I26" s="400"/>
      <c r="J26" s="422"/>
      <c r="K26" s="399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1"/>
      <c r="AA26" s="403"/>
      <c r="AB26" s="401"/>
      <c r="AC26" s="396"/>
      <c r="AD26" s="530"/>
      <c r="AE26" s="533"/>
      <c r="AF26" s="533"/>
      <c r="AG26" s="533"/>
      <c r="AH26" s="533"/>
      <c r="AI26" s="533"/>
      <c r="AJ26" s="524"/>
      <c r="AK26" s="524"/>
      <c r="AL26" s="524"/>
      <c r="AM26" s="524"/>
      <c r="AN26" s="524"/>
      <c r="AO26" s="524"/>
      <c r="AP26" s="524"/>
      <c r="AQ26" s="524"/>
      <c r="AR26" s="524"/>
      <c r="AS26" s="524"/>
      <c r="AT26" s="524"/>
      <c r="AU26" s="524"/>
      <c r="AV26" s="524"/>
      <c r="AW26" s="524"/>
      <c r="AX26" s="524"/>
      <c r="AY26" s="524"/>
      <c r="AZ26" s="524"/>
      <c r="BA26" s="524"/>
      <c r="BB26" s="524"/>
      <c r="BC26" s="532"/>
    </row>
    <row r="27" customFormat="false" ht="14.25" hidden="false" customHeight="false" outlineLevel="0" collapsed="false">
      <c r="A27" s="405"/>
      <c r="B27" s="397"/>
      <c r="C27" s="398"/>
      <c r="D27" s="141"/>
      <c r="E27" s="399"/>
      <c r="F27" s="400"/>
      <c r="G27" s="400"/>
      <c r="H27" s="400"/>
      <c r="I27" s="400"/>
      <c r="J27" s="422"/>
      <c r="K27" s="399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1"/>
      <c r="AA27" s="403"/>
      <c r="AB27" s="401"/>
      <c r="AC27" s="396"/>
      <c r="AD27" s="530"/>
      <c r="AE27" s="533"/>
      <c r="AF27" s="533"/>
      <c r="AG27" s="533"/>
      <c r="AH27" s="533"/>
      <c r="AI27" s="533"/>
      <c r="AJ27" s="524"/>
      <c r="AK27" s="524"/>
      <c r="AL27" s="524"/>
      <c r="AM27" s="524"/>
      <c r="AN27" s="524"/>
      <c r="AO27" s="524"/>
      <c r="AP27" s="524"/>
      <c r="AQ27" s="524"/>
      <c r="AR27" s="524"/>
      <c r="AS27" s="524"/>
      <c r="AT27" s="524"/>
      <c r="AU27" s="524"/>
      <c r="AV27" s="524"/>
      <c r="AW27" s="524"/>
      <c r="AX27" s="524"/>
      <c r="AY27" s="524"/>
      <c r="AZ27" s="524"/>
      <c r="BA27" s="524"/>
      <c r="BB27" s="524"/>
      <c r="BC27" s="532"/>
    </row>
    <row r="28" customFormat="false" ht="14.25" hidden="false" customHeight="false" outlineLevel="0" collapsed="false">
      <c r="A28" s="348"/>
      <c r="B28" s="397"/>
      <c r="C28" s="398"/>
      <c r="D28" s="141"/>
      <c r="E28" s="399"/>
      <c r="F28" s="400"/>
      <c r="G28" s="400"/>
      <c r="H28" s="400"/>
      <c r="I28" s="400"/>
      <c r="J28" s="422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1"/>
      <c r="AA28" s="403"/>
      <c r="AB28" s="401"/>
      <c r="AC28" s="396"/>
      <c r="AD28" s="530"/>
      <c r="AE28" s="533"/>
      <c r="AF28" s="533"/>
      <c r="AG28" s="533"/>
      <c r="AH28" s="533"/>
      <c r="AI28" s="533"/>
      <c r="AJ28" s="535"/>
      <c r="AK28" s="524"/>
      <c r="AL28" s="524"/>
      <c r="AM28" s="524"/>
      <c r="AN28" s="524"/>
      <c r="AO28" s="524"/>
      <c r="AP28" s="524"/>
      <c r="AQ28" s="524"/>
      <c r="AR28" s="524"/>
      <c r="AS28" s="524"/>
      <c r="AT28" s="524"/>
      <c r="AU28" s="524"/>
      <c r="AV28" s="524"/>
      <c r="AW28" s="524"/>
      <c r="AX28" s="524"/>
      <c r="AY28" s="524"/>
      <c r="AZ28" s="524"/>
      <c r="BA28" s="524"/>
      <c r="BB28" s="524"/>
      <c r="BC28" s="532"/>
    </row>
    <row r="29" customFormat="false" ht="14.25" hidden="false" customHeight="false" outlineLevel="0" collapsed="false">
      <c r="A29" s="348"/>
      <c r="B29" s="397"/>
      <c r="C29" s="398"/>
      <c r="D29" s="141"/>
      <c r="E29" s="399"/>
      <c r="F29" s="400"/>
      <c r="G29" s="400"/>
      <c r="H29" s="400"/>
      <c r="I29" s="400"/>
      <c r="J29" s="422"/>
      <c r="K29" s="399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1"/>
      <c r="AA29" s="403"/>
      <c r="AB29" s="401"/>
      <c r="AC29" s="396"/>
      <c r="AD29" s="530"/>
      <c r="AE29" s="533"/>
      <c r="AF29" s="533"/>
      <c r="AG29" s="533"/>
      <c r="AH29" s="533"/>
      <c r="AI29" s="533"/>
      <c r="AJ29" s="524"/>
      <c r="AK29" s="524"/>
      <c r="AL29" s="524"/>
      <c r="AM29" s="524"/>
      <c r="AN29" s="524"/>
      <c r="AO29" s="524"/>
      <c r="AP29" s="524"/>
      <c r="AQ29" s="524"/>
      <c r="AR29" s="524"/>
      <c r="AS29" s="524"/>
      <c r="AT29" s="524"/>
      <c r="AU29" s="524"/>
      <c r="AV29" s="524"/>
      <c r="AW29" s="524"/>
      <c r="AX29" s="524"/>
      <c r="AY29" s="524"/>
      <c r="AZ29" s="524"/>
      <c r="BA29" s="524"/>
      <c r="BB29" s="524"/>
      <c r="BC29" s="532"/>
    </row>
    <row r="30" customFormat="false" ht="14.25" hidden="false" customHeight="false" outlineLevel="0" collapsed="false">
      <c r="A30" s="348"/>
      <c r="B30" s="397"/>
      <c r="C30" s="398"/>
      <c r="D30" s="141"/>
      <c r="E30" s="399"/>
      <c r="F30" s="400"/>
      <c r="G30" s="400"/>
      <c r="H30" s="400"/>
      <c r="I30" s="400"/>
      <c r="J30" s="422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1"/>
      <c r="AA30" s="403"/>
      <c r="AB30" s="401"/>
      <c r="AC30" s="396"/>
      <c r="AD30" s="530"/>
      <c r="AE30" s="533"/>
      <c r="AF30" s="533"/>
      <c r="AG30" s="533"/>
      <c r="AH30" s="533"/>
      <c r="AI30" s="533"/>
      <c r="AJ30" s="524"/>
      <c r="AK30" s="524"/>
      <c r="AL30" s="524"/>
      <c r="AM30" s="524"/>
      <c r="AN30" s="524"/>
      <c r="AO30" s="524"/>
      <c r="AP30" s="524"/>
      <c r="AQ30" s="524"/>
      <c r="AR30" s="524"/>
      <c r="AS30" s="524"/>
      <c r="AT30" s="524"/>
      <c r="AU30" s="524"/>
      <c r="AV30" s="524"/>
      <c r="AW30" s="524"/>
      <c r="AX30" s="524"/>
      <c r="AY30" s="524"/>
      <c r="AZ30" s="524"/>
      <c r="BA30" s="524"/>
      <c r="BB30" s="524"/>
      <c r="BC30" s="532"/>
    </row>
    <row r="31" customFormat="false" ht="15" hidden="false" customHeight="false" outlineLevel="0" collapsed="false">
      <c r="A31" s="348"/>
      <c r="B31" s="397"/>
      <c r="C31" s="398"/>
      <c r="D31" s="141"/>
      <c r="E31" s="399"/>
      <c r="F31" s="400"/>
      <c r="G31" s="400"/>
      <c r="H31" s="400"/>
      <c r="I31" s="400"/>
      <c r="J31" s="422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1"/>
      <c r="AA31" s="403"/>
      <c r="AB31" s="401"/>
      <c r="AC31" s="396"/>
      <c r="AD31" s="530"/>
      <c r="AE31" s="536"/>
      <c r="AF31" s="536"/>
      <c r="AG31" s="536"/>
      <c r="AH31" s="536"/>
      <c r="AI31" s="536"/>
      <c r="AJ31" s="524"/>
      <c r="AK31" s="524"/>
      <c r="AL31" s="524"/>
      <c r="AM31" s="524"/>
      <c r="AN31" s="524"/>
      <c r="AO31" s="524"/>
      <c r="AP31" s="524"/>
      <c r="AQ31" s="524"/>
      <c r="AR31" s="524"/>
      <c r="AS31" s="524"/>
      <c r="AT31" s="524"/>
      <c r="AU31" s="524"/>
      <c r="AV31" s="524"/>
      <c r="AW31" s="524"/>
      <c r="AX31" s="524"/>
      <c r="AY31" s="524"/>
      <c r="AZ31" s="524"/>
      <c r="BA31" s="524"/>
      <c r="BB31" s="524"/>
      <c r="BC31" s="532"/>
    </row>
    <row r="32" customFormat="false" ht="14.25" hidden="false" customHeight="false" outlineLevel="0" collapsed="false">
      <c r="A32" s="348"/>
      <c r="B32" s="397"/>
      <c r="C32" s="398"/>
      <c r="D32" s="141"/>
      <c r="E32" s="399"/>
      <c r="F32" s="400"/>
      <c r="G32" s="400"/>
      <c r="H32" s="400"/>
      <c r="I32" s="400"/>
      <c r="J32" s="422"/>
      <c r="K32" s="399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403"/>
      <c r="AB32" s="401"/>
      <c r="AC32" s="396"/>
      <c r="AD32" s="532"/>
      <c r="AE32" s="532"/>
      <c r="AF32" s="532"/>
      <c r="AG32" s="532"/>
      <c r="AH32" s="532"/>
      <c r="AI32" s="532"/>
      <c r="AJ32" s="524"/>
      <c r="AK32" s="524"/>
      <c r="AL32" s="524"/>
      <c r="AM32" s="524"/>
      <c r="AN32" s="532"/>
      <c r="AO32" s="532"/>
      <c r="AP32" s="532"/>
      <c r="AQ32" s="532"/>
      <c r="AR32" s="532"/>
      <c r="AS32" s="532"/>
      <c r="AT32" s="532"/>
      <c r="AU32" s="532"/>
      <c r="AV32" s="532"/>
      <c r="AW32" s="532"/>
      <c r="AX32" s="532"/>
      <c r="AY32" s="532"/>
      <c r="AZ32" s="532"/>
      <c r="BA32" s="532"/>
      <c r="BB32" s="532"/>
      <c r="BC32" s="532"/>
    </row>
    <row r="33" customFormat="false" ht="15" hidden="false" customHeight="false" outlineLevel="0" collapsed="false">
      <c r="A33" s="348"/>
      <c r="B33" s="408"/>
      <c r="C33" s="409"/>
      <c r="D33" s="141"/>
      <c r="E33" s="410"/>
      <c r="F33" s="411"/>
      <c r="G33" s="411"/>
      <c r="H33" s="411"/>
      <c r="I33" s="411"/>
      <c r="J33" s="427"/>
      <c r="K33" s="410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2"/>
      <c r="AA33" s="426"/>
      <c r="AB33" s="412"/>
      <c r="AC33" s="413"/>
      <c r="AD33" s="532"/>
      <c r="AE33" s="532"/>
      <c r="AF33" s="532"/>
      <c r="AG33" s="532"/>
      <c r="AH33" s="532"/>
      <c r="AI33" s="532"/>
      <c r="AJ33" s="524"/>
      <c r="AK33" s="524"/>
      <c r="AL33" s="524"/>
      <c r="AM33" s="524"/>
      <c r="AN33" s="532"/>
      <c r="AO33" s="532"/>
      <c r="AP33" s="532"/>
      <c r="AQ33" s="532"/>
      <c r="AR33" s="532"/>
      <c r="AS33" s="532"/>
      <c r="AT33" s="532"/>
      <c r="AU33" s="532"/>
      <c r="AV33" s="532"/>
      <c r="AW33" s="532"/>
      <c r="AX33" s="532"/>
      <c r="AY33" s="532"/>
      <c r="AZ33" s="532"/>
      <c r="BA33" s="532"/>
      <c r="BB33" s="532"/>
      <c r="BC33" s="532"/>
    </row>
    <row r="34" customFormat="false" ht="14.25" hidden="false" customHeight="false" outlineLevel="0" collapsed="false">
      <c r="A34" s="390"/>
      <c r="B34" s="391"/>
      <c r="C34" s="414"/>
      <c r="D34" s="160"/>
      <c r="E34" s="393"/>
      <c r="F34" s="394"/>
      <c r="G34" s="394"/>
      <c r="H34" s="394"/>
      <c r="I34" s="394"/>
      <c r="J34" s="395"/>
      <c r="K34" s="393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5"/>
      <c r="AA34" s="393"/>
      <c r="AB34" s="395"/>
      <c r="AC34" s="420"/>
      <c r="AD34" s="532"/>
      <c r="AE34" s="532"/>
      <c r="AF34" s="532"/>
      <c r="AG34" s="532"/>
      <c r="AH34" s="532"/>
      <c r="AI34" s="532"/>
      <c r="AJ34" s="524"/>
      <c r="AK34" s="524"/>
      <c r="AL34" s="524"/>
      <c r="AM34" s="524"/>
      <c r="AN34" s="532"/>
      <c r="AO34" s="532"/>
      <c r="AP34" s="532"/>
      <c r="AQ34" s="532"/>
      <c r="AR34" s="532"/>
      <c r="AS34" s="532"/>
      <c r="AT34" s="532"/>
      <c r="AU34" s="532"/>
      <c r="AV34" s="532"/>
      <c r="AW34" s="532"/>
      <c r="AX34" s="532"/>
      <c r="AY34" s="532"/>
      <c r="AZ34" s="532"/>
      <c r="BA34" s="532"/>
      <c r="BB34" s="532"/>
      <c r="BC34" s="532"/>
    </row>
    <row r="35" customFormat="false" ht="14.25" hidden="false" customHeight="false" outlineLevel="0" collapsed="false">
      <c r="A35" s="348"/>
      <c r="B35" s="421"/>
      <c r="C35" s="392"/>
      <c r="D35" s="141"/>
      <c r="E35" s="399"/>
      <c r="F35" s="400"/>
      <c r="G35" s="400"/>
      <c r="H35" s="400"/>
      <c r="I35" s="400"/>
      <c r="J35" s="401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1"/>
      <c r="AA35" s="399"/>
      <c r="AB35" s="401"/>
      <c r="AC35" s="396"/>
      <c r="AD35" s="532"/>
      <c r="AE35" s="532"/>
      <c r="AF35" s="532"/>
      <c r="AG35" s="532"/>
      <c r="AH35" s="532"/>
      <c r="AI35" s="532"/>
      <c r="AJ35" s="524"/>
      <c r="AK35" s="524"/>
      <c r="AL35" s="524"/>
      <c r="AM35" s="524"/>
      <c r="AN35" s="532"/>
      <c r="AO35" s="532"/>
      <c r="AP35" s="532"/>
      <c r="AQ35" s="532"/>
      <c r="AR35" s="532"/>
      <c r="AS35" s="532"/>
      <c r="AT35" s="532"/>
      <c r="AU35" s="532"/>
      <c r="AV35" s="532"/>
      <c r="AW35" s="532"/>
      <c r="AX35" s="532"/>
      <c r="AY35" s="532"/>
      <c r="AZ35" s="532"/>
      <c r="BA35" s="532"/>
      <c r="BB35" s="532"/>
      <c r="BC35" s="532"/>
    </row>
    <row r="36" customFormat="false" ht="14.25" hidden="false" customHeight="false" outlineLevel="0" collapsed="false">
      <c r="A36" s="348"/>
      <c r="B36" s="421"/>
      <c r="C36" s="392"/>
      <c r="D36" s="141"/>
      <c r="E36" s="399"/>
      <c r="F36" s="400"/>
      <c r="G36" s="400"/>
      <c r="H36" s="400"/>
      <c r="I36" s="400"/>
      <c r="J36" s="401"/>
      <c r="K36" s="399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1"/>
      <c r="AA36" s="399"/>
      <c r="AB36" s="401"/>
      <c r="AC36" s="396"/>
      <c r="AD36" s="532"/>
      <c r="AE36" s="532"/>
      <c r="AF36" s="532"/>
      <c r="AG36" s="532"/>
      <c r="AH36" s="532"/>
      <c r="AI36" s="532"/>
      <c r="AJ36" s="532"/>
      <c r="AK36" s="532"/>
      <c r="AL36" s="532"/>
      <c r="AM36" s="532"/>
      <c r="AN36" s="532"/>
      <c r="AO36" s="532"/>
      <c r="AP36" s="532"/>
      <c r="AQ36" s="532"/>
      <c r="AR36" s="532"/>
      <c r="AS36" s="532"/>
      <c r="AT36" s="532"/>
      <c r="AU36" s="532"/>
      <c r="AV36" s="532"/>
      <c r="AW36" s="532"/>
      <c r="AX36" s="532"/>
      <c r="AY36" s="532"/>
      <c r="AZ36" s="532"/>
      <c r="BA36" s="532"/>
      <c r="BB36" s="532"/>
      <c r="BC36" s="532"/>
    </row>
    <row r="37" customFormat="false" ht="14.25" hidden="false" customHeight="false" outlineLevel="0" collapsed="false">
      <c r="A37" s="348"/>
      <c r="B37" s="397"/>
      <c r="C37" s="398"/>
      <c r="D37" s="141"/>
      <c r="E37" s="399"/>
      <c r="F37" s="400"/>
      <c r="G37" s="400"/>
      <c r="H37" s="400"/>
      <c r="I37" s="400"/>
      <c r="J37" s="401"/>
      <c r="K37" s="399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1"/>
      <c r="AA37" s="399"/>
      <c r="AB37" s="401"/>
      <c r="AC37" s="396"/>
      <c r="AD37" s="532"/>
      <c r="AE37" s="532"/>
      <c r="AF37" s="532"/>
      <c r="AG37" s="532"/>
      <c r="AH37" s="532"/>
      <c r="AI37" s="532"/>
      <c r="AJ37" s="532"/>
      <c r="AK37" s="532"/>
      <c r="AL37" s="532"/>
      <c r="AM37" s="532"/>
      <c r="AN37" s="532"/>
      <c r="AO37" s="532"/>
      <c r="AP37" s="532"/>
      <c r="AQ37" s="532"/>
      <c r="AR37" s="532"/>
      <c r="AS37" s="532"/>
      <c r="AT37" s="532"/>
      <c r="AU37" s="532"/>
      <c r="AV37" s="532"/>
      <c r="AW37" s="532"/>
      <c r="AX37" s="532"/>
      <c r="AY37" s="532"/>
      <c r="AZ37" s="532"/>
      <c r="BA37" s="532"/>
      <c r="BB37" s="532"/>
      <c r="BC37" s="532"/>
    </row>
    <row r="38" customFormat="false" ht="15" hidden="false" customHeight="false" outlineLevel="0" collapsed="false">
      <c r="A38" s="423"/>
      <c r="B38" s="424"/>
      <c r="C38" s="425"/>
      <c r="D38" s="155"/>
      <c r="E38" s="410"/>
      <c r="F38" s="411"/>
      <c r="G38" s="411"/>
      <c r="H38" s="411"/>
      <c r="I38" s="411"/>
      <c r="J38" s="412"/>
      <c r="K38" s="410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2"/>
      <c r="AA38" s="410"/>
      <c r="AB38" s="412"/>
      <c r="AC38" s="413"/>
      <c r="AD38" s="532"/>
      <c r="AE38" s="532"/>
      <c r="AF38" s="532"/>
      <c r="AG38" s="532"/>
      <c r="AH38" s="532"/>
      <c r="AI38" s="532"/>
      <c r="AJ38" s="532"/>
      <c r="AK38" s="532"/>
      <c r="AL38" s="532"/>
      <c r="AM38" s="532"/>
      <c r="AN38" s="532"/>
      <c r="AO38" s="532"/>
      <c r="AP38" s="532"/>
      <c r="AQ38" s="532"/>
      <c r="AR38" s="532"/>
      <c r="AS38" s="532"/>
      <c r="AT38" s="532"/>
      <c r="AU38" s="532"/>
      <c r="AV38" s="532"/>
      <c r="AW38" s="532"/>
      <c r="AX38" s="532"/>
      <c r="AY38" s="532"/>
      <c r="AZ38" s="532"/>
      <c r="BA38" s="532"/>
      <c r="BB38" s="532"/>
      <c r="BC38" s="532"/>
    </row>
    <row r="39" customFormat="false" ht="14.25" hidden="false" customHeight="false" outlineLevel="0" collapsed="false">
      <c r="A39" s="390"/>
      <c r="B39" s="431"/>
      <c r="C39" s="432"/>
      <c r="D39" s="299"/>
      <c r="E39" s="493"/>
      <c r="F39" s="490"/>
      <c r="G39" s="490"/>
      <c r="H39" s="490"/>
      <c r="I39" s="490"/>
      <c r="J39" s="537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Y39" s="490"/>
      <c r="Z39" s="538"/>
      <c r="AA39" s="493"/>
      <c r="AB39" s="537"/>
      <c r="AC39" s="396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  <c r="AR39" s="532"/>
      <c r="AS39" s="532"/>
      <c r="AT39" s="532"/>
      <c r="AU39" s="532"/>
      <c r="AV39" s="532"/>
      <c r="AW39" s="532"/>
      <c r="AX39" s="532"/>
      <c r="AY39" s="532"/>
      <c r="AZ39" s="532"/>
      <c r="BA39" s="532"/>
      <c r="BB39" s="532"/>
      <c r="BC39" s="532"/>
    </row>
    <row r="40" customFormat="false" ht="14.25" hidden="false" customHeight="false" outlineLevel="0" collapsed="false">
      <c r="A40" s="348"/>
      <c r="B40" s="437"/>
      <c r="C40" s="438"/>
      <c r="D40" s="292"/>
      <c r="E40" s="439"/>
      <c r="F40" s="440"/>
      <c r="G40" s="440"/>
      <c r="H40" s="440"/>
      <c r="I40" s="440"/>
      <c r="J40" s="441"/>
      <c r="K40" s="442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3"/>
      <c r="AA40" s="439"/>
      <c r="AB40" s="441"/>
      <c r="AC40" s="396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32"/>
      <c r="AO40" s="532"/>
      <c r="AP40" s="532"/>
      <c r="AQ40" s="532"/>
      <c r="AR40" s="532"/>
      <c r="AS40" s="532"/>
      <c r="AT40" s="532"/>
      <c r="AU40" s="532"/>
      <c r="AV40" s="532"/>
      <c r="AW40" s="532"/>
      <c r="AX40" s="532"/>
      <c r="AY40" s="532"/>
      <c r="AZ40" s="532"/>
      <c r="BA40" s="532"/>
      <c r="BB40" s="532"/>
      <c r="BC40" s="532"/>
    </row>
    <row r="41" customFormat="false" ht="14.25" hidden="false" customHeight="false" outlineLevel="0" collapsed="false">
      <c r="A41" s="348"/>
      <c r="B41" s="437"/>
      <c r="C41" s="438"/>
      <c r="D41" s="292"/>
      <c r="E41" s="439"/>
      <c r="F41" s="440"/>
      <c r="G41" s="440"/>
      <c r="H41" s="440"/>
      <c r="I41" s="440"/>
      <c r="J41" s="441"/>
      <c r="K41" s="442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3"/>
      <c r="AA41" s="439"/>
      <c r="AB41" s="441"/>
      <c r="AC41" s="396"/>
      <c r="AD41" s="532"/>
      <c r="AE41" s="532"/>
      <c r="AF41" s="532"/>
      <c r="AG41" s="532"/>
      <c r="AH41" s="532"/>
      <c r="AI41" s="532"/>
      <c r="AJ41" s="532"/>
      <c r="AK41" s="532"/>
      <c r="AL41" s="532"/>
      <c r="AM41" s="532"/>
      <c r="AN41" s="532"/>
      <c r="AO41" s="532"/>
      <c r="AP41" s="532"/>
      <c r="AQ41" s="532"/>
      <c r="AR41" s="532"/>
      <c r="AS41" s="532"/>
      <c r="AT41" s="532"/>
      <c r="AU41" s="532"/>
      <c r="AV41" s="532"/>
      <c r="AW41" s="532"/>
      <c r="AX41" s="532"/>
      <c r="AY41" s="532"/>
      <c r="AZ41" s="532"/>
      <c r="BA41" s="532"/>
      <c r="BB41" s="532"/>
      <c r="BC41" s="532"/>
    </row>
    <row r="42" customFormat="false" ht="14.25" hidden="false" customHeight="false" outlineLevel="0" collapsed="false">
      <c r="A42" s="348"/>
      <c r="B42" s="437"/>
      <c r="C42" s="438"/>
      <c r="D42" s="292"/>
      <c r="E42" s="439"/>
      <c r="F42" s="440"/>
      <c r="G42" s="440"/>
      <c r="H42" s="440"/>
      <c r="I42" s="440"/>
      <c r="J42" s="441"/>
      <c r="K42" s="442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3"/>
      <c r="AA42" s="439"/>
      <c r="AB42" s="441"/>
      <c r="AC42" s="396"/>
      <c r="AD42" s="532"/>
      <c r="AE42" s="532"/>
      <c r="AF42" s="532"/>
      <c r="AG42" s="532"/>
      <c r="AH42" s="532"/>
      <c r="AI42" s="532"/>
      <c r="AJ42" s="532"/>
      <c r="AK42" s="532"/>
      <c r="AL42" s="532"/>
      <c r="AM42" s="532"/>
      <c r="AN42" s="532"/>
      <c r="AO42" s="532"/>
      <c r="AP42" s="532"/>
      <c r="AQ42" s="532"/>
      <c r="AR42" s="532"/>
      <c r="AS42" s="532"/>
      <c r="AT42" s="532"/>
      <c r="AU42" s="532"/>
      <c r="AV42" s="532"/>
      <c r="AW42" s="532"/>
      <c r="AX42" s="532"/>
      <c r="AY42" s="532"/>
      <c r="AZ42" s="532"/>
      <c r="BA42" s="532"/>
      <c r="BB42" s="532"/>
      <c r="BC42" s="532"/>
    </row>
    <row r="43" customFormat="false" ht="14.25" hidden="false" customHeight="false" outlineLevel="0" collapsed="false">
      <c r="A43" s="348"/>
      <c r="B43" s="437"/>
      <c r="C43" s="438"/>
      <c r="D43" s="292"/>
      <c r="E43" s="439"/>
      <c r="F43" s="440"/>
      <c r="G43" s="440"/>
      <c r="H43" s="440"/>
      <c r="I43" s="440"/>
      <c r="J43" s="441"/>
      <c r="K43" s="442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3"/>
      <c r="AA43" s="439"/>
      <c r="AB43" s="441"/>
      <c r="AC43" s="396"/>
      <c r="AD43" s="532"/>
      <c r="AE43" s="532"/>
      <c r="AF43" s="532"/>
      <c r="AG43" s="532"/>
      <c r="AH43" s="532"/>
      <c r="AI43" s="532"/>
      <c r="AJ43" s="532"/>
      <c r="AK43" s="532"/>
      <c r="AL43" s="532"/>
      <c r="AM43" s="532"/>
      <c r="AN43" s="532"/>
      <c r="AO43" s="532"/>
      <c r="AP43" s="532"/>
      <c r="AQ43" s="532"/>
      <c r="AR43" s="532"/>
      <c r="AS43" s="532"/>
      <c r="AT43" s="532"/>
      <c r="AU43" s="532"/>
      <c r="AV43" s="532"/>
      <c r="AW43" s="532"/>
      <c r="AX43" s="532"/>
      <c r="AY43" s="532"/>
      <c r="AZ43" s="532"/>
      <c r="BA43" s="532"/>
      <c r="BB43" s="532"/>
      <c r="BC43" s="532"/>
    </row>
    <row r="44" customFormat="false" ht="14.25" hidden="false" customHeight="false" outlineLevel="0" collapsed="false">
      <c r="A44" s="348"/>
      <c r="B44" s="437"/>
      <c r="C44" s="438"/>
      <c r="D44" s="292"/>
      <c r="E44" s="439"/>
      <c r="F44" s="440"/>
      <c r="G44" s="440"/>
      <c r="H44" s="440"/>
      <c r="I44" s="440"/>
      <c r="J44" s="441"/>
      <c r="K44" s="442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3"/>
      <c r="AA44" s="439"/>
      <c r="AB44" s="441"/>
      <c r="AC44" s="396"/>
      <c r="AD44" s="532"/>
      <c r="AE44" s="532"/>
      <c r="AF44" s="532"/>
      <c r="AG44" s="532"/>
      <c r="AH44" s="532"/>
      <c r="AI44" s="532"/>
      <c r="AJ44" s="532"/>
      <c r="AK44" s="532"/>
      <c r="AL44" s="532"/>
      <c r="AM44" s="532"/>
      <c r="AN44" s="532"/>
      <c r="AO44" s="532"/>
      <c r="AP44" s="532"/>
      <c r="AQ44" s="532"/>
      <c r="AR44" s="532"/>
      <c r="AS44" s="532"/>
      <c r="AT44" s="532"/>
      <c r="AU44" s="532"/>
      <c r="AV44" s="532"/>
      <c r="AW44" s="532"/>
      <c r="AX44" s="532"/>
      <c r="AY44" s="532"/>
      <c r="AZ44" s="532"/>
      <c r="BA44" s="532"/>
      <c r="BB44" s="532"/>
      <c r="BC44" s="532"/>
    </row>
    <row r="45" customFormat="false" ht="14.25" hidden="false" customHeight="false" outlineLevel="0" collapsed="false">
      <c r="A45" s="348"/>
      <c r="B45" s="444"/>
      <c r="C45" s="445"/>
      <c r="D45" s="292"/>
      <c r="E45" s="439"/>
      <c r="F45" s="440"/>
      <c r="G45" s="440"/>
      <c r="H45" s="440"/>
      <c r="I45" s="440"/>
      <c r="J45" s="441"/>
      <c r="K45" s="442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3"/>
      <c r="AA45" s="439"/>
      <c r="AB45" s="441"/>
      <c r="AC45" s="396"/>
      <c r="AD45" s="532"/>
      <c r="AE45" s="532"/>
      <c r="AF45" s="532"/>
      <c r="AG45" s="532"/>
      <c r="AH45" s="532"/>
      <c r="AI45" s="532"/>
      <c r="AJ45" s="532"/>
      <c r="AK45" s="532"/>
      <c r="AL45" s="532"/>
      <c r="AM45" s="532"/>
      <c r="AN45" s="532"/>
      <c r="AO45" s="532"/>
      <c r="AP45" s="532"/>
      <c r="AQ45" s="532"/>
      <c r="AR45" s="532"/>
      <c r="AS45" s="532"/>
      <c r="AT45" s="532"/>
      <c r="AU45" s="532"/>
      <c r="AV45" s="532"/>
      <c r="AW45" s="532"/>
      <c r="AX45" s="532"/>
      <c r="AY45" s="532"/>
      <c r="AZ45" s="532"/>
      <c r="BA45" s="532"/>
      <c r="BB45" s="532"/>
      <c r="BC45" s="532"/>
    </row>
    <row r="46" customFormat="false" ht="14.25" hidden="false" customHeight="false" outlineLevel="0" collapsed="false">
      <c r="A46" s="348"/>
      <c r="B46" s="444"/>
      <c r="C46" s="445"/>
      <c r="D46" s="292"/>
      <c r="E46" s="439"/>
      <c r="F46" s="440"/>
      <c r="G46" s="440"/>
      <c r="H46" s="440"/>
      <c r="I46" s="440"/>
      <c r="J46" s="441"/>
      <c r="K46" s="442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3"/>
      <c r="AA46" s="439"/>
      <c r="AB46" s="441"/>
      <c r="AC46" s="396"/>
      <c r="AD46" s="532"/>
      <c r="AE46" s="532"/>
      <c r="AF46" s="532"/>
      <c r="AG46" s="532"/>
      <c r="AH46" s="532"/>
      <c r="AI46" s="532"/>
      <c r="AJ46" s="532"/>
      <c r="AK46" s="532"/>
      <c r="AL46" s="532"/>
      <c r="AM46" s="532"/>
      <c r="AN46" s="532"/>
      <c r="AO46" s="532"/>
      <c r="AP46" s="532"/>
      <c r="AQ46" s="532"/>
      <c r="AR46" s="532"/>
      <c r="AS46" s="532"/>
      <c r="AT46" s="532"/>
      <c r="AU46" s="532"/>
      <c r="AV46" s="532"/>
      <c r="AW46" s="532"/>
      <c r="AX46" s="532"/>
      <c r="AY46" s="532"/>
      <c r="AZ46" s="532"/>
      <c r="BA46" s="532"/>
      <c r="BB46" s="532"/>
      <c r="BC46" s="532"/>
    </row>
    <row r="47" customFormat="false" ht="15" hidden="false" customHeight="false" outlineLevel="0" collapsed="false">
      <c r="A47" s="423"/>
      <c r="B47" s="446"/>
      <c r="C47" s="447"/>
      <c r="D47" s="301"/>
      <c r="E47" s="448"/>
      <c r="F47" s="449"/>
      <c r="G47" s="449"/>
      <c r="H47" s="449"/>
      <c r="I47" s="449"/>
      <c r="J47" s="450"/>
      <c r="K47" s="451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52"/>
      <c r="AA47" s="448"/>
      <c r="AB47" s="450"/>
      <c r="AC47" s="413"/>
      <c r="AD47" s="532"/>
      <c r="AE47" s="532"/>
      <c r="AF47" s="532"/>
      <c r="AG47" s="532"/>
      <c r="AH47" s="532"/>
      <c r="AI47" s="532"/>
      <c r="AJ47" s="532"/>
      <c r="AK47" s="532"/>
      <c r="AL47" s="532"/>
      <c r="AM47" s="532"/>
      <c r="AN47" s="532"/>
      <c r="AO47" s="532"/>
      <c r="AP47" s="532"/>
      <c r="AQ47" s="532"/>
      <c r="AR47" s="532"/>
      <c r="AS47" s="532"/>
      <c r="AT47" s="532"/>
      <c r="AU47" s="532"/>
      <c r="AV47" s="532"/>
      <c r="AW47" s="532"/>
      <c r="AX47" s="532"/>
      <c r="AY47" s="532"/>
      <c r="AZ47" s="532"/>
      <c r="BA47" s="532"/>
      <c r="BB47" s="532"/>
      <c r="BC47" s="532"/>
    </row>
    <row r="48" customFormat="false" ht="14.25" hidden="false" customHeight="false" outlineLevel="0" collapsed="false">
      <c r="A48" s="348"/>
      <c r="B48" s="437"/>
      <c r="C48" s="438"/>
      <c r="D48" s="290"/>
      <c r="E48" s="453"/>
      <c r="F48" s="454"/>
      <c r="G48" s="454"/>
      <c r="H48" s="454"/>
      <c r="I48" s="454"/>
      <c r="J48" s="455"/>
      <c r="K48" s="456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7"/>
      <c r="AA48" s="453"/>
      <c r="AB48" s="454"/>
      <c r="AC48" s="420"/>
      <c r="AD48" s="532"/>
      <c r="AE48" s="532"/>
      <c r="AF48" s="532"/>
      <c r="AG48" s="532"/>
      <c r="AH48" s="532"/>
      <c r="AI48" s="532"/>
      <c r="AJ48" s="532"/>
      <c r="AK48" s="532"/>
      <c r="AL48" s="532"/>
      <c r="AM48" s="532"/>
      <c r="AN48" s="532"/>
      <c r="AO48" s="532"/>
      <c r="AP48" s="532"/>
      <c r="AQ48" s="532"/>
      <c r="AR48" s="532"/>
      <c r="AS48" s="532"/>
      <c r="AT48" s="532"/>
      <c r="AU48" s="532"/>
      <c r="AV48" s="532"/>
      <c r="AW48" s="532"/>
      <c r="AX48" s="532"/>
      <c r="AY48" s="532"/>
      <c r="AZ48" s="532"/>
      <c r="BA48" s="532"/>
      <c r="BB48" s="532"/>
      <c r="BC48" s="532"/>
    </row>
    <row r="49" customFormat="false" ht="14.25" hidden="false" customHeight="false" outlineLevel="0" collapsed="false">
      <c r="A49" s="405"/>
      <c r="B49" s="444"/>
      <c r="C49" s="445"/>
      <c r="D49" s="292"/>
      <c r="E49" s="458"/>
      <c r="F49" s="459"/>
      <c r="G49" s="459"/>
      <c r="H49" s="459"/>
      <c r="I49" s="459"/>
      <c r="J49" s="460"/>
      <c r="K49" s="461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62"/>
      <c r="AA49" s="458"/>
      <c r="AB49" s="459"/>
      <c r="AC49" s="396"/>
      <c r="AD49" s="532"/>
      <c r="AE49" s="532"/>
      <c r="AF49" s="532"/>
      <c r="AG49" s="532"/>
      <c r="AH49" s="532"/>
      <c r="AI49" s="532"/>
      <c r="AJ49" s="532"/>
      <c r="AK49" s="532"/>
      <c r="AL49" s="532"/>
      <c r="AM49" s="532"/>
      <c r="AN49" s="532"/>
      <c r="AO49" s="532"/>
      <c r="AP49" s="532"/>
      <c r="AQ49" s="532"/>
      <c r="AR49" s="532"/>
      <c r="AS49" s="532"/>
      <c r="AT49" s="532"/>
      <c r="AU49" s="532"/>
      <c r="AV49" s="532"/>
      <c r="AW49" s="532"/>
      <c r="AX49" s="532"/>
      <c r="AY49" s="532"/>
      <c r="AZ49" s="532"/>
      <c r="BA49" s="532"/>
      <c r="BB49" s="532"/>
      <c r="BC49" s="532"/>
    </row>
    <row r="50" customFormat="false" ht="15" hidden="false" customHeight="false" outlineLevel="0" collapsed="false">
      <c r="A50" s="423"/>
      <c r="B50" s="446"/>
      <c r="C50" s="447"/>
      <c r="D50" s="292"/>
      <c r="E50" s="458"/>
      <c r="F50" s="459"/>
      <c r="G50" s="459"/>
      <c r="H50" s="459"/>
      <c r="I50" s="459"/>
      <c r="J50" s="460"/>
      <c r="K50" s="461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62"/>
      <c r="AA50" s="458"/>
      <c r="AB50" s="459"/>
      <c r="AC50" s="413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29"/>
      <c r="AO50" s="529"/>
      <c r="AP50" s="529"/>
      <c r="AQ50" s="529"/>
      <c r="AR50" s="529"/>
      <c r="AS50" s="529"/>
      <c r="AT50" s="529"/>
      <c r="AU50" s="529"/>
      <c r="AV50" s="529"/>
      <c r="AW50" s="529"/>
      <c r="AX50" s="529"/>
      <c r="AY50" s="529"/>
      <c r="AZ50" s="529"/>
      <c r="BA50" s="529"/>
      <c r="BB50" s="529"/>
      <c r="BC50" s="529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463"/>
      <c r="B51" s="464"/>
      <c r="C51" s="464"/>
      <c r="D51" s="465"/>
      <c r="E51" s="466"/>
      <c r="F51" s="467"/>
      <c r="G51" s="467"/>
      <c r="H51" s="467"/>
      <c r="I51" s="467"/>
      <c r="J51" s="468"/>
      <c r="K51" s="469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70"/>
      <c r="AA51" s="466"/>
      <c r="AB51" s="467"/>
      <c r="AC51" s="471"/>
      <c r="AD51" s="532"/>
      <c r="AE51" s="532"/>
      <c r="AF51" s="532"/>
      <c r="AG51" s="532"/>
      <c r="AH51" s="532"/>
      <c r="AI51" s="532"/>
      <c r="AJ51" s="532"/>
      <c r="AK51" s="532"/>
      <c r="AL51" s="532"/>
      <c r="AM51" s="532"/>
      <c r="AN51" s="532"/>
      <c r="AO51" s="532"/>
      <c r="AP51" s="532"/>
      <c r="AQ51" s="532"/>
      <c r="AR51" s="532"/>
      <c r="AS51" s="532"/>
      <c r="AT51" s="532"/>
      <c r="AU51" s="532"/>
      <c r="AV51" s="532"/>
      <c r="AW51" s="532"/>
      <c r="AX51" s="532"/>
      <c r="AY51" s="532"/>
      <c r="AZ51" s="532"/>
      <c r="BA51" s="532"/>
      <c r="BB51" s="532"/>
      <c r="BC51" s="532"/>
    </row>
    <row r="52" customFormat="false" ht="15" hidden="false" customHeight="false" outlineLevel="0" collapsed="false">
      <c r="A52" s="472"/>
      <c r="B52" s="473"/>
      <c r="C52" s="473"/>
      <c r="D52" s="284"/>
      <c r="E52" s="474"/>
      <c r="F52" s="475"/>
      <c r="G52" s="475"/>
      <c r="H52" s="475"/>
      <c r="I52" s="475"/>
      <c r="J52" s="476"/>
      <c r="K52" s="477"/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8"/>
      <c r="AA52" s="474"/>
      <c r="AB52" s="475"/>
      <c r="AC52" s="479"/>
      <c r="AD52" s="532"/>
      <c r="AE52" s="532"/>
      <c r="AF52" s="532"/>
      <c r="AG52" s="532"/>
      <c r="AH52" s="532"/>
      <c r="AI52" s="532"/>
      <c r="AJ52" s="532"/>
      <c r="AK52" s="532"/>
      <c r="AL52" s="532"/>
      <c r="AM52" s="532"/>
      <c r="AN52" s="532"/>
      <c r="AO52" s="532"/>
      <c r="AP52" s="532"/>
      <c r="AQ52" s="532"/>
      <c r="AR52" s="532"/>
      <c r="AS52" s="532"/>
      <c r="AT52" s="532"/>
      <c r="AU52" s="532"/>
      <c r="AV52" s="532"/>
      <c r="AW52" s="532"/>
      <c r="AX52" s="532"/>
      <c r="AY52" s="532"/>
      <c r="AZ52" s="532"/>
      <c r="BA52" s="532"/>
      <c r="BB52" s="532"/>
      <c r="BC52" s="532"/>
    </row>
    <row r="53" customFormat="false" ht="14.25" hidden="false" customHeight="false" outlineLevel="0" collapsed="false">
      <c r="A53" s="326"/>
      <c r="B53" s="320"/>
      <c r="C53" s="320"/>
      <c r="D53" s="34"/>
      <c r="E53" s="480"/>
      <c r="F53" s="228"/>
      <c r="G53" s="228"/>
      <c r="H53" s="228"/>
      <c r="I53" s="228"/>
      <c r="J53" s="481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0"/>
      <c r="AB53" s="228"/>
      <c r="AC53" s="482"/>
      <c r="AD53" s="532"/>
      <c r="AE53" s="532"/>
      <c r="AF53" s="532"/>
      <c r="AG53" s="532"/>
      <c r="AH53" s="532"/>
      <c r="AI53" s="532"/>
      <c r="AJ53" s="532"/>
      <c r="AK53" s="532"/>
      <c r="AL53" s="532"/>
      <c r="AM53" s="532"/>
      <c r="AN53" s="532"/>
      <c r="AO53" s="532"/>
      <c r="AP53" s="532"/>
      <c r="AQ53" s="532"/>
      <c r="AR53" s="532"/>
      <c r="AS53" s="532"/>
      <c r="AT53" s="532"/>
      <c r="AU53" s="532"/>
      <c r="AV53" s="532"/>
      <c r="AW53" s="532"/>
      <c r="AX53" s="532"/>
      <c r="AY53" s="532"/>
      <c r="AZ53" s="532"/>
      <c r="BA53" s="532"/>
      <c r="BB53" s="532"/>
      <c r="BC53" s="532"/>
    </row>
    <row r="54" customFormat="false" ht="14.25" hidden="false" customHeight="false" outlineLevel="0" collapsed="false">
      <c r="A54" s="326"/>
      <c r="B54" s="320"/>
      <c r="C54" s="320"/>
      <c r="D54" s="34"/>
      <c r="E54" s="480"/>
      <c r="F54" s="228"/>
      <c r="G54" s="228"/>
      <c r="H54" s="228"/>
      <c r="I54" s="228"/>
      <c r="J54" s="481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0"/>
      <c r="AB54" s="228"/>
      <c r="AC54" s="482"/>
      <c r="AD54" s="532"/>
      <c r="AE54" s="532"/>
      <c r="AF54" s="532"/>
      <c r="AG54" s="532"/>
      <c r="AH54" s="532"/>
      <c r="AI54" s="532"/>
      <c r="AJ54" s="532"/>
      <c r="AK54" s="532"/>
      <c r="AL54" s="532"/>
      <c r="AM54" s="532"/>
      <c r="AN54" s="532"/>
      <c r="AO54" s="532"/>
      <c r="AP54" s="532"/>
      <c r="AQ54" s="532"/>
      <c r="AR54" s="532"/>
      <c r="AS54" s="532"/>
      <c r="AT54" s="532"/>
      <c r="AU54" s="532"/>
      <c r="AV54" s="532"/>
      <c r="AW54" s="532"/>
      <c r="AX54" s="532"/>
      <c r="AY54" s="532"/>
      <c r="AZ54" s="532"/>
      <c r="BA54" s="532"/>
      <c r="BB54" s="532"/>
      <c r="BC54" s="532"/>
    </row>
    <row r="55" customFormat="false" ht="14.25" hidden="false" customHeight="false" outlineLevel="0" collapsed="false">
      <c r="A55" s="326"/>
      <c r="B55" s="320"/>
      <c r="C55" s="320"/>
      <c r="D55" s="34"/>
      <c r="E55" s="480"/>
      <c r="F55" s="228"/>
      <c r="G55" s="228"/>
      <c r="H55" s="228"/>
      <c r="I55" s="228"/>
      <c r="J55" s="481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0"/>
      <c r="AB55" s="228"/>
      <c r="AC55" s="482"/>
      <c r="AD55" s="532"/>
      <c r="AE55" s="532"/>
      <c r="AF55" s="532"/>
      <c r="AG55" s="532"/>
      <c r="AH55" s="532"/>
      <c r="AI55" s="532"/>
      <c r="AJ55" s="532"/>
      <c r="AK55" s="532"/>
      <c r="AL55" s="532"/>
      <c r="AM55" s="532"/>
      <c r="AN55" s="532"/>
      <c r="AO55" s="532"/>
      <c r="AP55" s="532"/>
      <c r="AQ55" s="532"/>
      <c r="AR55" s="532"/>
      <c r="AS55" s="532"/>
      <c r="AT55" s="532"/>
      <c r="AU55" s="532"/>
      <c r="AV55" s="532"/>
      <c r="AW55" s="532"/>
      <c r="AX55" s="532"/>
      <c r="AY55" s="532"/>
      <c r="AZ55" s="532"/>
      <c r="BA55" s="532"/>
      <c r="BB55" s="532"/>
      <c r="BC55" s="532"/>
    </row>
    <row r="56" customFormat="false" ht="15.75" hidden="false" customHeight="false" outlineLevel="0" collapsed="false">
      <c r="A56" s="326"/>
      <c r="B56" s="320"/>
      <c r="C56" s="320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2"/>
      <c r="AD56" s="523"/>
      <c r="AE56" s="525"/>
      <c r="AF56" s="525"/>
      <c r="AG56" s="523"/>
      <c r="AH56" s="525"/>
      <c r="AI56" s="525"/>
      <c r="AJ56" s="523"/>
      <c r="AK56" s="523"/>
      <c r="AL56" s="523"/>
      <c r="AM56" s="523"/>
      <c r="AN56" s="523"/>
      <c r="AO56" s="523"/>
      <c r="AP56" s="523"/>
      <c r="AQ56" s="523"/>
      <c r="AR56" s="523"/>
      <c r="AS56" s="523"/>
      <c r="AT56" s="523"/>
      <c r="AU56" s="523"/>
      <c r="AV56" s="523"/>
      <c r="AW56" s="523"/>
      <c r="AX56" s="523"/>
      <c r="AY56" s="524"/>
      <c r="AZ56" s="524"/>
      <c r="BA56" s="523"/>
      <c r="BB56" s="523"/>
      <c r="BC56" s="532"/>
    </row>
    <row r="57" customFormat="false" ht="19.5" hidden="false" customHeight="false" outlineLevel="0" collapsed="false">
      <c r="A57" s="390"/>
      <c r="B57" s="483"/>
      <c r="C57" s="337"/>
      <c r="D57" s="54"/>
      <c r="E57" s="342"/>
      <c r="F57" s="339"/>
      <c r="G57" s="339"/>
      <c r="H57" s="339"/>
      <c r="I57" s="339"/>
      <c r="J57" s="340"/>
      <c r="K57" s="338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41"/>
      <c r="AA57" s="342"/>
      <c r="AB57" s="341"/>
      <c r="AC57" s="343"/>
      <c r="AD57" s="526"/>
      <c r="AE57" s="527"/>
      <c r="AF57" s="527"/>
      <c r="AG57" s="526"/>
      <c r="AH57" s="527"/>
      <c r="AI57" s="527"/>
      <c r="AJ57" s="526"/>
      <c r="AK57" s="526"/>
      <c r="AL57" s="526"/>
      <c r="AM57" s="526"/>
      <c r="AN57" s="526"/>
      <c r="AO57" s="526"/>
      <c r="AP57" s="526"/>
      <c r="AQ57" s="526"/>
      <c r="AR57" s="526"/>
      <c r="AS57" s="526"/>
      <c r="AT57" s="526"/>
      <c r="AU57" s="526"/>
      <c r="AV57" s="526"/>
      <c r="AW57" s="526"/>
      <c r="AX57" s="526"/>
      <c r="AY57" s="524"/>
      <c r="AZ57" s="524"/>
      <c r="BA57" s="528"/>
      <c r="BB57" s="526"/>
      <c r="BC57" s="532"/>
    </row>
    <row r="58" customFormat="false" ht="15" hidden="false" customHeight="false" outlineLevel="0" collapsed="false">
      <c r="A58" s="405"/>
      <c r="B58" s="233"/>
      <c r="C58" s="485"/>
      <c r="D58" s="79"/>
      <c r="E58" s="363"/>
      <c r="F58" s="360"/>
      <c r="G58" s="360"/>
      <c r="H58" s="360"/>
      <c r="I58" s="360"/>
      <c r="J58" s="361"/>
      <c r="K58" s="359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2"/>
      <c r="AA58" s="363"/>
      <c r="AB58" s="362"/>
      <c r="AC58" s="355"/>
      <c r="AD58" s="530"/>
      <c r="AE58" s="531"/>
      <c r="AF58" s="531"/>
      <c r="AG58" s="531"/>
      <c r="AH58" s="531"/>
      <c r="AI58" s="531"/>
      <c r="AJ58" s="524"/>
      <c r="AK58" s="524"/>
      <c r="AL58" s="524"/>
      <c r="AM58" s="524"/>
      <c r="AN58" s="524"/>
      <c r="AO58" s="524"/>
      <c r="AP58" s="524"/>
      <c r="AQ58" s="524"/>
      <c r="AR58" s="524"/>
      <c r="AS58" s="524"/>
      <c r="AT58" s="524"/>
      <c r="AU58" s="524"/>
      <c r="AV58" s="524"/>
      <c r="AW58" s="524"/>
      <c r="AX58" s="524"/>
      <c r="AY58" s="524"/>
      <c r="AZ58" s="524"/>
      <c r="BA58" s="524"/>
      <c r="BB58" s="524"/>
      <c r="BC58" s="532"/>
    </row>
    <row r="59" customFormat="false" ht="14.25" hidden="false" customHeight="false" outlineLevel="0" collapsed="false">
      <c r="A59" s="348"/>
      <c r="B59" s="86"/>
      <c r="C59" s="94"/>
      <c r="D59" s="87"/>
      <c r="E59" s="372"/>
      <c r="F59" s="369"/>
      <c r="G59" s="369"/>
      <c r="H59" s="369"/>
      <c r="I59" s="369"/>
      <c r="J59" s="370"/>
      <c r="K59" s="368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71"/>
      <c r="AA59" s="372"/>
      <c r="AB59" s="371"/>
      <c r="AC59" s="355"/>
      <c r="AD59" s="530"/>
      <c r="AE59" s="533"/>
      <c r="AF59" s="533"/>
      <c r="AG59" s="533"/>
      <c r="AH59" s="533"/>
      <c r="AI59" s="533"/>
      <c r="AJ59" s="524"/>
      <c r="AK59" s="524"/>
      <c r="AL59" s="524"/>
      <c r="AM59" s="524"/>
      <c r="AN59" s="524"/>
      <c r="AO59" s="524"/>
      <c r="AP59" s="524"/>
      <c r="AQ59" s="524"/>
      <c r="AR59" s="524"/>
      <c r="AS59" s="524"/>
      <c r="AT59" s="524"/>
      <c r="AU59" s="524"/>
      <c r="AV59" s="524"/>
      <c r="AW59" s="524"/>
      <c r="AX59" s="524"/>
      <c r="AY59" s="524"/>
      <c r="AZ59" s="524"/>
      <c r="BA59" s="524"/>
      <c r="BB59" s="524"/>
      <c r="BC59" s="532"/>
    </row>
    <row r="60" customFormat="false" ht="15.75" hidden="false" customHeight="false" outlineLevel="0" collapsed="false">
      <c r="A60" s="348"/>
      <c r="B60" s="101"/>
      <c r="C60" s="101"/>
      <c r="D60" s="102"/>
      <c r="E60" s="387"/>
      <c r="F60" s="384"/>
      <c r="G60" s="384"/>
      <c r="H60" s="384"/>
      <c r="I60" s="384"/>
      <c r="J60" s="385"/>
      <c r="K60" s="383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6"/>
      <c r="AA60" s="387"/>
      <c r="AB60" s="386"/>
      <c r="AC60" s="373"/>
      <c r="AD60" s="530"/>
      <c r="AE60" s="533"/>
      <c r="AF60" s="533"/>
      <c r="AG60" s="533"/>
      <c r="AH60" s="533"/>
      <c r="AI60" s="533"/>
      <c r="AJ60" s="523"/>
      <c r="AK60" s="534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3"/>
      <c r="AW60" s="523"/>
      <c r="AX60" s="523"/>
      <c r="AY60" s="523"/>
      <c r="AZ60" s="523"/>
      <c r="BA60" s="524"/>
      <c r="BB60" s="524"/>
      <c r="BC60" s="532"/>
    </row>
    <row r="61" customFormat="false" ht="15" hidden="false" customHeight="false" outlineLevel="0" collapsed="false">
      <c r="A61" s="109"/>
      <c r="B61" s="247"/>
      <c r="C61" s="388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3"/>
      <c r="AD61" s="530"/>
      <c r="AE61" s="533"/>
      <c r="AF61" s="533"/>
      <c r="AG61" s="533"/>
      <c r="AH61" s="533"/>
      <c r="AI61" s="533"/>
      <c r="AJ61" s="524"/>
      <c r="AK61" s="524"/>
      <c r="AL61" s="524"/>
      <c r="AM61" s="524"/>
      <c r="AN61" s="524"/>
      <c r="AO61" s="524"/>
      <c r="AP61" s="524"/>
      <c r="AQ61" s="524"/>
      <c r="AR61" s="524"/>
      <c r="AS61" s="524"/>
      <c r="AT61" s="524"/>
      <c r="AU61" s="524"/>
      <c r="AV61" s="524"/>
      <c r="AW61" s="524"/>
      <c r="AX61" s="524"/>
      <c r="AY61" s="524"/>
      <c r="AZ61" s="524"/>
      <c r="BA61" s="524"/>
      <c r="BB61" s="524"/>
      <c r="BC61" s="532"/>
    </row>
    <row r="62" customFormat="false" ht="15" hidden="false" customHeight="false" outlineLevel="0" collapsed="false">
      <c r="A62" s="117"/>
      <c r="B62" s="247"/>
      <c r="C62" s="388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3"/>
      <c r="AD62" s="530"/>
      <c r="AE62" s="533"/>
      <c r="AF62" s="533"/>
      <c r="AG62" s="533"/>
      <c r="AH62" s="533"/>
      <c r="AI62" s="533"/>
      <c r="AJ62" s="524"/>
      <c r="AK62" s="524"/>
      <c r="AL62" s="524"/>
      <c r="AM62" s="524"/>
      <c r="AN62" s="524"/>
      <c r="AO62" s="524"/>
      <c r="AP62" s="524"/>
      <c r="AQ62" s="524"/>
      <c r="AR62" s="524"/>
      <c r="AS62" s="524"/>
      <c r="AT62" s="524"/>
      <c r="AU62" s="524"/>
      <c r="AV62" s="524"/>
      <c r="AW62" s="524"/>
      <c r="AX62" s="524"/>
      <c r="AY62" s="524"/>
      <c r="AZ62" s="524"/>
      <c r="BA62" s="524"/>
      <c r="BB62" s="524"/>
      <c r="BC62" s="532"/>
    </row>
    <row r="63" customFormat="false" ht="15" hidden="false" customHeight="false" outlineLevel="0" collapsed="false">
      <c r="A63" s="119"/>
      <c r="B63" s="240"/>
      <c r="C63" s="388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89"/>
      <c r="AD63" s="530"/>
      <c r="AE63" s="533"/>
      <c r="AF63" s="533"/>
      <c r="AG63" s="533"/>
      <c r="AH63" s="533"/>
      <c r="AI63" s="533"/>
      <c r="AJ63" s="524"/>
      <c r="AK63" s="524"/>
      <c r="AL63" s="524"/>
      <c r="AM63" s="524"/>
      <c r="AN63" s="524"/>
      <c r="AO63" s="524"/>
      <c r="AP63" s="524"/>
      <c r="AQ63" s="524"/>
      <c r="AR63" s="524"/>
      <c r="AS63" s="524"/>
      <c r="AT63" s="524"/>
      <c r="AU63" s="524"/>
      <c r="AV63" s="524"/>
      <c r="AW63" s="524"/>
      <c r="AX63" s="524"/>
      <c r="AY63" s="524"/>
      <c r="AZ63" s="524"/>
      <c r="BA63" s="524"/>
      <c r="BB63" s="524"/>
      <c r="BC63" s="532"/>
    </row>
    <row r="64" customFormat="false" ht="14.25" hidden="false" customHeight="false" outlineLevel="0" collapsed="false">
      <c r="A64" s="390"/>
      <c r="B64" s="391"/>
      <c r="C64" s="392"/>
      <c r="D64" s="160"/>
      <c r="E64" s="393"/>
      <c r="F64" s="394"/>
      <c r="G64" s="394"/>
      <c r="H64" s="394"/>
      <c r="I64" s="394"/>
      <c r="J64" s="539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416"/>
      <c r="AA64" s="540"/>
      <c r="AB64" s="541"/>
      <c r="AC64" s="396"/>
      <c r="AD64" s="530"/>
      <c r="AE64" s="533"/>
      <c r="AF64" s="533"/>
      <c r="AG64" s="533"/>
      <c r="AH64" s="533"/>
      <c r="AI64" s="533"/>
      <c r="AJ64" s="524"/>
      <c r="AK64" s="524"/>
      <c r="AL64" s="524"/>
      <c r="AM64" s="524"/>
      <c r="AN64" s="524"/>
      <c r="AO64" s="524"/>
      <c r="AP64" s="524"/>
      <c r="AQ64" s="524"/>
      <c r="AR64" s="524"/>
      <c r="AS64" s="524"/>
      <c r="AT64" s="524"/>
      <c r="AU64" s="524"/>
      <c r="AV64" s="524"/>
      <c r="AW64" s="524"/>
      <c r="AX64" s="524"/>
      <c r="AY64" s="524"/>
      <c r="AZ64" s="524"/>
      <c r="BA64" s="524"/>
      <c r="BB64" s="524"/>
      <c r="BC64" s="532"/>
    </row>
    <row r="65" customFormat="false" ht="14.25" hidden="false" customHeight="false" outlineLevel="0" collapsed="false">
      <c r="A65" s="348"/>
      <c r="B65" s="397"/>
      <c r="C65" s="398"/>
      <c r="D65" s="141"/>
      <c r="E65" s="399"/>
      <c r="F65" s="400"/>
      <c r="G65" s="400"/>
      <c r="H65" s="400"/>
      <c r="I65" s="400"/>
      <c r="J65" s="422"/>
      <c r="K65" s="399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22"/>
      <c r="AA65" s="399"/>
      <c r="AB65" s="401"/>
      <c r="AC65" s="396"/>
      <c r="AD65" s="530"/>
      <c r="AE65" s="533"/>
      <c r="AF65" s="533"/>
      <c r="AG65" s="533"/>
      <c r="AH65" s="533"/>
      <c r="AI65" s="533"/>
      <c r="AJ65" s="524"/>
      <c r="AK65" s="524"/>
      <c r="AL65" s="524"/>
      <c r="AM65" s="524"/>
      <c r="AN65" s="524"/>
      <c r="AO65" s="524"/>
      <c r="AP65" s="524"/>
      <c r="AQ65" s="524"/>
      <c r="AR65" s="524"/>
      <c r="AS65" s="524"/>
      <c r="AT65" s="524"/>
      <c r="AU65" s="524"/>
      <c r="AV65" s="524"/>
      <c r="AW65" s="524"/>
      <c r="AX65" s="524"/>
      <c r="AY65" s="524"/>
      <c r="AZ65" s="524"/>
      <c r="BA65" s="524"/>
      <c r="BB65" s="524"/>
      <c r="BC65" s="532"/>
    </row>
    <row r="66" customFormat="false" ht="14.25" hidden="false" customHeight="false" outlineLevel="0" collapsed="false">
      <c r="A66" s="348"/>
      <c r="B66" s="397"/>
      <c r="C66" s="398"/>
      <c r="D66" s="141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6"/>
      <c r="AD66" s="530"/>
      <c r="AE66" s="533"/>
      <c r="AF66" s="533"/>
      <c r="AG66" s="533"/>
      <c r="AH66" s="533"/>
      <c r="AI66" s="533"/>
      <c r="AJ66" s="524"/>
      <c r="AK66" s="524"/>
      <c r="AL66" s="524"/>
      <c r="AM66" s="524"/>
      <c r="AN66" s="524"/>
      <c r="AO66" s="524"/>
      <c r="AP66" s="524"/>
      <c r="AQ66" s="524"/>
      <c r="AR66" s="524"/>
      <c r="AS66" s="524"/>
      <c r="AT66" s="524"/>
      <c r="AU66" s="524"/>
      <c r="AV66" s="524"/>
      <c r="AW66" s="524"/>
      <c r="AX66" s="524"/>
      <c r="AY66" s="524"/>
      <c r="AZ66" s="524"/>
      <c r="BA66" s="524"/>
      <c r="BB66" s="524"/>
      <c r="BC66" s="532"/>
    </row>
    <row r="67" customFormat="false" ht="14.25" hidden="false" customHeight="false" outlineLevel="0" collapsed="false">
      <c r="A67" s="348"/>
      <c r="B67" s="397"/>
      <c r="C67" s="398"/>
      <c r="D67" s="141"/>
      <c r="E67" s="399"/>
      <c r="F67" s="400"/>
      <c r="G67" s="400"/>
      <c r="H67" s="400"/>
      <c r="I67" s="400"/>
      <c r="J67" s="422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401"/>
      <c r="AC67" s="396"/>
      <c r="AD67" s="530"/>
      <c r="AE67" s="533"/>
      <c r="AF67" s="533"/>
      <c r="AG67" s="533"/>
      <c r="AH67" s="533"/>
      <c r="AI67" s="533"/>
      <c r="AJ67" s="524"/>
      <c r="AK67" s="524"/>
      <c r="AL67" s="524"/>
      <c r="AM67" s="524"/>
      <c r="AN67" s="524"/>
      <c r="AO67" s="524"/>
      <c r="AP67" s="524"/>
      <c r="AQ67" s="524"/>
      <c r="AR67" s="524"/>
      <c r="AS67" s="524"/>
      <c r="AT67" s="524"/>
      <c r="AU67" s="524"/>
      <c r="AV67" s="524"/>
      <c r="AW67" s="524"/>
      <c r="AX67" s="524"/>
      <c r="AY67" s="524"/>
      <c r="AZ67" s="524"/>
      <c r="BA67" s="524"/>
      <c r="BB67" s="524"/>
      <c r="BC67" s="532"/>
    </row>
    <row r="68" customFormat="false" ht="14.25" hidden="false" customHeight="false" outlineLevel="0" collapsed="false">
      <c r="A68" s="348"/>
      <c r="B68" s="397"/>
      <c r="C68" s="398"/>
      <c r="D68" s="141"/>
      <c r="E68" s="399"/>
      <c r="F68" s="400"/>
      <c r="G68" s="400"/>
      <c r="H68" s="400"/>
      <c r="I68" s="400"/>
      <c r="J68" s="422"/>
      <c r="K68" s="399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22"/>
      <c r="AA68" s="399"/>
      <c r="AB68" s="401"/>
      <c r="AC68" s="396"/>
      <c r="AD68" s="530"/>
      <c r="AE68" s="533"/>
      <c r="AF68" s="533"/>
      <c r="AG68" s="533"/>
      <c r="AH68" s="533"/>
      <c r="AI68" s="533"/>
      <c r="AJ68" s="524"/>
      <c r="AK68" s="524"/>
      <c r="AL68" s="524"/>
      <c r="AM68" s="524"/>
      <c r="AN68" s="524"/>
      <c r="AO68" s="524"/>
      <c r="AP68" s="524"/>
      <c r="AQ68" s="524"/>
      <c r="AR68" s="524"/>
      <c r="AS68" s="524"/>
      <c r="AT68" s="524"/>
      <c r="AU68" s="524"/>
      <c r="AV68" s="524"/>
      <c r="AW68" s="524"/>
      <c r="AX68" s="524"/>
      <c r="AY68" s="524"/>
      <c r="AZ68" s="524"/>
      <c r="BA68" s="524"/>
      <c r="BB68" s="524"/>
      <c r="BC68" s="532"/>
    </row>
    <row r="69" customFormat="false" ht="15" hidden="false" customHeight="false" outlineLevel="0" collapsed="false">
      <c r="A69" s="348"/>
      <c r="B69" s="397"/>
      <c r="C69" s="398"/>
      <c r="D69" s="141"/>
      <c r="E69" s="399"/>
      <c r="F69" s="400"/>
      <c r="G69" s="400"/>
      <c r="H69" s="400"/>
      <c r="I69" s="400"/>
      <c r="J69" s="422"/>
      <c r="K69" s="399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22"/>
      <c r="AA69" s="399"/>
      <c r="AB69" s="401"/>
      <c r="AC69" s="396"/>
      <c r="AD69" s="530"/>
      <c r="AE69" s="533"/>
      <c r="AF69" s="533"/>
      <c r="AG69" s="533"/>
      <c r="AH69" s="533"/>
      <c r="AI69" s="533"/>
      <c r="AJ69" s="535"/>
      <c r="AK69" s="524"/>
      <c r="AL69" s="524"/>
      <c r="AM69" s="524"/>
      <c r="AN69" s="524"/>
      <c r="AO69" s="535"/>
      <c r="AP69" s="524"/>
      <c r="AQ69" s="524"/>
      <c r="AR69" s="524"/>
      <c r="AS69" s="524"/>
      <c r="AT69" s="524"/>
      <c r="AU69" s="524"/>
      <c r="AV69" s="524"/>
      <c r="AW69" s="524"/>
      <c r="AX69" s="524"/>
      <c r="AY69" s="524"/>
      <c r="AZ69" s="524"/>
      <c r="BA69" s="524"/>
      <c r="BB69" s="524"/>
      <c r="BC69" s="532"/>
    </row>
    <row r="70" customFormat="false" ht="14.25" hidden="false" customHeight="false" outlineLevel="0" collapsed="false">
      <c r="A70" s="348"/>
      <c r="B70" s="397"/>
      <c r="C70" s="398"/>
      <c r="D70" s="160"/>
      <c r="E70" s="399"/>
      <c r="F70" s="400"/>
      <c r="G70" s="400"/>
      <c r="H70" s="400"/>
      <c r="I70" s="400"/>
      <c r="J70" s="422"/>
      <c r="K70" s="399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22"/>
      <c r="AA70" s="399"/>
      <c r="AB70" s="401"/>
      <c r="AC70" s="396"/>
      <c r="AD70" s="530"/>
      <c r="AE70" s="533"/>
      <c r="AF70" s="533"/>
      <c r="AG70" s="533"/>
      <c r="AH70" s="533"/>
      <c r="AI70" s="533"/>
      <c r="AJ70" s="524"/>
      <c r="AK70" s="524"/>
      <c r="AL70" s="524"/>
      <c r="AM70" s="524"/>
      <c r="AN70" s="524"/>
      <c r="AO70" s="524"/>
      <c r="AP70" s="524"/>
      <c r="AQ70" s="524"/>
      <c r="AR70" s="524"/>
      <c r="AS70" s="524"/>
      <c r="AT70" s="524"/>
      <c r="AU70" s="524"/>
      <c r="AV70" s="524"/>
      <c r="AW70" s="524"/>
      <c r="AX70" s="524"/>
      <c r="AY70" s="524"/>
      <c r="AZ70" s="524"/>
      <c r="BA70" s="524"/>
      <c r="BB70" s="524"/>
      <c r="BC70" s="532"/>
    </row>
    <row r="71" customFormat="false" ht="14.25" hidden="false" customHeight="false" outlineLevel="0" collapsed="false">
      <c r="A71" s="348"/>
      <c r="B71" s="397"/>
      <c r="C71" s="398"/>
      <c r="D71" s="141"/>
      <c r="E71" s="399"/>
      <c r="F71" s="400"/>
      <c r="G71" s="400"/>
      <c r="H71" s="400"/>
      <c r="I71" s="400"/>
      <c r="J71" s="422"/>
      <c r="K71" s="399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22"/>
      <c r="AA71" s="399"/>
      <c r="AB71" s="401"/>
      <c r="AC71" s="396"/>
      <c r="AD71" s="530"/>
      <c r="AE71" s="533"/>
      <c r="AF71" s="533"/>
      <c r="AG71" s="533"/>
      <c r="AH71" s="533"/>
      <c r="AI71" s="533"/>
      <c r="AJ71" s="524"/>
      <c r="AK71" s="524"/>
      <c r="AL71" s="524"/>
      <c r="AM71" s="524"/>
      <c r="AN71" s="524"/>
      <c r="AO71" s="524"/>
      <c r="AP71" s="524"/>
      <c r="AQ71" s="524"/>
      <c r="AR71" s="524"/>
      <c r="AS71" s="524"/>
      <c r="AT71" s="524"/>
      <c r="AU71" s="524"/>
      <c r="AV71" s="524"/>
      <c r="AW71" s="524"/>
      <c r="AX71" s="524"/>
      <c r="AY71" s="524"/>
      <c r="AZ71" s="524"/>
      <c r="BA71" s="524"/>
      <c r="BB71" s="524"/>
      <c r="BC71" s="532"/>
    </row>
    <row r="72" customFormat="false" ht="14.25" hidden="false" customHeight="false" outlineLevel="0" collapsed="false">
      <c r="A72" s="405"/>
      <c r="B72" s="397"/>
      <c r="C72" s="398"/>
      <c r="D72" s="141"/>
      <c r="E72" s="399"/>
      <c r="F72" s="400"/>
      <c r="G72" s="400"/>
      <c r="H72" s="400"/>
      <c r="I72" s="400"/>
      <c r="J72" s="422"/>
      <c r="K72" s="399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22"/>
      <c r="AA72" s="399"/>
      <c r="AB72" s="401"/>
      <c r="AC72" s="396"/>
      <c r="AD72" s="530"/>
      <c r="AE72" s="533"/>
      <c r="AF72" s="533"/>
      <c r="AG72" s="533"/>
      <c r="AH72" s="533"/>
      <c r="AI72" s="533"/>
      <c r="AJ72" s="524"/>
      <c r="AK72" s="524"/>
      <c r="AL72" s="524"/>
      <c r="AM72" s="524"/>
      <c r="AN72" s="524"/>
      <c r="AO72" s="524"/>
      <c r="AP72" s="524"/>
      <c r="AQ72" s="524"/>
      <c r="AR72" s="524"/>
      <c r="AS72" s="524"/>
      <c r="AT72" s="524"/>
      <c r="AU72" s="524"/>
      <c r="AV72" s="524"/>
      <c r="AW72" s="524"/>
      <c r="AX72" s="524"/>
      <c r="AY72" s="524"/>
      <c r="AZ72" s="524"/>
      <c r="BA72" s="524"/>
      <c r="BB72" s="524"/>
      <c r="BC72" s="532"/>
    </row>
    <row r="73" customFormat="false" ht="14.25" hidden="false" customHeight="false" outlineLevel="0" collapsed="false">
      <c r="A73" s="348"/>
      <c r="B73" s="397"/>
      <c r="C73" s="398"/>
      <c r="D73" s="141"/>
      <c r="E73" s="399"/>
      <c r="F73" s="400"/>
      <c r="G73" s="400"/>
      <c r="H73" s="400"/>
      <c r="I73" s="400"/>
      <c r="J73" s="422"/>
      <c r="K73" s="399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22"/>
      <c r="AA73" s="399"/>
      <c r="AB73" s="401"/>
      <c r="AC73" s="396"/>
      <c r="AD73" s="530"/>
      <c r="AE73" s="533"/>
      <c r="AF73" s="533"/>
      <c r="AG73" s="533"/>
      <c r="AH73" s="533"/>
      <c r="AI73" s="533"/>
      <c r="AJ73" s="524"/>
      <c r="AK73" s="524"/>
      <c r="AL73" s="524"/>
      <c r="AM73" s="524"/>
      <c r="AN73" s="524"/>
      <c r="AO73" s="524"/>
      <c r="AP73" s="524"/>
      <c r="AQ73" s="524"/>
      <c r="AR73" s="524"/>
      <c r="AS73" s="524"/>
      <c r="AT73" s="524"/>
      <c r="AU73" s="524"/>
      <c r="AV73" s="524"/>
      <c r="AW73" s="524"/>
      <c r="AX73" s="524"/>
      <c r="AY73" s="524"/>
      <c r="AZ73" s="524"/>
      <c r="BA73" s="524"/>
      <c r="BB73" s="524"/>
      <c r="BC73" s="532"/>
    </row>
    <row r="74" customFormat="false" ht="14.25" hidden="false" customHeight="false" outlineLevel="0" collapsed="false">
      <c r="A74" s="405"/>
      <c r="B74" s="397"/>
      <c r="C74" s="398"/>
      <c r="D74" s="141"/>
      <c r="E74" s="399"/>
      <c r="F74" s="400"/>
      <c r="G74" s="400"/>
      <c r="H74" s="400"/>
      <c r="I74" s="400"/>
      <c r="J74" s="422"/>
      <c r="K74" s="399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22"/>
      <c r="AA74" s="399"/>
      <c r="AB74" s="401"/>
      <c r="AC74" s="396"/>
      <c r="AD74" s="530"/>
      <c r="AE74" s="533"/>
      <c r="AF74" s="533"/>
      <c r="AG74" s="533"/>
      <c r="AH74" s="533"/>
      <c r="AI74" s="533"/>
      <c r="AJ74" s="524"/>
      <c r="AK74" s="524"/>
      <c r="AL74" s="524"/>
      <c r="AM74" s="524"/>
      <c r="AN74" s="524"/>
      <c r="AO74" s="524"/>
      <c r="AP74" s="524"/>
      <c r="AQ74" s="524"/>
      <c r="AR74" s="524"/>
      <c r="AS74" s="524"/>
      <c r="AT74" s="524"/>
      <c r="AU74" s="524"/>
      <c r="AV74" s="524"/>
      <c r="AW74" s="524"/>
      <c r="AX74" s="524"/>
      <c r="AY74" s="524"/>
      <c r="AZ74" s="524"/>
      <c r="BA74" s="524"/>
      <c r="BB74" s="524"/>
      <c r="BC74" s="532"/>
    </row>
    <row r="75" customFormat="false" ht="14.25" hidden="false" customHeight="false" outlineLevel="0" collapsed="false">
      <c r="A75" s="348"/>
      <c r="B75" s="397"/>
      <c r="C75" s="398"/>
      <c r="D75" s="141"/>
      <c r="E75" s="399"/>
      <c r="F75" s="400"/>
      <c r="G75" s="400"/>
      <c r="H75" s="400"/>
      <c r="I75" s="400"/>
      <c r="J75" s="422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22"/>
      <c r="AA75" s="399"/>
      <c r="AB75" s="401"/>
      <c r="AC75" s="396"/>
      <c r="AD75" s="530"/>
      <c r="AE75" s="533"/>
      <c r="AF75" s="533"/>
      <c r="AG75" s="533"/>
      <c r="AH75" s="533"/>
      <c r="AI75" s="533"/>
      <c r="AJ75" s="524"/>
      <c r="AK75" s="524"/>
      <c r="AL75" s="524"/>
      <c r="AM75" s="524"/>
      <c r="AN75" s="524"/>
      <c r="AO75" s="524"/>
      <c r="AP75" s="524"/>
      <c r="AQ75" s="524"/>
      <c r="AR75" s="524"/>
      <c r="AS75" s="524"/>
      <c r="AT75" s="524"/>
      <c r="AU75" s="524"/>
      <c r="AV75" s="524"/>
      <c r="AW75" s="524"/>
      <c r="AX75" s="524"/>
      <c r="AY75" s="524"/>
      <c r="AZ75" s="524"/>
      <c r="BA75" s="524"/>
      <c r="BB75" s="524"/>
      <c r="BC75" s="532"/>
    </row>
    <row r="76" customFormat="false" ht="14.25" hidden="false" customHeight="false" outlineLevel="0" collapsed="false">
      <c r="A76" s="348"/>
      <c r="B76" s="397"/>
      <c r="C76" s="398"/>
      <c r="D76" s="141"/>
      <c r="E76" s="399"/>
      <c r="F76" s="400"/>
      <c r="G76" s="400"/>
      <c r="H76" s="400"/>
      <c r="I76" s="400"/>
      <c r="J76" s="422"/>
      <c r="K76" s="399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22"/>
      <c r="AA76" s="399"/>
      <c r="AB76" s="401"/>
      <c r="AC76" s="396"/>
      <c r="AD76" s="530"/>
      <c r="AE76" s="533"/>
      <c r="AF76" s="533"/>
      <c r="AG76" s="533"/>
      <c r="AH76" s="533"/>
      <c r="AI76" s="533"/>
      <c r="AJ76" s="524"/>
      <c r="AK76" s="524"/>
      <c r="AL76" s="524"/>
      <c r="AM76" s="524"/>
      <c r="AN76" s="524"/>
      <c r="AO76" s="524"/>
      <c r="AP76" s="524"/>
      <c r="AQ76" s="524"/>
      <c r="AR76" s="524"/>
      <c r="AS76" s="524"/>
      <c r="AT76" s="524"/>
      <c r="AU76" s="524"/>
      <c r="AV76" s="524"/>
      <c r="AW76" s="524"/>
      <c r="AX76" s="524"/>
      <c r="AY76" s="524"/>
      <c r="AZ76" s="524"/>
      <c r="BA76" s="524"/>
      <c r="BB76" s="524"/>
      <c r="BC76" s="532"/>
    </row>
    <row r="77" customFormat="false" ht="14.25" hidden="false" customHeight="false" outlineLevel="0" collapsed="false">
      <c r="A77" s="348"/>
      <c r="B77" s="397"/>
      <c r="C77" s="398"/>
      <c r="D77" s="141"/>
      <c r="E77" s="399"/>
      <c r="F77" s="400"/>
      <c r="G77" s="400"/>
      <c r="H77" s="400"/>
      <c r="I77" s="400"/>
      <c r="J77" s="422"/>
      <c r="K77" s="399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22"/>
      <c r="AA77" s="399"/>
      <c r="AB77" s="401"/>
      <c r="AC77" s="396"/>
      <c r="AD77" s="530"/>
      <c r="AE77" s="533"/>
      <c r="AF77" s="533"/>
      <c r="AG77" s="533"/>
      <c r="AH77" s="533"/>
      <c r="AI77" s="533"/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4"/>
      <c r="AU77" s="524"/>
      <c r="AV77" s="524"/>
      <c r="AW77" s="524"/>
      <c r="AX77" s="524"/>
      <c r="AY77" s="524"/>
      <c r="AZ77" s="524"/>
      <c r="BA77" s="524"/>
      <c r="BB77" s="524"/>
      <c r="BC77" s="532"/>
    </row>
    <row r="78" customFormat="false" ht="14.25" hidden="false" customHeight="false" outlineLevel="0" collapsed="false">
      <c r="A78" s="348"/>
      <c r="B78" s="397"/>
      <c r="C78" s="398"/>
      <c r="D78" s="141"/>
      <c r="E78" s="399"/>
      <c r="F78" s="400"/>
      <c r="G78" s="400"/>
      <c r="H78" s="400"/>
      <c r="I78" s="400"/>
      <c r="J78" s="422"/>
      <c r="K78" s="399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22"/>
      <c r="AA78" s="399"/>
      <c r="AB78" s="401"/>
      <c r="AC78" s="396"/>
      <c r="AD78" s="530"/>
      <c r="AE78" s="533"/>
      <c r="AF78" s="533"/>
      <c r="AG78" s="533"/>
      <c r="AH78" s="533"/>
      <c r="AI78" s="533"/>
      <c r="AJ78" s="535"/>
      <c r="AK78" s="524"/>
      <c r="AL78" s="524"/>
      <c r="AM78" s="524"/>
      <c r="AN78" s="524"/>
      <c r="AO78" s="535"/>
      <c r="AP78" s="524"/>
      <c r="AQ78" s="524"/>
      <c r="AR78" s="524"/>
      <c r="AS78" s="524"/>
      <c r="AT78" s="535"/>
      <c r="AU78" s="524"/>
      <c r="AV78" s="524"/>
      <c r="AW78" s="524"/>
      <c r="AX78" s="524"/>
      <c r="AY78" s="524"/>
      <c r="AZ78" s="524"/>
      <c r="BA78" s="524"/>
      <c r="BB78" s="524"/>
      <c r="BC78" s="532"/>
    </row>
    <row r="79" customFormat="false" ht="14.25" hidden="false" customHeight="false" outlineLevel="0" collapsed="false">
      <c r="A79" s="348"/>
      <c r="B79" s="397"/>
      <c r="C79" s="398"/>
      <c r="D79" s="141"/>
      <c r="E79" s="399"/>
      <c r="F79" s="400"/>
      <c r="G79" s="400"/>
      <c r="H79" s="400"/>
      <c r="I79" s="400"/>
      <c r="J79" s="422"/>
      <c r="K79" s="399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22"/>
      <c r="AA79" s="399"/>
      <c r="AB79" s="401"/>
      <c r="AC79" s="396"/>
      <c r="AD79" s="530"/>
      <c r="AE79" s="533"/>
      <c r="AF79" s="533"/>
      <c r="AG79" s="533"/>
      <c r="AH79" s="533"/>
      <c r="AI79" s="533"/>
      <c r="AJ79" s="524"/>
      <c r="AK79" s="524"/>
      <c r="AL79" s="524"/>
      <c r="AM79" s="524"/>
      <c r="AN79" s="524"/>
      <c r="AO79" s="524"/>
      <c r="AP79" s="524"/>
      <c r="AQ79" s="524"/>
      <c r="AR79" s="524"/>
      <c r="AS79" s="524"/>
      <c r="AT79" s="524"/>
      <c r="AU79" s="524"/>
      <c r="AV79" s="524"/>
      <c r="AW79" s="524"/>
      <c r="AX79" s="524"/>
      <c r="AY79" s="524"/>
      <c r="AZ79" s="524"/>
      <c r="BA79" s="524"/>
      <c r="BB79" s="524"/>
      <c r="BC79" s="532"/>
    </row>
    <row r="80" customFormat="false" ht="15" hidden="false" customHeight="false" outlineLevel="0" collapsed="false">
      <c r="A80" s="423"/>
      <c r="B80" s="424"/>
      <c r="C80" s="425"/>
      <c r="D80" s="155"/>
      <c r="E80" s="410"/>
      <c r="F80" s="411"/>
      <c r="G80" s="411"/>
      <c r="H80" s="411"/>
      <c r="I80" s="411"/>
      <c r="J80" s="427"/>
      <c r="K80" s="410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27"/>
      <c r="AA80" s="410"/>
      <c r="AB80" s="412"/>
      <c r="AC80" s="413"/>
      <c r="AD80" s="530"/>
      <c r="AE80" s="533"/>
      <c r="AF80" s="533"/>
      <c r="AG80" s="533"/>
      <c r="AH80" s="533"/>
      <c r="AI80" s="533"/>
      <c r="AJ80" s="524"/>
      <c r="AK80" s="524"/>
      <c r="AL80" s="524"/>
      <c r="AM80" s="524"/>
      <c r="AN80" s="524"/>
      <c r="AO80" s="524"/>
      <c r="AP80" s="524"/>
      <c r="AQ80" s="524"/>
      <c r="AR80" s="524"/>
      <c r="AS80" s="524"/>
      <c r="AT80" s="524"/>
      <c r="AU80" s="524"/>
      <c r="AV80" s="524"/>
      <c r="AW80" s="524"/>
      <c r="AX80" s="524"/>
      <c r="AY80" s="524"/>
      <c r="AZ80" s="524"/>
      <c r="BA80" s="524"/>
      <c r="BB80" s="524"/>
      <c r="BC80" s="532"/>
    </row>
    <row r="81" customFormat="false" ht="15" hidden="false" customHeight="false" outlineLevel="0" collapsed="false">
      <c r="A81" s="390"/>
      <c r="B81" s="391"/>
      <c r="C81" s="414"/>
      <c r="D81" s="286"/>
      <c r="E81" s="486"/>
      <c r="F81" s="418"/>
      <c r="G81" s="418"/>
      <c r="H81" s="418"/>
      <c r="I81" s="418"/>
      <c r="J81" s="542"/>
      <c r="K81" s="417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9"/>
      <c r="AA81" s="486"/>
      <c r="AB81" s="419"/>
      <c r="AC81" s="420"/>
      <c r="AD81" s="530"/>
      <c r="AE81" s="536"/>
      <c r="AF81" s="536"/>
      <c r="AG81" s="536"/>
      <c r="AH81" s="536"/>
      <c r="AI81" s="536"/>
      <c r="AJ81" s="524"/>
      <c r="AK81" s="524"/>
      <c r="AL81" s="524"/>
      <c r="AM81" s="524"/>
      <c r="AN81" s="524"/>
      <c r="AO81" s="524"/>
      <c r="AP81" s="524"/>
      <c r="AQ81" s="524"/>
      <c r="AR81" s="524"/>
      <c r="AS81" s="524"/>
      <c r="AT81" s="524"/>
      <c r="AU81" s="524"/>
      <c r="AV81" s="524"/>
      <c r="AW81" s="524"/>
      <c r="AX81" s="524"/>
      <c r="AY81" s="524"/>
      <c r="AZ81" s="524"/>
      <c r="BA81" s="524"/>
      <c r="BB81" s="524"/>
      <c r="BC81" s="532"/>
    </row>
    <row r="82" customFormat="false" ht="14.25" hidden="false" customHeight="false" outlineLevel="0" collapsed="false">
      <c r="A82" s="348"/>
      <c r="B82" s="421"/>
      <c r="C82" s="392"/>
      <c r="D82" s="284"/>
      <c r="E82" s="403"/>
      <c r="F82" s="400"/>
      <c r="G82" s="400"/>
      <c r="H82" s="400"/>
      <c r="I82" s="400"/>
      <c r="J82" s="422"/>
      <c r="K82" s="399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1"/>
      <c r="AA82" s="403"/>
      <c r="AB82" s="401"/>
      <c r="AC82" s="396"/>
      <c r="AD82" s="532"/>
      <c r="AE82" s="532"/>
      <c r="AF82" s="532"/>
      <c r="AG82" s="532"/>
      <c r="AH82" s="532"/>
      <c r="AI82" s="532"/>
      <c r="AJ82" s="524"/>
      <c r="AK82" s="524"/>
      <c r="AL82" s="524"/>
      <c r="AM82" s="524"/>
      <c r="AN82" s="532"/>
      <c r="AO82" s="524"/>
      <c r="AP82" s="524"/>
      <c r="AQ82" s="524"/>
      <c r="AR82" s="524"/>
      <c r="AS82" s="532"/>
      <c r="AT82" s="524"/>
      <c r="AU82" s="524"/>
      <c r="AV82" s="524"/>
      <c r="AW82" s="524"/>
      <c r="AX82" s="532"/>
      <c r="AY82" s="532"/>
      <c r="AZ82" s="532"/>
      <c r="BA82" s="532"/>
      <c r="BB82" s="532"/>
      <c r="BC82" s="532"/>
    </row>
    <row r="83" customFormat="false" ht="14.25" hidden="false" customHeight="false" outlineLevel="0" collapsed="false">
      <c r="A83" s="405"/>
      <c r="B83" s="421"/>
      <c r="C83" s="392"/>
      <c r="D83" s="284"/>
      <c r="E83" s="403"/>
      <c r="F83" s="400"/>
      <c r="G83" s="400"/>
      <c r="H83" s="400"/>
      <c r="I83" s="400"/>
      <c r="J83" s="422"/>
      <c r="K83" s="399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1"/>
      <c r="AA83" s="403"/>
      <c r="AB83" s="401"/>
      <c r="AC83" s="396"/>
      <c r="AD83" s="532"/>
      <c r="AE83" s="532"/>
      <c r="AF83" s="532"/>
      <c r="AG83" s="532"/>
      <c r="AH83" s="532"/>
      <c r="AI83" s="532"/>
      <c r="AJ83" s="524"/>
      <c r="AK83" s="524"/>
      <c r="AL83" s="524"/>
      <c r="AM83" s="524"/>
      <c r="AN83" s="532"/>
      <c r="AO83" s="524"/>
      <c r="AP83" s="524"/>
      <c r="AQ83" s="524"/>
      <c r="AR83" s="524"/>
      <c r="AS83" s="532"/>
      <c r="AT83" s="524"/>
      <c r="AU83" s="524"/>
      <c r="AV83" s="524"/>
      <c r="AW83" s="524"/>
      <c r="AX83" s="532"/>
      <c r="AY83" s="532"/>
      <c r="AZ83" s="532"/>
      <c r="BA83" s="532"/>
      <c r="BB83" s="532"/>
      <c r="BC83" s="532"/>
    </row>
    <row r="84" customFormat="false" ht="14.25" hidden="false" customHeight="false" outlineLevel="0" collapsed="false">
      <c r="A84" s="348"/>
      <c r="B84" s="397"/>
      <c r="C84" s="398"/>
      <c r="D84" s="284"/>
      <c r="E84" s="403"/>
      <c r="F84" s="400"/>
      <c r="G84" s="400"/>
      <c r="H84" s="400"/>
      <c r="I84" s="400"/>
      <c r="J84" s="422"/>
      <c r="K84" s="399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1"/>
      <c r="AA84" s="403"/>
      <c r="AB84" s="401"/>
      <c r="AC84" s="396"/>
      <c r="AD84" s="532"/>
      <c r="AE84" s="532"/>
      <c r="AF84" s="532"/>
      <c r="AG84" s="532"/>
      <c r="AH84" s="532"/>
      <c r="AI84" s="532"/>
      <c r="AJ84" s="524"/>
      <c r="AK84" s="524"/>
      <c r="AL84" s="524"/>
      <c r="AM84" s="524"/>
      <c r="AN84" s="532"/>
      <c r="AO84" s="524"/>
      <c r="AP84" s="524"/>
      <c r="AQ84" s="524"/>
      <c r="AR84" s="524"/>
      <c r="AS84" s="532"/>
      <c r="AT84" s="524"/>
      <c r="AU84" s="524"/>
      <c r="AV84" s="524"/>
      <c r="AW84" s="524"/>
      <c r="AX84" s="532"/>
      <c r="AY84" s="532"/>
      <c r="AZ84" s="532"/>
      <c r="BA84" s="532"/>
      <c r="BB84" s="532"/>
      <c r="BC84" s="532"/>
    </row>
    <row r="85" customFormat="false" ht="15" hidden="false" customHeight="false" outlineLevel="0" collapsed="false">
      <c r="A85" s="423"/>
      <c r="B85" s="424"/>
      <c r="C85" s="425"/>
      <c r="D85" s="288"/>
      <c r="E85" s="426"/>
      <c r="F85" s="411"/>
      <c r="G85" s="411"/>
      <c r="H85" s="411"/>
      <c r="I85" s="411"/>
      <c r="J85" s="427"/>
      <c r="K85" s="428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30"/>
      <c r="AA85" s="426"/>
      <c r="AB85" s="412"/>
      <c r="AC85" s="413"/>
      <c r="AD85" s="532"/>
      <c r="AE85" s="532"/>
      <c r="AF85" s="532"/>
      <c r="AG85" s="532"/>
      <c r="AH85" s="532"/>
      <c r="AI85" s="532"/>
      <c r="AJ85" s="524"/>
      <c r="AK85" s="524"/>
      <c r="AL85" s="524"/>
      <c r="AM85" s="524"/>
      <c r="AN85" s="532"/>
      <c r="AO85" s="524"/>
      <c r="AP85" s="524"/>
      <c r="AQ85" s="524"/>
      <c r="AR85" s="524"/>
      <c r="AS85" s="532"/>
      <c r="AT85" s="524"/>
      <c r="AU85" s="524"/>
      <c r="AV85" s="524"/>
      <c r="AW85" s="524"/>
      <c r="AX85" s="532"/>
      <c r="AY85" s="532"/>
      <c r="AZ85" s="532"/>
      <c r="BA85" s="532"/>
      <c r="BB85" s="532"/>
      <c r="BC85" s="532"/>
    </row>
    <row r="86" customFormat="false" ht="14.25" hidden="false" customHeight="false" outlineLevel="0" collapsed="false">
      <c r="A86" s="390"/>
      <c r="B86" s="431"/>
      <c r="C86" s="432"/>
      <c r="D86" s="292"/>
      <c r="E86" s="434"/>
      <c r="F86" s="434"/>
      <c r="G86" s="434"/>
      <c r="H86" s="434"/>
      <c r="I86" s="434"/>
      <c r="J86" s="487"/>
      <c r="K86" s="433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9"/>
      <c r="AA86" s="434"/>
      <c r="AB86" s="489"/>
      <c r="AC86" s="420"/>
      <c r="AD86" s="532"/>
      <c r="AE86" s="532"/>
      <c r="AF86" s="532"/>
      <c r="AG86" s="532"/>
      <c r="AH86" s="532"/>
      <c r="AI86" s="532"/>
      <c r="AJ86" s="532"/>
      <c r="AK86" s="532"/>
      <c r="AL86" s="532"/>
      <c r="AM86" s="532"/>
      <c r="AN86" s="532"/>
      <c r="AO86" s="532"/>
      <c r="AP86" s="532"/>
      <c r="AQ86" s="532"/>
      <c r="AR86" s="532"/>
      <c r="AS86" s="532"/>
      <c r="AT86" s="532"/>
      <c r="AU86" s="532"/>
      <c r="AV86" s="532"/>
      <c r="AW86" s="532"/>
      <c r="AX86" s="532"/>
      <c r="AY86" s="532"/>
      <c r="AZ86" s="532"/>
      <c r="BA86" s="532"/>
      <c r="BB86" s="532"/>
      <c r="BC86" s="532"/>
    </row>
    <row r="87" customFormat="false" ht="14.25" hidden="false" customHeight="false" outlineLevel="0" collapsed="false">
      <c r="A87" s="348"/>
      <c r="B87" s="437"/>
      <c r="C87" s="438"/>
      <c r="D87" s="292"/>
      <c r="E87" s="442"/>
      <c r="F87" s="442"/>
      <c r="G87" s="442"/>
      <c r="H87" s="442"/>
      <c r="I87" s="442"/>
      <c r="J87" s="443"/>
      <c r="K87" s="439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1"/>
      <c r="AA87" s="442"/>
      <c r="AB87" s="441"/>
      <c r="AC87" s="396"/>
      <c r="AD87" s="532"/>
      <c r="AE87" s="532"/>
      <c r="AF87" s="532"/>
      <c r="AG87" s="532"/>
      <c r="AH87" s="532"/>
      <c r="AI87" s="532"/>
      <c r="AJ87" s="532"/>
      <c r="AK87" s="532"/>
      <c r="AL87" s="532"/>
      <c r="AM87" s="532"/>
      <c r="AN87" s="532"/>
      <c r="AO87" s="532"/>
      <c r="AP87" s="532"/>
      <c r="AQ87" s="532"/>
      <c r="AR87" s="532"/>
      <c r="AS87" s="532"/>
      <c r="AT87" s="532"/>
      <c r="AU87" s="532"/>
      <c r="AV87" s="532"/>
      <c r="AW87" s="532"/>
      <c r="AX87" s="532"/>
      <c r="AY87" s="532"/>
      <c r="AZ87" s="532"/>
      <c r="BA87" s="532"/>
      <c r="BB87" s="532"/>
      <c r="BC87" s="532"/>
    </row>
    <row r="88" customFormat="false" ht="14.25" hidden="false" customHeight="false" outlineLevel="0" collapsed="false">
      <c r="A88" s="348"/>
      <c r="B88" s="437"/>
      <c r="C88" s="438"/>
      <c r="D88" s="292"/>
      <c r="E88" s="442"/>
      <c r="F88" s="442"/>
      <c r="G88" s="442"/>
      <c r="H88" s="442"/>
      <c r="I88" s="442"/>
      <c r="J88" s="443"/>
      <c r="K88" s="439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1"/>
      <c r="AA88" s="442"/>
      <c r="AB88" s="441"/>
      <c r="AC88" s="396"/>
      <c r="AD88" s="532"/>
      <c r="AE88" s="532"/>
      <c r="AF88" s="532"/>
      <c r="AG88" s="532"/>
      <c r="AH88" s="532"/>
      <c r="AI88" s="532"/>
      <c r="AJ88" s="532"/>
      <c r="AK88" s="532"/>
      <c r="AL88" s="532"/>
      <c r="AM88" s="532"/>
      <c r="AN88" s="532"/>
      <c r="AO88" s="532"/>
      <c r="AP88" s="532"/>
      <c r="AQ88" s="532"/>
      <c r="AR88" s="532"/>
      <c r="AS88" s="532"/>
      <c r="AT88" s="532"/>
      <c r="AU88" s="532"/>
      <c r="AV88" s="532"/>
      <c r="AW88" s="532"/>
      <c r="AX88" s="532"/>
      <c r="AY88" s="532"/>
      <c r="AZ88" s="532"/>
      <c r="BA88" s="532"/>
      <c r="BB88" s="532"/>
      <c r="BC88" s="532"/>
    </row>
    <row r="89" customFormat="false" ht="14.25" hidden="false" customHeight="false" outlineLevel="0" collapsed="false">
      <c r="A89" s="405"/>
      <c r="B89" s="543"/>
      <c r="C89" s="544"/>
      <c r="D89" s="545"/>
      <c r="E89" s="461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B89" s="461"/>
      <c r="AC89" s="396"/>
      <c r="AD89" s="532"/>
      <c r="AE89" s="532"/>
      <c r="AF89" s="532"/>
      <c r="AG89" s="532"/>
      <c r="AH89" s="532"/>
      <c r="AI89" s="532"/>
      <c r="AJ89" s="532"/>
      <c r="AK89" s="532"/>
      <c r="AL89" s="532"/>
      <c r="AM89" s="532"/>
      <c r="AN89" s="532"/>
      <c r="AO89" s="532"/>
      <c r="AP89" s="532"/>
      <c r="AQ89" s="532"/>
      <c r="AR89" s="532"/>
      <c r="AS89" s="532"/>
      <c r="AT89" s="532"/>
      <c r="AU89" s="532"/>
      <c r="AV89" s="532"/>
      <c r="AW89" s="532"/>
      <c r="AX89" s="532"/>
      <c r="AY89" s="532"/>
      <c r="AZ89" s="532"/>
      <c r="BA89" s="532"/>
      <c r="BB89" s="532"/>
      <c r="BC89" s="532"/>
    </row>
    <row r="90" customFormat="false" ht="14.25" hidden="false" customHeight="false" outlineLevel="0" collapsed="false">
      <c r="A90" s="348"/>
      <c r="B90" s="444"/>
      <c r="C90" s="445"/>
      <c r="D90" s="292"/>
      <c r="E90" s="442"/>
      <c r="F90" s="440"/>
      <c r="G90" s="440"/>
      <c r="H90" s="440"/>
      <c r="I90" s="440"/>
      <c r="J90" s="443"/>
      <c r="K90" s="439"/>
      <c r="L90" s="440"/>
      <c r="M90" s="440"/>
      <c r="N90" s="440"/>
      <c r="O90" s="440"/>
      <c r="P90" s="440"/>
      <c r="Q90" s="440"/>
      <c r="R90" s="440"/>
      <c r="S90" s="440"/>
      <c r="T90" s="440"/>
      <c r="U90" s="440"/>
      <c r="V90" s="440"/>
      <c r="W90" s="440"/>
      <c r="X90" s="440"/>
      <c r="Y90" s="440"/>
      <c r="Z90" s="441"/>
      <c r="AA90" s="442"/>
      <c r="AB90" s="441"/>
      <c r="AC90" s="396"/>
      <c r="AD90" s="532"/>
      <c r="AE90" s="532"/>
      <c r="AF90" s="532"/>
      <c r="AG90" s="532"/>
      <c r="AH90" s="532"/>
      <c r="AI90" s="532"/>
      <c r="AJ90" s="532"/>
      <c r="AK90" s="532"/>
      <c r="AL90" s="532"/>
      <c r="AM90" s="532"/>
      <c r="AN90" s="532"/>
      <c r="AO90" s="532"/>
      <c r="AP90" s="532"/>
      <c r="AQ90" s="532"/>
      <c r="AR90" s="532"/>
      <c r="AS90" s="532"/>
      <c r="AT90" s="532"/>
      <c r="AU90" s="532"/>
      <c r="AV90" s="532"/>
      <c r="AW90" s="532"/>
      <c r="AX90" s="532"/>
      <c r="AY90" s="532"/>
      <c r="AZ90" s="532"/>
      <c r="BA90" s="532"/>
      <c r="BB90" s="532"/>
      <c r="BC90" s="532"/>
    </row>
    <row r="91" customFormat="false" ht="14.25" hidden="false" customHeight="false" outlineLevel="0" collapsed="false">
      <c r="A91" s="348"/>
      <c r="B91" s="444"/>
      <c r="C91" s="445"/>
      <c r="D91" s="292"/>
      <c r="E91" s="442"/>
      <c r="F91" s="440"/>
      <c r="G91" s="440"/>
      <c r="H91" s="440"/>
      <c r="I91" s="440"/>
      <c r="J91" s="443"/>
      <c r="K91" s="439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1"/>
      <c r="AA91" s="442"/>
      <c r="AB91" s="441"/>
      <c r="AC91" s="396"/>
      <c r="AD91" s="532"/>
      <c r="AE91" s="532"/>
      <c r="AF91" s="532"/>
      <c r="AG91" s="532"/>
      <c r="AH91" s="532"/>
      <c r="AI91" s="532"/>
      <c r="AJ91" s="532"/>
      <c r="AK91" s="532"/>
      <c r="AL91" s="532"/>
      <c r="AM91" s="532"/>
      <c r="AN91" s="532"/>
      <c r="AO91" s="532"/>
      <c r="AP91" s="532"/>
      <c r="AQ91" s="532"/>
      <c r="AR91" s="532"/>
      <c r="AS91" s="532"/>
      <c r="AT91" s="532"/>
      <c r="AU91" s="532"/>
      <c r="AV91" s="532"/>
      <c r="AW91" s="532"/>
      <c r="AX91" s="532"/>
      <c r="AY91" s="532"/>
      <c r="AZ91" s="532"/>
      <c r="BA91" s="532"/>
      <c r="BB91" s="532"/>
      <c r="BC91" s="532"/>
    </row>
    <row r="92" customFormat="false" ht="14.25" hidden="false" customHeight="false" outlineLevel="0" collapsed="false">
      <c r="A92" s="348"/>
      <c r="B92" s="444"/>
      <c r="C92" s="445"/>
      <c r="D92" s="292"/>
      <c r="E92" s="442"/>
      <c r="F92" s="440"/>
      <c r="G92" s="440"/>
      <c r="H92" s="440"/>
      <c r="I92" s="440"/>
      <c r="J92" s="443"/>
      <c r="K92" s="439"/>
      <c r="L92" s="440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1"/>
      <c r="AA92" s="442"/>
      <c r="AB92" s="441"/>
      <c r="AC92" s="396"/>
      <c r="AD92" s="532"/>
      <c r="AE92" s="532"/>
      <c r="AF92" s="532"/>
      <c r="AG92" s="532"/>
      <c r="AH92" s="532"/>
      <c r="AI92" s="532"/>
      <c r="AJ92" s="532"/>
      <c r="AK92" s="532"/>
      <c r="AL92" s="532"/>
      <c r="AM92" s="532"/>
      <c r="AN92" s="532"/>
      <c r="AO92" s="532"/>
      <c r="AP92" s="532"/>
      <c r="AQ92" s="532"/>
      <c r="AR92" s="532"/>
      <c r="AS92" s="532"/>
      <c r="AT92" s="532"/>
      <c r="AU92" s="532"/>
      <c r="AV92" s="532"/>
      <c r="AW92" s="532"/>
      <c r="AX92" s="532"/>
      <c r="AY92" s="532"/>
      <c r="AZ92" s="532"/>
      <c r="BA92" s="532"/>
      <c r="BB92" s="532"/>
      <c r="BC92" s="532"/>
    </row>
    <row r="93" customFormat="false" ht="14.25" hidden="false" customHeight="false" outlineLevel="0" collapsed="false">
      <c r="A93" s="348"/>
      <c r="B93" s="444"/>
      <c r="C93" s="445"/>
      <c r="D93" s="292"/>
      <c r="E93" s="442"/>
      <c r="F93" s="440"/>
      <c r="G93" s="440"/>
      <c r="H93" s="440"/>
      <c r="I93" s="440"/>
      <c r="J93" s="443"/>
      <c r="K93" s="439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1"/>
      <c r="AA93" s="442"/>
      <c r="AB93" s="441"/>
      <c r="AC93" s="396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532"/>
      <c r="AP93" s="532"/>
      <c r="AQ93" s="532"/>
      <c r="AR93" s="532"/>
      <c r="AS93" s="532"/>
      <c r="AT93" s="532"/>
      <c r="AU93" s="532"/>
      <c r="AV93" s="532"/>
      <c r="AW93" s="532"/>
      <c r="AX93" s="532"/>
      <c r="AY93" s="532"/>
      <c r="AZ93" s="532"/>
      <c r="BA93" s="532"/>
      <c r="BB93" s="532"/>
      <c r="BC93" s="532"/>
    </row>
    <row r="94" customFormat="false" ht="15" hidden="false" customHeight="false" outlineLevel="0" collapsed="false">
      <c r="A94" s="348"/>
      <c r="B94" s="444"/>
      <c r="C94" s="447"/>
      <c r="D94" s="301"/>
      <c r="E94" s="451"/>
      <c r="F94" s="449"/>
      <c r="G94" s="449"/>
      <c r="H94" s="449"/>
      <c r="I94" s="449"/>
      <c r="J94" s="452"/>
      <c r="K94" s="448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50"/>
      <c r="AA94" s="451"/>
      <c r="AB94" s="450"/>
      <c r="AC94" s="413"/>
      <c r="AD94" s="532"/>
      <c r="AE94" s="532"/>
      <c r="AF94" s="532"/>
      <c r="AG94" s="532"/>
      <c r="AH94" s="532"/>
      <c r="AI94" s="532"/>
      <c r="AJ94" s="532"/>
      <c r="AK94" s="532"/>
      <c r="AL94" s="532"/>
      <c r="AM94" s="532"/>
      <c r="AN94" s="532"/>
      <c r="AO94" s="532"/>
      <c r="AP94" s="532"/>
      <c r="AQ94" s="532"/>
      <c r="AR94" s="532"/>
      <c r="AS94" s="532"/>
      <c r="AT94" s="532"/>
      <c r="AU94" s="532"/>
      <c r="AV94" s="532"/>
      <c r="AW94" s="532"/>
      <c r="AX94" s="532"/>
      <c r="AY94" s="532"/>
      <c r="AZ94" s="532"/>
      <c r="BA94" s="532"/>
      <c r="BB94" s="532"/>
      <c r="BC94" s="532"/>
    </row>
    <row r="95" customFormat="false" ht="14.25" hidden="false" customHeight="false" outlineLevel="0" collapsed="false">
      <c r="A95" s="390"/>
      <c r="B95" s="431"/>
      <c r="C95" s="432"/>
      <c r="D95" s="290"/>
      <c r="E95" s="490"/>
      <c r="F95" s="491"/>
      <c r="G95" s="491"/>
      <c r="H95" s="491"/>
      <c r="I95" s="491"/>
      <c r="J95" s="492"/>
      <c r="K95" s="493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4"/>
      <c r="AA95" s="490"/>
      <c r="AB95" s="491"/>
      <c r="AC95" s="420"/>
      <c r="AD95" s="532"/>
      <c r="AE95" s="532"/>
      <c r="AF95" s="532"/>
      <c r="AG95" s="532"/>
      <c r="AH95" s="532"/>
      <c r="AI95" s="532"/>
      <c r="AJ95" s="532"/>
      <c r="AK95" s="532"/>
      <c r="AL95" s="532"/>
      <c r="AM95" s="532"/>
      <c r="AN95" s="532"/>
      <c r="AO95" s="532"/>
      <c r="AP95" s="532"/>
      <c r="AQ95" s="532"/>
      <c r="AR95" s="532"/>
      <c r="AS95" s="532"/>
      <c r="AT95" s="532"/>
      <c r="AU95" s="532"/>
      <c r="AV95" s="532"/>
      <c r="AW95" s="532"/>
      <c r="AX95" s="532"/>
      <c r="AY95" s="532"/>
      <c r="AZ95" s="532"/>
      <c r="BA95" s="532"/>
      <c r="BB95" s="532"/>
      <c r="BC95" s="532"/>
    </row>
    <row r="96" customFormat="false" ht="14.25" hidden="false" customHeight="false" outlineLevel="0" collapsed="false">
      <c r="A96" s="405"/>
      <c r="B96" s="444"/>
      <c r="C96" s="445"/>
      <c r="D96" s="292"/>
      <c r="E96" s="442"/>
      <c r="F96" s="440"/>
      <c r="G96" s="440"/>
      <c r="H96" s="440"/>
      <c r="I96" s="440"/>
      <c r="J96" s="443"/>
      <c r="K96" s="439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1"/>
      <c r="AA96" s="442"/>
      <c r="AB96" s="440"/>
      <c r="AC96" s="396"/>
      <c r="AD96" s="532"/>
      <c r="AE96" s="532"/>
      <c r="AF96" s="532"/>
      <c r="AG96" s="532"/>
      <c r="AH96" s="532"/>
      <c r="AI96" s="532"/>
      <c r="AJ96" s="532"/>
      <c r="AK96" s="532"/>
      <c r="AL96" s="532"/>
      <c r="AM96" s="532"/>
      <c r="AN96" s="532"/>
      <c r="AO96" s="532"/>
      <c r="AP96" s="532"/>
      <c r="AQ96" s="532"/>
      <c r="AR96" s="532"/>
      <c r="AS96" s="532"/>
      <c r="AT96" s="532"/>
      <c r="AU96" s="532"/>
      <c r="AV96" s="532"/>
      <c r="AW96" s="532"/>
      <c r="AX96" s="532"/>
      <c r="AY96" s="532"/>
      <c r="AZ96" s="532"/>
      <c r="BA96" s="532"/>
      <c r="BB96" s="532"/>
      <c r="BC96" s="532"/>
    </row>
    <row r="97" customFormat="false" ht="15" hidden="false" customHeight="false" outlineLevel="0" collapsed="false">
      <c r="A97" s="423"/>
      <c r="B97" s="446"/>
      <c r="C97" s="447"/>
      <c r="D97" s="292"/>
      <c r="E97" s="442"/>
      <c r="F97" s="440"/>
      <c r="G97" s="440"/>
      <c r="H97" s="440"/>
      <c r="I97" s="440"/>
      <c r="J97" s="443"/>
      <c r="K97" s="439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1"/>
      <c r="AA97" s="442"/>
      <c r="AB97" s="440"/>
      <c r="AC97" s="413"/>
      <c r="AD97" s="529"/>
      <c r="AE97" s="529"/>
      <c r="AF97" s="529"/>
      <c r="AG97" s="529"/>
      <c r="AH97" s="529"/>
      <c r="AI97" s="529"/>
      <c r="AJ97" s="529"/>
      <c r="AK97" s="529"/>
      <c r="AL97" s="529"/>
      <c r="AM97" s="529"/>
      <c r="AN97" s="529"/>
      <c r="AO97" s="529"/>
      <c r="AP97" s="529"/>
      <c r="AQ97" s="529"/>
      <c r="AR97" s="529"/>
      <c r="AS97" s="529"/>
      <c r="AT97" s="529"/>
      <c r="AU97" s="529"/>
      <c r="AV97" s="529"/>
      <c r="AW97" s="529"/>
      <c r="AX97" s="529"/>
      <c r="AY97" s="529"/>
      <c r="AZ97" s="529"/>
      <c r="BA97" s="529"/>
      <c r="BB97" s="529"/>
      <c r="BC97" s="529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463"/>
      <c r="B98" s="464"/>
      <c r="C98" s="464"/>
      <c r="D98" s="465"/>
      <c r="E98" s="466"/>
      <c r="F98" s="467"/>
      <c r="G98" s="467"/>
      <c r="H98" s="467"/>
      <c r="I98" s="467"/>
      <c r="J98" s="468"/>
      <c r="K98" s="469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70"/>
      <c r="AA98" s="466"/>
      <c r="AB98" s="467"/>
      <c r="AC98" s="471"/>
      <c r="AD98" s="532"/>
      <c r="AE98" s="532"/>
      <c r="AF98" s="532"/>
      <c r="AG98" s="532"/>
      <c r="AH98" s="532"/>
      <c r="AI98" s="532"/>
      <c r="AJ98" s="532"/>
      <c r="AK98" s="532"/>
      <c r="AL98" s="532"/>
      <c r="AM98" s="532"/>
      <c r="AN98" s="532"/>
      <c r="AO98" s="532"/>
      <c r="AP98" s="532"/>
      <c r="AQ98" s="532"/>
      <c r="AR98" s="532"/>
      <c r="AS98" s="532"/>
      <c r="AT98" s="532"/>
      <c r="AU98" s="532"/>
      <c r="AV98" s="532"/>
      <c r="AW98" s="532"/>
      <c r="AX98" s="532"/>
      <c r="AY98" s="532"/>
      <c r="AZ98" s="532"/>
      <c r="BA98" s="532"/>
      <c r="BB98" s="532"/>
      <c r="BC98" s="532"/>
    </row>
    <row r="99" customFormat="false" ht="15" hidden="false" customHeight="false" outlineLevel="0" collapsed="false">
      <c r="A99" s="472"/>
      <c r="B99" s="473"/>
      <c r="C99" s="473"/>
      <c r="D99" s="284"/>
      <c r="E99" s="474"/>
      <c r="F99" s="475"/>
      <c r="G99" s="475"/>
      <c r="H99" s="475"/>
      <c r="I99" s="475"/>
      <c r="J99" s="476"/>
      <c r="K99" s="477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8"/>
      <c r="AA99" s="474"/>
      <c r="AB99" s="475"/>
      <c r="AC99" s="479"/>
      <c r="AD99" s="532"/>
      <c r="AE99" s="532"/>
      <c r="AF99" s="532"/>
      <c r="AG99" s="532"/>
      <c r="AH99" s="532"/>
      <c r="AI99" s="532"/>
      <c r="AJ99" s="532"/>
      <c r="AK99" s="532"/>
      <c r="AL99" s="532"/>
      <c r="AM99" s="532"/>
      <c r="AN99" s="532"/>
      <c r="AO99" s="532"/>
      <c r="AP99" s="532"/>
      <c r="AQ99" s="532"/>
      <c r="AR99" s="532"/>
      <c r="AS99" s="532"/>
      <c r="AT99" s="532"/>
      <c r="AU99" s="532"/>
      <c r="AV99" s="532"/>
      <c r="AW99" s="532"/>
      <c r="AX99" s="532"/>
      <c r="AY99" s="532"/>
      <c r="AZ99" s="532"/>
      <c r="BA99" s="532"/>
      <c r="BB99" s="532"/>
      <c r="BC99" s="532"/>
    </row>
    <row r="100" customFormat="false" ht="14.25" hidden="false" customHeight="false" outlineLevel="0" collapsed="false">
      <c r="A100" s="495"/>
      <c r="B100" s="496"/>
      <c r="C100" s="496"/>
      <c r="D100" s="34"/>
      <c r="E100" s="480"/>
      <c r="F100" s="228"/>
      <c r="G100" s="228"/>
      <c r="H100" s="228"/>
      <c r="I100" s="228"/>
      <c r="J100" s="481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0"/>
      <c r="AB100" s="228"/>
      <c r="AC100" s="482"/>
      <c r="AD100" s="532"/>
      <c r="AE100" s="532"/>
      <c r="AF100" s="532"/>
      <c r="AG100" s="532"/>
      <c r="AH100" s="532"/>
      <c r="AI100" s="532"/>
      <c r="AJ100" s="532"/>
      <c r="AK100" s="532"/>
      <c r="AL100" s="532"/>
      <c r="AM100" s="532"/>
      <c r="AN100" s="532"/>
      <c r="AO100" s="532"/>
      <c r="AP100" s="532"/>
      <c r="AQ100" s="532"/>
      <c r="AR100" s="532"/>
      <c r="AS100" s="532"/>
      <c r="AT100" s="532"/>
      <c r="AU100" s="532"/>
      <c r="AV100" s="532"/>
      <c r="AW100" s="532"/>
      <c r="AX100" s="532"/>
      <c r="AY100" s="532"/>
      <c r="AZ100" s="532"/>
      <c r="BA100" s="532"/>
      <c r="BB100" s="532"/>
      <c r="BC100" s="532"/>
    </row>
    <row r="101" customFormat="false" ht="14.25" hidden="false" customHeight="false" outlineLevel="0" collapsed="false">
      <c r="A101" s="495"/>
      <c r="B101" s="496"/>
      <c r="C101" s="496"/>
      <c r="D101" s="34"/>
      <c r="E101" s="480"/>
      <c r="F101" s="228"/>
      <c r="G101" s="228"/>
      <c r="H101" s="228"/>
      <c r="I101" s="228"/>
      <c r="J101" s="481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0"/>
      <c r="AB101" s="228"/>
      <c r="AC101" s="482"/>
      <c r="AD101" s="532"/>
      <c r="AE101" s="532"/>
      <c r="AF101" s="532"/>
      <c r="AG101" s="532"/>
      <c r="AH101" s="532"/>
      <c r="AI101" s="532"/>
      <c r="AJ101" s="532"/>
      <c r="AK101" s="532"/>
      <c r="AL101" s="532"/>
      <c r="AM101" s="532"/>
      <c r="AN101" s="532"/>
      <c r="AO101" s="532"/>
      <c r="AP101" s="532"/>
      <c r="AQ101" s="532"/>
      <c r="AR101" s="532"/>
      <c r="AS101" s="532"/>
      <c r="AT101" s="532"/>
      <c r="AU101" s="532"/>
      <c r="AV101" s="532"/>
      <c r="AW101" s="532"/>
      <c r="AX101" s="532"/>
      <c r="AY101" s="532"/>
      <c r="AZ101" s="532"/>
      <c r="BA101" s="532"/>
      <c r="BB101" s="532"/>
      <c r="BC101" s="532"/>
    </row>
    <row r="102" customFormat="false" ht="14.25" hidden="false" customHeight="false" outlineLevel="0" collapsed="false">
      <c r="A102" s="495"/>
      <c r="B102" s="496"/>
      <c r="C102" s="496"/>
      <c r="D102" s="34"/>
      <c r="E102" s="480"/>
      <c r="F102" s="228"/>
      <c r="G102" s="228"/>
      <c r="H102" s="228"/>
      <c r="I102" s="228"/>
      <c r="J102" s="481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0"/>
      <c r="AB102" s="228"/>
      <c r="AC102" s="482"/>
      <c r="AD102" s="532"/>
      <c r="AE102" s="532"/>
      <c r="AF102" s="532"/>
      <c r="AG102" s="532"/>
      <c r="AH102" s="532"/>
      <c r="AI102" s="532"/>
      <c r="AJ102" s="532"/>
      <c r="AK102" s="532"/>
      <c r="AL102" s="532"/>
      <c r="AM102" s="532"/>
      <c r="AN102" s="532"/>
      <c r="AO102" s="532"/>
      <c r="AP102" s="532"/>
      <c r="AQ102" s="532"/>
      <c r="AR102" s="532"/>
      <c r="AS102" s="532"/>
      <c r="AT102" s="532"/>
      <c r="AU102" s="532"/>
      <c r="AV102" s="532"/>
      <c r="AW102" s="532"/>
      <c r="AX102" s="532"/>
      <c r="AY102" s="532"/>
      <c r="AZ102" s="532"/>
      <c r="BA102" s="532"/>
      <c r="BB102" s="532"/>
      <c r="BC102" s="532"/>
    </row>
    <row r="103" customFormat="false" ht="15" hidden="false" customHeight="false" outlineLevel="0" collapsed="false">
      <c r="A103" s="326"/>
      <c r="B103" s="320"/>
      <c r="C103" s="320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2"/>
      <c r="AD103" s="532"/>
      <c r="AE103" s="532"/>
      <c r="AF103" s="532"/>
      <c r="AG103" s="532"/>
      <c r="AH103" s="532"/>
      <c r="AI103" s="532"/>
      <c r="AJ103" s="532"/>
      <c r="AK103" s="532"/>
      <c r="AL103" s="532"/>
      <c r="AM103" s="532"/>
      <c r="AN103" s="532"/>
      <c r="AO103" s="532"/>
      <c r="AP103" s="532"/>
      <c r="AQ103" s="532"/>
      <c r="AR103" s="532"/>
      <c r="AS103" s="532"/>
      <c r="AT103" s="532"/>
      <c r="AU103" s="532"/>
      <c r="AV103" s="532"/>
      <c r="AW103" s="532"/>
      <c r="AX103" s="532"/>
      <c r="AY103" s="532"/>
      <c r="AZ103" s="532"/>
      <c r="BA103" s="532"/>
      <c r="BB103" s="532"/>
      <c r="BC103" s="532"/>
    </row>
    <row r="104" customFormat="false" ht="15" hidden="false" customHeight="false" outlineLevel="0" collapsed="false">
      <c r="A104" s="130"/>
      <c r="B104" s="67"/>
      <c r="C104" s="497"/>
      <c r="D104" s="498"/>
      <c r="E104" s="499"/>
      <c r="F104" s="500"/>
      <c r="G104" s="500"/>
      <c r="H104" s="500"/>
      <c r="I104" s="500"/>
      <c r="J104" s="501"/>
      <c r="K104" s="502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3"/>
      <c r="AA104" s="499"/>
      <c r="AB104" s="503"/>
      <c r="AC104" s="343"/>
      <c r="AD104" s="532"/>
      <c r="AE104" s="532"/>
      <c r="AF104" s="532"/>
      <c r="AG104" s="532"/>
      <c r="AH104" s="532"/>
      <c r="AI104" s="532"/>
      <c r="AJ104" s="532"/>
      <c r="AK104" s="532"/>
      <c r="AL104" s="532"/>
      <c r="AM104" s="532"/>
      <c r="AN104" s="532"/>
      <c r="AO104" s="532"/>
      <c r="AP104" s="532"/>
      <c r="AQ104" s="532"/>
      <c r="AR104" s="532"/>
      <c r="AS104" s="532"/>
      <c r="AT104" s="532"/>
      <c r="AU104" s="532"/>
      <c r="AV104" s="532"/>
      <c r="AW104" s="532"/>
      <c r="AX104" s="532"/>
      <c r="AY104" s="532"/>
      <c r="AZ104" s="532"/>
      <c r="BA104" s="532"/>
      <c r="BB104" s="532"/>
      <c r="BC104" s="532"/>
    </row>
    <row r="105" customFormat="false" ht="15" hidden="false" customHeight="false" outlineLevel="0" collapsed="false">
      <c r="A105" s="66"/>
      <c r="B105" s="86"/>
      <c r="C105" s="101"/>
      <c r="D105" s="504"/>
      <c r="E105" s="505"/>
      <c r="F105" s="506"/>
      <c r="G105" s="506"/>
      <c r="H105" s="506"/>
      <c r="I105" s="506"/>
      <c r="J105" s="507"/>
      <c r="K105" s="508"/>
      <c r="L105" s="506"/>
      <c r="M105" s="506"/>
      <c r="N105" s="506"/>
      <c r="O105" s="506"/>
      <c r="P105" s="506"/>
      <c r="Q105" s="506"/>
      <c r="R105" s="506"/>
      <c r="S105" s="506"/>
      <c r="T105" s="506"/>
      <c r="U105" s="506"/>
      <c r="V105" s="506"/>
      <c r="W105" s="506"/>
      <c r="X105" s="506"/>
      <c r="Y105" s="506"/>
      <c r="Z105" s="509"/>
      <c r="AA105" s="505"/>
      <c r="AB105" s="509"/>
      <c r="AC105" s="355"/>
      <c r="AD105" s="532"/>
      <c r="AE105" s="532"/>
      <c r="AF105" s="532"/>
      <c r="AG105" s="532"/>
      <c r="AH105" s="532"/>
      <c r="AI105" s="532"/>
      <c r="AJ105" s="532"/>
      <c r="AK105" s="532"/>
      <c r="AL105" s="532"/>
      <c r="AM105" s="532"/>
      <c r="AN105" s="532"/>
      <c r="AO105" s="532"/>
      <c r="AP105" s="532"/>
      <c r="AQ105" s="532"/>
      <c r="AR105" s="532"/>
      <c r="AS105" s="532"/>
      <c r="AT105" s="532"/>
      <c r="AU105" s="532"/>
      <c r="AV105" s="532"/>
      <c r="AW105" s="532"/>
      <c r="AX105" s="532"/>
      <c r="AY105" s="532"/>
      <c r="AZ105" s="532"/>
      <c r="BA105" s="532"/>
      <c r="BB105" s="532"/>
      <c r="BC105" s="532"/>
    </row>
    <row r="106" customFormat="false" ht="15" hidden="false" customHeight="false" outlineLevel="0" collapsed="false">
      <c r="A106" s="109"/>
      <c r="B106" s="110"/>
      <c r="C106" s="388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55"/>
      <c r="AD106" s="532"/>
      <c r="AE106" s="532"/>
      <c r="AF106" s="532"/>
      <c r="AG106" s="532"/>
      <c r="AH106" s="532"/>
      <c r="AI106" s="532"/>
      <c r="AJ106" s="532"/>
      <c r="AK106" s="532"/>
      <c r="AL106" s="532"/>
      <c r="AM106" s="532"/>
      <c r="AN106" s="532"/>
      <c r="AO106" s="532"/>
      <c r="AP106" s="532"/>
      <c r="AQ106" s="532"/>
      <c r="AR106" s="532"/>
      <c r="AS106" s="532"/>
      <c r="AT106" s="532"/>
      <c r="AU106" s="532"/>
      <c r="AV106" s="532"/>
      <c r="AW106" s="532"/>
      <c r="AX106" s="532"/>
      <c r="AY106" s="532"/>
      <c r="AZ106" s="532"/>
      <c r="BA106" s="532"/>
      <c r="BB106" s="532"/>
      <c r="BC106" s="532"/>
    </row>
    <row r="107" customFormat="false" ht="15" hidden="false" customHeight="false" outlineLevel="0" collapsed="false">
      <c r="A107" s="117"/>
      <c r="B107" s="110"/>
      <c r="C107" s="388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55"/>
      <c r="AD107" s="532"/>
      <c r="AE107" s="532"/>
      <c r="AF107" s="532"/>
      <c r="AG107" s="532"/>
      <c r="AH107" s="532"/>
      <c r="AI107" s="532"/>
      <c r="AJ107" s="532"/>
      <c r="AK107" s="532"/>
      <c r="AL107" s="532"/>
      <c r="AM107" s="532"/>
      <c r="AN107" s="532"/>
      <c r="AO107" s="532"/>
      <c r="AP107" s="532"/>
      <c r="AQ107" s="532"/>
      <c r="AR107" s="532"/>
      <c r="AS107" s="532"/>
      <c r="AT107" s="532"/>
      <c r="AU107" s="532"/>
      <c r="AV107" s="532"/>
      <c r="AW107" s="532"/>
      <c r="AX107" s="532"/>
      <c r="AY107" s="532"/>
      <c r="AZ107" s="532"/>
      <c r="BA107" s="532"/>
      <c r="BB107" s="532"/>
      <c r="BC107" s="532"/>
    </row>
    <row r="108" customFormat="false" ht="15" hidden="false" customHeight="false" outlineLevel="0" collapsed="false">
      <c r="A108" s="109"/>
      <c r="B108" s="110"/>
      <c r="C108" s="388"/>
      <c r="D108" s="111"/>
      <c r="E108" s="510"/>
      <c r="F108" s="121"/>
      <c r="G108" s="121"/>
      <c r="H108" s="121"/>
      <c r="I108" s="121"/>
      <c r="J108" s="511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0"/>
      <c r="AB108" s="122"/>
      <c r="AC108" s="373"/>
      <c r="AD108" s="532"/>
      <c r="AE108" s="532"/>
      <c r="AF108" s="532"/>
      <c r="AG108" s="532"/>
      <c r="AH108" s="532"/>
      <c r="AI108" s="532"/>
      <c r="AJ108" s="532"/>
      <c r="AK108" s="532"/>
      <c r="AL108" s="532"/>
      <c r="AM108" s="532"/>
      <c r="AN108" s="532"/>
      <c r="AO108" s="532"/>
      <c r="AP108" s="532"/>
      <c r="AQ108" s="532"/>
      <c r="AR108" s="532"/>
      <c r="AS108" s="532"/>
      <c r="AT108" s="532"/>
      <c r="AU108" s="532"/>
      <c r="AV108" s="532"/>
      <c r="AW108" s="532"/>
      <c r="AX108" s="532"/>
      <c r="AY108" s="532"/>
      <c r="AZ108" s="532"/>
      <c r="BA108" s="532"/>
      <c r="BB108" s="532"/>
      <c r="BC108" s="532"/>
    </row>
    <row r="109" customFormat="false" ht="14.25" hidden="false" customHeight="false" outlineLevel="0" collapsed="false">
      <c r="A109" s="66"/>
      <c r="B109" s="421"/>
      <c r="C109" s="392"/>
      <c r="D109" s="286"/>
      <c r="E109" s="415"/>
      <c r="F109" s="394"/>
      <c r="G109" s="394"/>
      <c r="H109" s="394"/>
      <c r="I109" s="394"/>
      <c r="J109" s="416"/>
      <c r="K109" s="393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5"/>
      <c r="AA109" s="415"/>
      <c r="AB109" s="395"/>
      <c r="AC109" s="396"/>
      <c r="AD109" s="532"/>
      <c r="AE109" s="532"/>
      <c r="AF109" s="532"/>
      <c r="AG109" s="532"/>
      <c r="AH109" s="532"/>
      <c r="AI109" s="532"/>
      <c r="AJ109" s="532"/>
      <c r="AK109" s="532"/>
      <c r="AL109" s="532"/>
      <c r="AM109" s="532"/>
      <c r="AN109" s="532"/>
      <c r="AO109" s="532"/>
      <c r="AP109" s="532"/>
      <c r="AQ109" s="532"/>
      <c r="AR109" s="532"/>
      <c r="AS109" s="532"/>
      <c r="AT109" s="532"/>
      <c r="AU109" s="532"/>
      <c r="AV109" s="532"/>
      <c r="AW109" s="532"/>
      <c r="AX109" s="532"/>
      <c r="AY109" s="532"/>
      <c r="AZ109" s="532"/>
      <c r="BA109" s="532"/>
      <c r="BB109" s="532"/>
      <c r="BC109" s="532"/>
    </row>
    <row r="110" customFormat="false" ht="14.25" hidden="false" customHeight="false" outlineLevel="0" collapsed="false">
      <c r="A110" s="66"/>
      <c r="B110" s="421"/>
      <c r="C110" s="392"/>
      <c r="D110" s="284"/>
      <c r="E110" s="403"/>
      <c r="F110" s="400"/>
      <c r="G110" s="400"/>
      <c r="H110" s="400"/>
      <c r="I110" s="400"/>
      <c r="J110" s="422"/>
      <c r="K110" s="399"/>
      <c r="L110" s="400"/>
      <c r="M110" s="400"/>
      <c r="N110" s="400"/>
      <c r="O110" s="400"/>
      <c r="P110" s="400"/>
      <c r="Q110" s="400"/>
      <c r="R110" s="400"/>
      <c r="S110" s="400"/>
      <c r="T110" s="400"/>
      <c r="U110" s="400"/>
      <c r="V110" s="400"/>
      <c r="W110" s="400"/>
      <c r="X110" s="400"/>
      <c r="Y110" s="400"/>
      <c r="Z110" s="401"/>
      <c r="AA110" s="403"/>
      <c r="AB110" s="401"/>
      <c r="AC110" s="396"/>
      <c r="AD110" s="532"/>
      <c r="AE110" s="532"/>
      <c r="AF110" s="532"/>
      <c r="AG110" s="532"/>
      <c r="AH110" s="532"/>
      <c r="AI110" s="532"/>
      <c r="AJ110" s="532"/>
      <c r="AK110" s="532"/>
      <c r="AL110" s="532"/>
      <c r="AM110" s="532"/>
      <c r="AN110" s="532"/>
      <c r="AO110" s="532"/>
      <c r="AP110" s="532"/>
      <c r="AQ110" s="532"/>
      <c r="AR110" s="532"/>
      <c r="AS110" s="532"/>
      <c r="AT110" s="532"/>
      <c r="AU110" s="532"/>
      <c r="AV110" s="532"/>
      <c r="AW110" s="532"/>
      <c r="AX110" s="532"/>
      <c r="AY110" s="532"/>
      <c r="AZ110" s="532"/>
      <c r="BA110" s="532"/>
      <c r="BB110" s="532"/>
      <c r="BC110" s="532"/>
    </row>
    <row r="111" customFormat="false" ht="14.25" hidden="false" customHeight="false" outlineLevel="0" collapsed="false">
      <c r="A111" s="66"/>
      <c r="B111" s="421"/>
      <c r="C111" s="392"/>
      <c r="D111" s="284"/>
      <c r="E111" s="403"/>
      <c r="F111" s="400"/>
      <c r="G111" s="400"/>
      <c r="H111" s="400"/>
      <c r="I111" s="400"/>
      <c r="J111" s="422"/>
      <c r="K111" s="399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/>
      <c r="Z111" s="401"/>
      <c r="AA111" s="403"/>
      <c r="AB111" s="401"/>
      <c r="AC111" s="396"/>
      <c r="AD111" s="532"/>
      <c r="AE111" s="532"/>
      <c r="AF111" s="532"/>
      <c r="AG111" s="532"/>
      <c r="AH111" s="532"/>
      <c r="AI111" s="532"/>
      <c r="AJ111" s="532"/>
      <c r="AK111" s="532"/>
      <c r="AL111" s="532"/>
      <c r="AM111" s="532"/>
      <c r="AN111" s="532"/>
      <c r="AO111" s="532"/>
      <c r="AP111" s="532"/>
      <c r="AQ111" s="532"/>
      <c r="AR111" s="532"/>
      <c r="AS111" s="532"/>
      <c r="AT111" s="532"/>
      <c r="AU111" s="532"/>
      <c r="AV111" s="532"/>
      <c r="AW111" s="532"/>
      <c r="AX111" s="532"/>
      <c r="AY111" s="532"/>
      <c r="AZ111" s="532"/>
      <c r="BA111" s="532"/>
      <c r="BB111" s="532"/>
      <c r="BC111" s="532"/>
    </row>
    <row r="112" customFormat="false" ht="14.25" hidden="false" customHeight="false" outlineLevel="0" collapsed="false">
      <c r="A112" s="405"/>
      <c r="B112" s="421"/>
      <c r="C112" s="392"/>
      <c r="D112" s="284"/>
      <c r="E112" s="403"/>
      <c r="F112" s="400"/>
      <c r="G112" s="400"/>
      <c r="H112" s="400"/>
      <c r="I112" s="400"/>
      <c r="J112" s="422"/>
      <c r="K112" s="399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400"/>
      <c r="W112" s="400"/>
      <c r="X112" s="400"/>
      <c r="Y112" s="400"/>
      <c r="Z112" s="401"/>
      <c r="AA112" s="403"/>
      <c r="AB112" s="401"/>
      <c r="AC112" s="396"/>
      <c r="AD112" s="532"/>
      <c r="AE112" s="532"/>
      <c r="AF112" s="532"/>
      <c r="AG112" s="532"/>
      <c r="AH112" s="532"/>
      <c r="AI112" s="532"/>
      <c r="AJ112" s="532"/>
      <c r="AK112" s="532"/>
      <c r="AL112" s="532"/>
      <c r="AM112" s="532"/>
      <c r="AN112" s="532"/>
      <c r="AO112" s="532"/>
      <c r="AP112" s="532"/>
      <c r="AQ112" s="532"/>
      <c r="AR112" s="532"/>
      <c r="AS112" s="532"/>
      <c r="AT112" s="532"/>
      <c r="AU112" s="532"/>
      <c r="AV112" s="532"/>
      <c r="AW112" s="532"/>
      <c r="AX112" s="532"/>
      <c r="AY112" s="532"/>
      <c r="AZ112" s="532"/>
      <c r="BA112" s="532"/>
      <c r="BB112" s="532"/>
      <c r="BC112" s="532"/>
    </row>
    <row r="113" customFormat="false" ht="14.25" hidden="false" customHeight="false" outlineLevel="0" collapsed="false">
      <c r="A113" s="66"/>
      <c r="B113" s="397"/>
      <c r="C113" s="398"/>
      <c r="D113" s="284"/>
      <c r="E113" s="403"/>
      <c r="F113" s="400"/>
      <c r="G113" s="400"/>
      <c r="H113" s="400"/>
      <c r="I113" s="400"/>
      <c r="J113" s="422"/>
      <c r="K113" s="399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1"/>
      <c r="AA113" s="403"/>
      <c r="AB113" s="401"/>
      <c r="AC113" s="396"/>
      <c r="AD113" s="532"/>
      <c r="AE113" s="532"/>
      <c r="AF113" s="532"/>
      <c r="AG113" s="532"/>
      <c r="AH113" s="532"/>
      <c r="AI113" s="532"/>
      <c r="AJ113" s="532"/>
      <c r="AK113" s="532"/>
      <c r="AL113" s="532"/>
      <c r="AM113" s="532"/>
      <c r="AN113" s="532"/>
      <c r="AO113" s="532"/>
      <c r="AP113" s="532"/>
      <c r="AQ113" s="532"/>
      <c r="AR113" s="532"/>
      <c r="AS113" s="532"/>
      <c r="AT113" s="532"/>
      <c r="AU113" s="532"/>
      <c r="AV113" s="532"/>
      <c r="AW113" s="532"/>
      <c r="AX113" s="532"/>
      <c r="AY113" s="532"/>
      <c r="AZ113" s="532"/>
      <c r="BA113" s="532"/>
      <c r="BB113" s="532"/>
      <c r="BC113" s="532"/>
    </row>
    <row r="114" customFormat="false" ht="14.25" hidden="false" customHeight="false" outlineLevel="0" collapsed="false">
      <c r="A114" s="66"/>
      <c r="B114" s="421"/>
      <c r="C114" s="392"/>
      <c r="D114" s="284"/>
      <c r="E114" s="403"/>
      <c r="F114" s="400"/>
      <c r="G114" s="400"/>
      <c r="H114" s="400"/>
      <c r="I114" s="400"/>
      <c r="J114" s="422"/>
      <c r="K114" s="399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1"/>
      <c r="AA114" s="403"/>
      <c r="AB114" s="401"/>
      <c r="AC114" s="396"/>
      <c r="AD114" s="532"/>
      <c r="AE114" s="532"/>
      <c r="AF114" s="532"/>
      <c r="AG114" s="532"/>
      <c r="AH114" s="532"/>
      <c r="AI114" s="532"/>
      <c r="AJ114" s="532"/>
      <c r="AK114" s="532"/>
      <c r="AL114" s="532"/>
      <c r="AM114" s="532"/>
      <c r="AN114" s="532"/>
      <c r="AO114" s="532"/>
      <c r="AP114" s="532"/>
      <c r="AQ114" s="532"/>
      <c r="AR114" s="532"/>
      <c r="AS114" s="532"/>
      <c r="AT114" s="532"/>
      <c r="AU114" s="532"/>
      <c r="AV114" s="532"/>
      <c r="AW114" s="532"/>
      <c r="AX114" s="532"/>
      <c r="AY114" s="532"/>
      <c r="AZ114" s="532"/>
      <c r="BA114" s="532"/>
      <c r="BB114" s="532"/>
      <c r="BC114" s="532"/>
    </row>
    <row r="115" customFormat="false" ht="14.25" hidden="false" customHeight="false" outlineLevel="0" collapsed="false">
      <c r="A115" s="66"/>
      <c r="B115" s="421"/>
      <c r="C115" s="392"/>
      <c r="D115" s="284"/>
      <c r="E115" s="403"/>
      <c r="F115" s="400"/>
      <c r="G115" s="400"/>
      <c r="H115" s="400"/>
      <c r="I115" s="400"/>
      <c r="J115" s="422"/>
      <c r="K115" s="399"/>
      <c r="L115" s="400"/>
      <c r="M115" s="400"/>
      <c r="N115" s="400"/>
      <c r="O115" s="400"/>
      <c r="P115" s="400"/>
      <c r="Q115" s="400"/>
      <c r="R115" s="400"/>
      <c r="S115" s="400"/>
      <c r="T115" s="400"/>
      <c r="U115" s="400"/>
      <c r="V115" s="400"/>
      <c r="W115" s="400"/>
      <c r="X115" s="400"/>
      <c r="Y115" s="400"/>
      <c r="Z115" s="401"/>
      <c r="AA115" s="403"/>
      <c r="AB115" s="401"/>
      <c r="AC115" s="396"/>
      <c r="AD115" s="532"/>
      <c r="AE115" s="532"/>
      <c r="AF115" s="532"/>
      <c r="AG115" s="532"/>
      <c r="AH115" s="532"/>
      <c r="AI115" s="532"/>
      <c r="AJ115" s="532"/>
      <c r="AK115" s="532"/>
      <c r="AL115" s="532"/>
      <c r="AM115" s="532"/>
      <c r="AN115" s="532"/>
      <c r="AO115" s="532"/>
      <c r="AP115" s="532"/>
      <c r="AQ115" s="532"/>
      <c r="AR115" s="532"/>
      <c r="AS115" s="532"/>
      <c r="AT115" s="532"/>
      <c r="AU115" s="532"/>
      <c r="AV115" s="532"/>
      <c r="AW115" s="532"/>
      <c r="AX115" s="532"/>
      <c r="AY115" s="532"/>
      <c r="AZ115" s="532"/>
      <c r="BA115" s="532"/>
      <c r="BB115" s="532"/>
      <c r="BC115" s="532"/>
    </row>
    <row r="116" customFormat="false" ht="14.25" hidden="false" customHeight="false" outlineLevel="0" collapsed="false">
      <c r="A116" s="66"/>
      <c r="B116" s="397"/>
      <c r="C116" s="398"/>
      <c r="D116" s="284"/>
      <c r="E116" s="403"/>
      <c r="F116" s="400"/>
      <c r="G116" s="400"/>
      <c r="H116" s="400"/>
      <c r="I116" s="400"/>
      <c r="J116" s="422"/>
      <c r="K116" s="399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400"/>
      <c r="X116" s="400"/>
      <c r="Y116" s="400"/>
      <c r="Z116" s="401"/>
      <c r="AA116" s="403"/>
      <c r="AB116" s="401"/>
      <c r="AC116" s="396"/>
      <c r="AD116" s="532"/>
      <c r="AE116" s="532"/>
      <c r="AF116" s="532"/>
      <c r="AG116" s="532"/>
      <c r="AH116" s="532"/>
      <c r="AI116" s="532"/>
      <c r="AJ116" s="532"/>
      <c r="AK116" s="532"/>
      <c r="AL116" s="532"/>
      <c r="AM116" s="532"/>
      <c r="AN116" s="532"/>
      <c r="AO116" s="532"/>
      <c r="AP116" s="532"/>
      <c r="AQ116" s="532"/>
      <c r="AR116" s="532"/>
      <c r="AS116" s="532"/>
      <c r="AT116" s="532"/>
      <c r="AU116" s="532"/>
      <c r="AV116" s="532"/>
      <c r="AW116" s="532"/>
      <c r="AX116" s="532"/>
      <c r="AY116" s="532"/>
      <c r="AZ116" s="532"/>
      <c r="BA116" s="532"/>
      <c r="BB116" s="532"/>
      <c r="BC116" s="532"/>
    </row>
    <row r="117" customFormat="false" ht="15" hidden="false" customHeight="false" outlineLevel="0" collapsed="false">
      <c r="A117" s="162"/>
      <c r="B117" s="424"/>
      <c r="C117" s="425"/>
      <c r="D117" s="288"/>
      <c r="E117" s="426"/>
      <c r="F117" s="411"/>
      <c r="G117" s="411"/>
      <c r="H117" s="411"/>
      <c r="I117" s="411"/>
      <c r="J117" s="427"/>
      <c r="K117" s="410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2"/>
      <c r="AA117" s="426"/>
      <c r="AB117" s="412"/>
      <c r="AC117" s="413"/>
      <c r="AD117" s="532"/>
      <c r="AE117" s="532"/>
      <c r="AF117" s="532"/>
      <c r="AG117" s="532"/>
      <c r="AH117" s="532"/>
      <c r="AI117" s="532"/>
      <c r="AJ117" s="532"/>
      <c r="AK117" s="532"/>
      <c r="AL117" s="532"/>
      <c r="AM117" s="532"/>
      <c r="AN117" s="532"/>
      <c r="AO117" s="532"/>
      <c r="AP117" s="532"/>
      <c r="AQ117" s="532"/>
      <c r="AR117" s="532"/>
      <c r="AS117" s="532"/>
      <c r="AT117" s="532"/>
      <c r="AU117" s="532"/>
      <c r="AV117" s="532"/>
      <c r="AW117" s="532"/>
      <c r="AX117" s="532"/>
      <c r="AY117" s="532"/>
      <c r="AZ117" s="532"/>
      <c r="BA117" s="532"/>
      <c r="BB117" s="532"/>
      <c r="BC117" s="532"/>
    </row>
    <row r="118" customFormat="false" ht="14.25" hidden="false" customHeight="false" outlineLevel="0" collapsed="false">
      <c r="A118" s="390"/>
      <c r="B118" s="512"/>
      <c r="C118" s="513"/>
      <c r="D118" s="286"/>
      <c r="E118" s="415"/>
      <c r="F118" s="394"/>
      <c r="G118" s="394"/>
      <c r="H118" s="394"/>
      <c r="I118" s="394"/>
      <c r="J118" s="416"/>
      <c r="K118" s="393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5"/>
      <c r="AA118" s="415"/>
      <c r="AB118" s="395"/>
      <c r="AC118" s="420"/>
      <c r="AD118" s="532"/>
      <c r="AE118" s="532"/>
      <c r="AF118" s="532"/>
      <c r="AG118" s="532"/>
      <c r="AH118" s="532"/>
      <c r="AI118" s="532"/>
      <c r="AJ118" s="532"/>
      <c r="AK118" s="532"/>
      <c r="AL118" s="532"/>
      <c r="AM118" s="532"/>
      <c r="AN118" s="532"/>
      <c r="AO118" s="532"/>
      <c r="AP118" s="532"/>
      <c r="AQ118" s="532"/>
      <c r="AR118" s="532"/>
      <c r="AS118" s="532"/>
      <c r="AT118" s="532"/>
      <c r="AU118" s="532"/>
      <c r="AV118" s="532"/>
      <c r="AW118" s="532"/>
      <c r="AX118" s="532"/>
      <c r="AY118" s="532"/>
      <c r="AZ118" s="532"/>
      <c r="BA118" s="532"/>
      <c r="BB118" s="532"/>
      <c r="BC118" s="532"/>
    </row>
    <row r="119" customFormat="false" ht="14.25" hidden="false" customHeight="false" outlineLevel="0" collapsed="false">
      <c r="A119" s="405"/>
      <c r="B119" s="397"/>
      <c r="C119" s="514"/>
      <c r="D119" s="284"/>
      <c r="E119" s="403"/>
      <c r="F119" s="400"/>
      <c r="G119" s="400"/>
      <c r="H119" s="400"/>
      <c r="I119" s="400"/>
      <c r="J119" s="422"/>
      <c r="K119" s="399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0"/>
      <c r="Y119" s="400"/>
      <c r="Z119" s="401"/>
      <c r="AA119" s="403"/>
      <c r="AB119" s="401"/>
      <c r="AC119" s="396"/>
      <c r="AD119" s="532"/>
      <c r="AE119" s="532"/>
      <c r="AF119" s="532"/>
      <c r="AG119" s="532"/>
      <c r="AH119" s="532"/>
      <c r="AI119" s="532"/>
      <c r="AJ119" s="532"/>
      <c r="AK119" s="532"/>
      <c r="AL119" s="532"/>
      <c r="AM119" s="532"/>
      <c r="AN119" s="532"/>
      <c r="AO119" s="532"/>
      <c r="AP119" s="532"/>
      <c r="AQ119" s="532"/>
      <c r="AR119" s="532"/>
      <c r="AS119" s="532"/>
      <c r="AT119" s="532"/>
      <c r="AU119" s="532"/>
      <c r="AV119" s="532"/>
      <c r="AW119" s="532"/>
      <c r="AX119" s="532"/>
      <c r="AY119" s="532"/>
      <c r="AZ119" s="532"/>
      <c r="BA119" s="532"/>
      <c r="BB119" s="532"/>
      <c r="BC119" s="532"/>
    </row>
    <row r="120" customFormat="false" ht="15" hidden="false" customHeight="false" outlineLevel="0" collapsed="false">
      <c r="A120" s="423"/>
      <c r="B120" s="515"/>
      <c r="C120" s="516"/>
      <c r="D120" s="288"/>
      <c r="E120" s="426"/>
      <c r="F120" s="411"/>
      <c r="G120" s="411"/>
      <c r="H120" s="411"/>
      <c r="I120" s="411"/>
      <c r="J120" s="427"/>
      <c r="K120" s="410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2"/>
      <c r="AA120" s="426"/>
      <c r="AB120" s="412"/>
      <c r="AC120" s="413"/>
      <c r="AD120" s="532"/>
      <c r="AE120" s="532"/>
      <c r="AF120" s="532"/>
      <c r="AG120" s="532"/>
      <c r="AH120" s="532"/>
      <c r="AI120" s="532"/>
      <c r="AJ120" s="532"/>
      <c r="AK120" s="532"/>
      <c r="AL120" s="532"/>
      <c r="AM120" s="532"/>
      <c r="AN120" s="532"/>
      <c r="AO120" s="532"/>
      <c r="AP120" s="532"/>
      <c r="AQ120" s="532"/>
      <c r="AR120" s="532"/>
      <c r="AS120" s="532"/>
      <c r="AT120" s="532"/>
      <c r="AU120" s="532"/>
      <c r="AV120" s="532"/>
      <c r="AW120" s="532"/>
      <c r="AX120" s="532"/>
      <c r="AY120" s="532"/>
      <c r="AZ120" s="532"/>
      <c r="BA120" s="532"/>
      <c r="BB120" s="532"/>
      <c r="BC120" s="532"/>
    </row>
    <row r="121" customFormat="false" ht="14.25" hidden="false" customHeight="false" outlineLevel="0" collapsed="false">
      <c r="A121" s="390"/>
      <c r="B121" s="431"/>
      <c r="C121" s="517"/>
      <c r="D121" s="299"/>
      <c r="E121" s="434"/>
      <c r="F121" s="488"/>
      <c r="G121" s="488"/>
      <c r="H121" s="488"/>
      <c r="I121" s="488"/>
      <c r="J121" s="487"/>
      <c r="K121" s="433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8"/>
      <c r="Z121" s="489"/>
      <c r="AA121" s="434"/>
      <c r="AB121" s="489"/>
      <c r="AC121" s="420"/>
      <c r="AD121" s="532"/>
      <c r="AE121" s="532"/>
      <c r="AF121" s="532"/>
      <c r="AG121" s="532"/>
      <c r="AH121" s="532"/>
      <c r="AI121" s="532"/>
      <c r="AJ121" s="532"/>
      <c r="AK121" s="532"/>
      <c r="AL121" s="532"/>
      <c r="AM121" s="532"/>
      <c r="AN121" s="532"/>
      <c r="AO121" s="532"/>
      <c r="AP121" s="532"/>
      <c r="AQ121" s="532"/>
      <c r="AR121" s="532"/>
      <c r="AS121" s="532"/>
      <c r="AT121" s="532"/>
      <c r="AU121" s="532"/>
      <c r="AV121" s="532"/>
      <c r="AW121" s="532"/>
      <c r="AX121" s="532"/>
      <c r="AY121" s="532"/>
      <c r="AZ121" s="532"/>
      <c r="BA121" s="532"/>
      <c r="BB121" s="532"/>
      <c r="BC121" s="532"/>
    </row>
    <row r="122" customFormat="false" ht="14.25" hidden="false" customHeight="false" outlineLevel="0" collapsed="false">
      <c r="A122" s="348"/>
      <c r="B122" s="444"/>
      <c r="C122" s="518"/>
      <c r="D122" s="292"/>
      <c r="E122" s="442"/>
      <c r="F122" s="440"/>
      <c r="G122" s="440"/>
      <c r="H122" s="440"/>
      <c r="I122" s="440"/>
      <c r="J122" s="443"/>
      <c r="K122" s="439"/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1"/>
      <c r="AA122" s="442"/>
      <c r="AB122" s="441"/>
      <c r="AC122" s="396"/>
      <c r="AD122" s="532"/>
      <c r="AE122" s="532"/>
      <c r="AF122" s="532"/>
      <c r="AG122" s="532"/>
      <c r="AH122" s="532"/>
      <c r="AI122" s="532"/>
      <c r="AJ122" s="532"/>
      <c r="AK122" s="532"/>
      <c r="AL122" s="532"/>
      <c r="AM122" s="532"/>
      <c r="AN122" s="532"/>
      <c r="AO122" s="532"/>
      <c r="AP122" s="532"/>
      <c r="AQ122" s="532"/>
      <c r="AR122" s="532"/>
      <c r="AS122" s="532"/>
      <c r="AT122" s="532"/>
      <c r="AU122" s="532"/>
      <c r="AV122" s="532"/>
      <c r="AW122" s="532"/>
      <c r="AX122" s="532"/>
      <c r="AY122" s="532"/>
      <c r="AZ122" s="532"/>
      <c r="BA122" s="532"/>
      <c r="BB122" s="532"/>
      <c r="BC122" s="532"/>
    </row>
    <row r="123" customFormat="false" ht="14.25" hidden="false" customHeight="false" outlineLevel="0" collapsed="false">
      <c r="A123" s="405"/>
      <c r="B123" s="444"/>
      <c r="C123" s="518"/>
      <c r="D123" s="292"/>
      <c r="E123" s="442"/>
      <c r="F123" s="440"/>
      <c r="G123" s="440"/>
      <c r="H123" s="440"/>
      <c r="I123" s="440"/>
      <c r="J123" s="443"/>
      <c r="K123" s="439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1"/>
      <c r="AA123" s="442"/>
      <c r="AB123" s="441"/>
      <c r="AC123" s="396"/>
      <c r="AD123" s="532"/>
      <c r="AE123" s="532"/>
      <c r="AF123" s="532"/>
      <c r="AG123" s="532"/>
      <c r="AH123" s="532"/>
      <c r="AI123" s="532"/>
      <c r="AJ123" s="532"/>
      <c r="AK123" s="532"/>
      <c r="AL123" s="532"/>
      <c r="AM123" s="532"/>
      <c r="AN123" s="532"/>
      <c r="AO123" s="532"/>
      <c r="AP123" s="532"/>
      <c r="AQ123" s="532"/>
      <c r="AR123" s="532"/>
      <c r="AS123" s="532"/>
      <c r="AT123" s="532"/>
      <c r="AU123" s="532"/>
      <c r="AV123" s="532"/>
      <c r="AW123" s="532"/>
      <c r="AX123" s="532"/>
      <c r="AY123" s="532"/>
      <c r="AZ123" s="532"/>
      <c r="BA123" s="532"/>
      <c r="BB123" s="532"/>
      <c r="BC123" s="532"/>
    </row>
    <row r="124" customFormat="false" ht="14.25" hidden="false" customHeight="false" outlineLevel="0" collapsed="false">
      <c r="A124" s="348"/>
      <c r="B124" s="444"/>
      <c r="C124" s="519"/>
      <c r="D124" s="292"/>
      <c r="E124" s="442"/>
      <c r="F124" s="440"/>
      <c r="G124" s="440"/>
      <c r="H124" s="440"/>
      <c r="I124" s="440"/>
      <c r="J124" s="443"/>
      <c r="K124" s="439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1"/>
      <c r="AA124" s="442"/>
      <c r="AB124" s="441"/>
      <c r="AC124" s="396"/>
      <c r="AD124" s="532"/>
      <c r="AE124" s="532"/>
      <c r="AF124" s="532"/>
      <c r="AG124" s="532"/>
      <c r="AH124" s="532"/>
      <c r="AI124" s="532"/>
      <c r="AJ124" s="532"/>
      <c r="AK124" s="532"/>
      <c r="AL124" s="532"/>
      <c r="AM124" s="532"/>
      <c r="AN124" s="532"/>
      <c r="AO124" s="532"/>
      <c r="AP124" s="532"/>
      <c r="AQ124" s="532"/>
      <c r="AR124" s="532"/>
      <c r="AS124" s="532"/>
      <c r="AT124" s="532"/>
      <c r="AU124" s="532"/>
      <c r="AV124" s="532"/>
      <c r="AW124" s="532"/>
      <c r="AX124" s="532"/>
      <c r="AY124" s="532"/>
      <c r="AZ124" s="532"/>
      <c r="BA124" s="532"/>
      <c r="BB124" s="532"/>
      <c r="BC124" s="532"/>
    </row>
    <row r="125" customFormat="false" ht="15" hidden="false" customHeight="false" outlineLevel="0" collapsed="false">
      <c r="A125" s="348"/>
      <c r="B125" s="520"/>
      <c r="C125" s="521"/>
      <c r="D125" s="301"/>
      <c r="E125" s="451"/>
      <c r="F125" s="449"/>
      <c r="G125" s="449"/>
      <c r="H125" s="449"/>
      <c r="I125" s="449"/>
      <c r="J125" s="452"/>
      <c r="K125" s="448"/>
      <c r="L125" s="449"/>
      <c r="M125" s="449"/>
      <c r="N125" s="449"/>
      <c r="O125" s="449"/>
      <c r="P125" s="449"/>
      <c r="Q125" s="449"/>
      <c r="R125" s="449"/>
      <c r="S125" s="449"/>
      <c r="T125" s="449"/>
      <c r="U125" s="449"/>
      <c r="V125" s="449"/>
      <c r="W125" s="449"/>
      <c r="X125" s="449"/>
      <c r="Y125" s="449"/>
      <c r="Z125" s="450"/>
      <c r="AA125" s="451"/>
      <c r="AB125" s="450"/>
      <c r="AC125" s="396"/>
      <c r="AD125" s="532"/>
      <c r="AE125" s="532"/>
      <c r="AF125" s="532"/>
      <c r="AG125" s="532"/>
      <c r="AH125" s="532"/>
      <c r="AI125" s="532"/>
      <c r="AJ125" s="532"/>
      <c r="AK125" s="532"/>
      <c r="AL125" s="532"/>
      <c r="AM125" s="532"/>
      <c r="AN125" s="532"/>
      <c r="AO125" s="532"/>
      <c r="AP125" s="532"/>
      <c r="AQ125" s="532"/>
      <c r="AR125" s="532"/>
      <c r="AS125" s="532"/>
      <c r="AT125" s="532"/>
      <c r="AU125" s="532"/>
      <c r="AV125" s="532"/>
      <c r="AW125" s="532"/>
      <c r="AX125" s="532"/>
      <c r="AY125" s="532"/>
      <c r="AZ125" s="532"/>
      <c r="BA125" s="532"/>
      <c r="BB125" s="532"/>
      <c r="BC125" s="532"/>
    </row>
    <row r="126" customFormat="false" ht="14.25" hidden="false" customHeight="false" outlineLevel="0" collapsed="false">
      <c r="A126" s="390"/>
      <c r="B126" s="431"/>
      <c r="C126" s="517"/>
      <c r="D126" s="290"/>
      <c r="E126" s="490"/>
      <c r="F126" s="491"/>
      <c r="G126" s="491"/>
      <c r="H126" s="491"/>
      <c r="I126" s="491"/>
      <c r="J126" s="492"/>
      <c r="K126" s="493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4"/>
      <c r="AA126" s="490"/>
      <c r="AB126" s="491"/>
      <c r="AC126" s="420"/>
      <c r="AD126" s="532"/>
      <c r="AE126" s="532"/>
      <c r="AF126" s="532"/>
      <c r="AG126" s="532"/>
      <c r="AH126" s="532"/>
      <c r="AI126" s="532"/>
      <c r="AJ126" s="532"/>
      <c r="AK126" s="532"/>
      <c r="AL126" s="532"/>
      <c r="AM126" s="532"/>
      <c r="AN126" s="532"/>
      <c r="AO126" s="532"/>
      <c r="AP126" s="532"/>
      <c r="AQ126" s="532"/>
      <c r="AR126" s="532"/>
      <c r="AS126" s="532"/>
      <c r="AT126" s="532"/>
      <c r="AU126" s="532"/>
      <c r="AV126" s="532"/>
      <c r="AW126" s="532"/>
      <c r="AX126" s="532"/>
      <c r="AY126" s="532"/>
      <c r="AZ126" s="532"/>
      <c r="BA126" s="532"/>
      <c r="BB126" s="532"/>
      <c r="BC126" s="532"/>
    </row>
    <row r="127" customFormat="false" ht="14.25" hidden="false" customHeight="false" outlineLevel="0" collapsed="false">
      <c r="A127" s="405"/>
      <c r="B127" s="444"/>
      <c r="C127" s="519"/>
      <c r="D127" s="292"/>
      <c r="E127" s="442"/>
      <c r="F127" s="440"/>
      <c r="G127" s="440"/>
      <c r="H127" s="440"/>
      <c r="I127" s="440"/>
      <c r="J127" s="443"/>
      <c r="K127" s="439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1"/>
      <c r="AA127" s="442"/>
      <c r="AB127" s="440"/>
      <c r="AC127" s="396"/>
      <c r="AD127" s="532"/>
      <c r="AE127" s="532"/>
      <c r="AF127" s="532"/>
      <c r="AG127" s="532"/>
      <c r="AH127" s="532"/>
      <c r="AI127" s="532"/>
      <c r="AJ127" s="532"/>
      <c r="AK127" s="532"/>
      <c r="AL127" s="532"/>
      <c r="AM127" s="532"/>
      <c r="AN127" s="532"/>
      <c r="AO127" s="532"/>
      <c r="AP127" s="532"/>
      <c r="AQ127" s="532"/>
      <c r="AR127" s="532"/>
      <c r="AS127" s="532"/>
      <c r="AT127" s="532"/>
      <c r="AU127" s="532"/>
      <c r="AV127" s="532"/>
      <c r="AW127" s="532"/>
      <c r="AX127" s="532"/>
      <c r="AY127" s="532"/>
      <c r="AZ127" s="532"/>
      <c r="BA127" s="532"/>
      <c r="BB127" s="532"/>
      <c r="BC127" s="532"/>
    </row>
    <row r="128" customFormat="false" ht="15" hidden="false" customHeight="false" outlineLevel="0" collapsed="false">
      <c r="A128" s="423"/>
      <c r="B128" s="446"/>
      <c r="C128" s="521"/>
      <c r="D128" s="292"/>
      <c r="E128" s="442"/>
      <c r="F128" s="440"/>
      <c r="G128" s="440"/>
      <c r="H128" s="440"/>
      <c r="I128" s="440"/>
      <c r="J128" s="443"/>
      <c r="K128" s="439"/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1"/>
      <c r="AA128" s="442"/>
      <c r="AB128" s="440"/>
      <c r="AC128" s="413"/>
      <c r="AD128" s="532"/>
      <c r="AE128" s="532"/>
      <c r="AF128" s="532"/>
      <c r="AG128" s="532"/>
      <c r="AH128" s="532"/>
      <c r="AI128" s="532"/>
      <c r="AJ128" s="532"/>
      <c r="AK128" s="532"/>
      <c r="AL128" s="532"/>
      <c r="AM128" s="532"/>
      <c r="AN128" s="532"/>
      <c r="AO128" s="532"/>
      <c r="AP128" s="532"/>
      <c r="AQ128" s="532"/>
      <c r="AR128" s="532"/>
      <c r="AS128" s="532"/>
      <c r="AT128" s="532"/>
      <c r="AU128" s="532"/>
      <c r="AV128" s="532"/>
      <c r="AW128" s="532"/>
      <c r="AX128" s="532"/>
      <c r="AY128" s="532"/>
      <c r="AZ128" s="532"/>
      <c r="BA128" s="532"/>
      <c r="BB128" s="532"/>
      <c r="BC128" s="532"/>
    </row>
    <row r="129" customFormat="false" ht="15" hidden="false" customHeight="false" outlineLevel="0" collapsed="false">
      <c r="A129" s="463"/>
      <c r="B129" s="464"/>
      <c r="C129" s="464"/>
      <c r="D129" s="465"/>
      <c r="E129" s="466"/>
      <c r="F129" s="467"/>
      <c r="G129" s="467"/>
      <c r="H129" s="467"/>
      <c r="I129" s="467"/>
      <c r="J129" s="468"/>
      <c r="K129" s="469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70"/>
      <c r="AA129" s="466"/>
      <c r="AB129" s="467"/>
      <c r="AC129" s="471"/>
      <c r="AD129" s="532"/>
      <c r="AE129" s="532"/>
      <c r="AF129" s="532"/>
      <c r="AG129" s="532"/>
      <c r="AH129" s="532"/>
      <c r="AI129" s="532"/>
      <c r="AJ129" s="532"/>
      <c r="AK129" s="532"/>
      <c r="AL129" s="532"/>
      <c r="AM129" s="532"/>
      <c r="AN129" s="532"/>
      <c r="AO129" s="532"/>
      <c r="AP129" s="532"/>
      <c r="AQ129" s="532"/>
      <c r="AR129" s="532"/>
      <c r="AS129" s="532"/>
      <c r="AT129" s="532"/>
      <c r="AU129" s="532"/>
      <c r="AV129" s="532"/>
      <c r="AW129" s="532"/>
      <c r="AX129" s="532"/>
      <c r="AY129" s="532"/>
      <c r="AZ129" s="532"/>
      <c r="BA129" s="532"/>
      <c r="BB129" s="532"/>
      <c r="BC129" s="532"/>
    </row>
    <row r="130" customFormat="false" ht="15" hidden="false" customHeight="false" outlineLevel="0" collapsed="false">
      <c r="A130" s="472"/>
      <c r="B130" s="473"/>
      <c r="C130" s="473"/>
      <c r="D130" s="284"/>
      <c r="E130" s="474"/>
      <c r="F130" s="475"/>
      <c r="G130" s="475"/>
      <c r="H130" s="475"/>
      <c r="I130" s="475"/>
      <c r="J130" s="476"/>
      <c r="K130" s="477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8"/>
      <c r="AA130" s="474"/>
      <c r="AB130" s="475"/>
      <c r="AC130" s="479"/>
      <c r="AD130" s="532"/>
      <c r="AE130" s="532"/>
      <c r="AF130" s="532"/>
      <c r="AG130" s="532"/>
      <c r="AH130" s="532"/>
      <c r="AI130" s="532"/>
      <c r="AJ130" s="532"/>
      <c r="AK130" s="532"/>
      <c r="AL130" s="532"/>
      <c r="AM130" s="532"/>
      <c r="AN130" s="532"/>
      <c r="AO130" s="532"/>
      <c r="AP130" s="532"/>
      <c r="AQ130" s="532"/>
      <c r="AR130" s="532"/>
      <c r="AS130" s="532"/>
      <c r="AT130" s="532"/>
      <c r="AU130" s="532"/>
      <c r="AV130" s="532"/>
      <c r="AW130" s="532"/>
      <c r="AX130" s="532"/>
      <c r="AY130" s="532"/>
      <c r="AZ130" s="532"/>
      <c r="BA130" s="532"/>
      <c r="BB130" s="532"/>
      <c r="BC130" s="532"/>
    </row>
    <row r="131" customFormat="false" ht="14.25" hidden="false" customHeight="false" outlineLevel="0" collapsed="false">
      <c r="A131" s="495"/>
      <c r="B131" s="496"/>
      <c r="C131" s="496"/>
      <c r="D131" s="546"/>
      <c r="E131" s="547"/>
      <c r="F131" s="548"/>
      <c r="G131" s="548"/>
      <c r="H131" s="548"/>
      <c r="I131" s="548"/>
      <c r="J131" s="549"/>
      <c r="K131" s="550"/>
      <c r="L131" s="548"/>
      <c r="M131" s="548"/>
      <c r="N131" s="548"/>
      <c r="O131" s="548"/>
      <c r="P131" s="548"/>
      <c r="Q131" s="548"/>
      <c r="R131" s="548"/>
      <c r="S131" s="548"/>
      <c r="T131" s="548"/>
      <c r="U131" s="548"/>
      <c r="V131" s="548"/>
      <c r="W131" s="548"/>
      <c r="X131" s="548"/>
      <c r="Y131" s="548"/>
      <c r="Z131" s="551"/>
      <c r="AA131" s="547"/>
      <c r="AB131" s="548"/>
      <c r="AC131" s="482"/>
      <c r="AD131" s="532"/>
      <c r="AE131" s="532"/>
      <c r="AF131" s="532"/>
      <c r="AG131" s="532"/>
      <c r="AH131" s="532"/>
      <c r="AI131" s="532"/>
      <c r="AJ131" s="532"/>
      <c r="AK131" s="532"/>
      <c r="AL131" s="532"/>
      <c r="AM131" s="532"/>
      <c r="AN131" s="532"/>
      <c r="AO131" s="532"/>
      <c r="AP131" s="532"/>
      <c r="AQ131" s="532"/>
      <c r="AR131" s="532"/>
      <c r="AS131" s="532"/>
      <c r="AT131" s="532"/>
      <c r="AU131" s="532"/>
      <c r="AV131" s="532"/>
      <c r="AW131" s="532"/>
      <c r="AX131" s="532"/>
      <c r="AY131" s="532"/>
      <c r="AZ131" s="532"/>
      <c r="BA131" s="532"/>
      <c r="BB131" s="532"/>
      <c r="BC131" s="5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09" width="22.7"/>
    <col collapsed="false" customWidth="true" hidden="false" outlineLevel="0" max="2" min="2" style="310" width="7.28"/>
    <col collapsed="false" customWidth="true" hidden="false" outlineLevel="0" max="3" min="3" style="310" width="19.85"/>
    <col collapsed="false" customWidth="true" hidden="false" outlineLevel="0" max="4" min="4" style="311" width="10.41"/>
    <col collapsed="false" customWidth="true" hidden="false" outlineLevel="0" max="5" min="5" style="312" width="9.41"/>
    <col collapsed="false" customWidth="false" hidden="false" outlineLevel="0" max="9" min="6" style="313" width="9.14"/>
    <col collapsed="false" customWidth="false" hidden="false" outlineLevel="0" max="10" min="10" style="314" width="9.14"/>
    <col collapsed="false" customWidth="false" hidden="false" outlineLevel="0" max="11" min="11" style="315" width="9.14"/>
    <col collapsed="false" customWidth="false" hidden="false" outlineLevel="0" max="25" min="12" style="313" width="9.14"/>
    <col collapsed="false" customWidth="false" hidden="false" outlineLevel="0" max="26" min="26" style="316" width="9.14"/>
    <col collapsed="false" customWidth="false" hidden="false" outlineLevel="0" max="27" min="27" style="312" width="9.14"/>
    <col collapsed="false" customWidth="false" hidden="false" outlineLevel="0" max="28" min="28" style="313" width="9.14"/>
    <col collapsed="false" customWidth="true" hidden="false" outlineLevel="0" max="29" min="29" style="317" width="47.56"/>
    <col collapsed="false" customWidth="false" hidden="false" outlineLevel="0" max="257" min="30" style="318" width="9.14"/>
  </cols>
  <sheetData>
    <row r="1" customFormat="false" ht="21.75" hidden="false" customHeight="false" outlineLevel="0" collapsed="false">
      <c r="A1" s="319"/>
      <c r="B1" s="320"/>
      <c r="C1" s="320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1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3"/>
      <c r="AY1" s="324"/>
      <c r="AZ1" s="324"/>
      <c r="BA1" s="323"/>
      <c r="BB1" s="325"/>
      <c r="BC1" s="325"/>
      <c r="BD1" s="322"/>
      <c r="BE1" s="322"/>
      <c r="BF1" s="322"/>
      <c r="BG1" s="322"/>
      <c r="BH1" s="322"/>
      <c r="BI1" s="322"/>
      <c r="BJ1" s="322"/>
      <c r="BK1" s="322"/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R1" s="322"/>
      <c r="CS1" s="322"/>
      <c r="CT1" s="322"/>
      <c r="CU1" s="322"/>
      <c r="CV1" s="322"/>
      <c r="CW1" s="322"/>
      <c r="CX1" s="322"/>
      <c r="CY1" s="322"/>
      <c r="CZ1" s="322"/>
      <c r="DA1" s="322"/>
      <c r="DB1" s="322"/>
      <c r="DC1" s="322"/>
      <c r="DD1" s="322"/>
      <c r="DE1" s="322"/>
      <c r="DF1" s="322"/>
      <c r="DG1" s="322"/>
      <c r="DH1" s="322"/>
      <c r="DI1" s="322"/>
      <c r="DJ1" s="322"/>
      <c r="DK1" s="322"/>
      <c r="DL1" s="322"/>
      <c r="DM1" s="322"/>
      <c r="DN1" s="322"/>
      <c r="DO1" s="322"/>
      <c r="DP1" s="322"/>
      <c r="DQ1" s="322"/>
      <c r="DR1" s="322"/>
      <c r="DS1" s="322"/>
      <c r="DT1" s="322"/>
      <c r="DU1" s="322"/>
      <c r="DV1" s="322"/>
      <c r="DW1" s="322"/>
      <c r="DX1" s="322"/>
      <c r="DY1" s="322"/>
      <c r="DZ1" s="322"/>
      <c r="EA1" s="322"/>
      <c r="EB1" s="322"/>
      <c r="EC1" s="322"/>
      <c r="ED1" s="322"/>
      <c r="EE1" s="322"/>
      <c r="EF1" s="322"/>
      <c r="EG1" s="322"/>
      <c r="EH1" s="322"/>
      <c r="EI1" s="322"/>
      <c r="EJ1" s="322"/>
      <c r="EK1" s="322"/>
      <c r="EL1" s="322"/>
      <c r="EM1" s="322"/>
      <c r="EN1" s="322"/>
      <c r="EO1" s="322"/>
      <c r="EP1" s="322"/>
      <c r="EQ1" s="322"/>
      <c r="ER1" s="322"/>
      <c r="ES1" s="322"/>
      <c r="ET1" s="322"/>
      <c r="EU1" s="322"/>
      <c r="EV1" s="322"/>
      <c r="EW1" s="322"/>
      <c r="EX1" s="322"/>
      <c r="EY1" s="322"/>
      <c r="EZ1" s="322"/>
      <c r="FA1" s="322"/>
      <c r="FB1" s="322"/>
      <c r="FC1" s="322"/>
      <c r="FD1" s="322"/>
      <c r="FE1" s="322"/>
      <c r="FF1" s="322"/>
      <c r="FG1" s="322"/>
      <c r="FH1" s="322"/>
      <c r="FI1" s="322"/>
      <c r="FJ1" s="322"/>
      <c r="FK1" s="322"/>
      <c r="FL1" s="322"/>
      <c r="FM1" s="322"/>
      <c r="FN1" s="322"/>
      <c r="FO1" s="322"/>
      <c r="FP1" s="322"/>
      <c r="FQ1" s="322"/>
      <c r="FR1" s="322"/>
      <c r="FS1" s="322"/>
      <c r="FT1" s="322"/>
      <c r="FU1" s="322"/>
      <c r="FV1" s="322"/>
      <c r="FW1" s="322"/>
      <c r="FX1" s="322"/>
      <c r="FY1" s="322"/>
      <c r="FZ1" s="322"/>
      <c r="GA1" s="322"/>
      <c r="GB1" s="322"/>
      <c r="GC1" s="322"/>
      <c r="GD1" s="322"/>
      <c r="GE1" s="322"/>
      <c r="GF1" s="322"/>
      <c r="GG1" s="322"/>
      <c r="GH1" s="322"/>
      <c r="GI1" s="322"/>
      <c r="GJ1" s="322"/>
      <c r="GK1" s="322"/>
      <c r="GL1" s="322"/>
      <c r="GM1" s="322"/>
      <c r="GN1" s="322"/>
      <c r="GO1" s="322"/>
      <c r="GP1" s="322"/>
      <c r="GQ1" s="322"/>
      <c r="GR1" s="322"/>
      <c r="GS1" s="322"/>
      <c r="GT1" s="322"/>
      <c r="GU1" s="322"/>
      <c r="GV1" s="322"/>
      <c r="GW1" s="322"/>
      <c r="GX1" s="322"/>
      <c r="GY1" s="322"/>
      <c r="GZ1" s="322"/>
      <c r="HA1" s="322"/>
      <c r="HB1" s="322"/>
      <c r="HC1" s="322"/>
      <c r="HD1" s="322"/>
      <c r="HE1" s="322"/>
      <c r="HF1" s="322"/>
      <c r="HG1" s="322"/>
      <c r="HH1" s="322"/>
      <c r="HI1" s="322"/>
      <c r="HJ1" s="322"/>
      <c r="HK1" s="322"/>
      <c r="HL1" s="322"/>
      <c r="HM1" s="322"/>
      <c r="HN1" s="322"/>
      <c r="HO1" s="322"/>
      <c r="HP1" s="322"/>
      <c r="HQ1" s="322"/>
      <c r="HR1" s="322"/>
      <c r="HS1" s="322"/>
      <c r="HT1" s="322"/>
      <c r="HU1" s="322"/>
      <c r="HV1" s="322"/>
      <c r="HW1" s="322"/>
      <c r="HX1" s="322"/>
      <c r="HY1" s="322"/>
      <c r="HZ1" s="322"/>
      <c r="IA1" s="322"/>
      <c r="IB1" s="322"/>
      <c r="IC1" s="322"/>
      <c r="ID1" s="322"/>
      <c r="IE1" s="322"/>
      <c r="IF1" s="322"/>
      <c r="IG1" s="322"/>
      <c r="IH1" s="322"/>
      <c r="II1" s="322"/>
      <c r="IJ1" s="322"/>
      <c r="IK1" s="322"/>
      <c r="IL1" s="322"/>
      <c r="IM1" s="322"/>
      <c r="IN1" s="322"/>
      <c r="IO1" s="322"/>
      <c r="IP1" s="322"/>
      <c r="IQ1" s="322"/>
      <c r="IR1" s="322"/>
      <c r="IS1" s="322"/>
      <c r="IT1" s="322"/>
      <c r="IU1" s="322"/>
      <c r="IV1" s="322"/>
      <c r="IW1" s="322"/>
    </row>
    <row r="2" customFormat="false" ht="15" hidden="false" customHeight="false" outlineLevel="0" collapsed="false">
      <c r="A2" s="326"/>
      <c r="B2" s="320"/>
      <c r="C2" s="320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1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3"/>
      <c r="AY2" s="324"/>
      <c r="AZ2" s="324"/>
      <c r="BA2" s="323"/>
      <c r="BB2" s="325"/>
      <c r="BC2" s="325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  <c r="HK2" s="322"/>
      <c r="HL2" s="322"/>
      <c r="HM2" s="322"/>
      <c r="HN2" s="322"/>
      <c r="HO2" s="322"/>
      <c r="HP2" s="322"/>
      <c r="HQ2" s="322"/>
      <c r="HR2" s="322"/>
      <c r="HS2" s="322"/>
      <c r="HT2" s="322"/>
      <c r="HU2" s="322"/>
      <c r="HV2" s="322"/>
      <c r="HW2" s="322"/>
      <c r="HX2" s="322"/>
      <c r="HY2" s="322"/>
      <c r="HZ2" s="322"/>
      <c r="IA2" s="322"/>
      <c r="IB2" s="322"/>
      <c r="IC2" s="322"/>
      <c r="ID2" s="322"/>
      <c r="IE2" s="322"/>
      <c r="IF2" s="322"/>
      <c r="IG2" s="322"/>
      <c r="IH2" s="322"/>
      <c r="II2" s="322"/>
      <c r="IJ2" s="322"/>
      <c r="IK2" s="322"/>
      <c r="IL2" s="322"/>
      <c r="IM2" s="322"/>
      <c r="IN2" s="322"/>
      <c r="IO2" s="322"/>
      <c r="IP2" s="322"/>
      <c r="IQ2" s="322"/>
      <c r="IR2" s="322"/>
      <c r="IS2" s="322"/>
      <c r="IT2" s="322"/>
      <c r="IU2" s="322"/>
      <c r="IV2" s="322"/>
      <c r="IW2" s="322"/>
    </row>
    <row r="3" customFormat="false" ht="24" hidden="false" customHeight="false" outlineLevel="0" collapsed="false">
      <c r="A3" s="327"/>
      <c r="B3" s="320"/>
      <c r="C3" s="320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1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3"/>
      <c r="AY3" s="324"/>
      <c r="AZ3" s="324"/>
      <c r="BA3" s="323"/>
      <c r="BB3" s="325"/>
      <c r="BC3" s="325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2"/>
      <c r="FQ3" s="322"/>
      <c r="FR3" s="322"/>
      <c r="FS3" s="322"/>
      <c r="FT3" s="322"/>
      <c r="FU3" s="322"/>
      <c r="FV3" s="322"/>
      <c r="FW3" s="322"/>
      <c r="FX3" s="322"/>
      <c r="FY3" s="322"/>
      <c r="FZ3" s="322"/>
      <c r="GA3" s="322"/>
      <c r="GB3" s="322"/>
      <c r="GC3" s="322"/>
      <c r="GD3" s="322"/>
      <c r="GE3" s="322"/>
      <c r="GF3" s="322"/>
      <c r="GG3" s="322"/>
      <c r="GH3" s="322"/>
      <c r="GI3" s="322"/>
      <c r="GJ3" s="322"/>
      <c r="GK3" s="322"/>
      <c r="GL3" s="322"/>
      <c r="GM3" s="322"/>
      <c r="GN3" s="322"/>
      <c r="GO3" s="322"/>
      <c r="GP3" s="322"/>
      <c r="GQ3" s="322"/>
      <c r="GR3" s="322"/>
      <c r="GS3" s="322"/>
      <c r="GT3" s="322"/>
      <c r="GU3" s="322"/>
      <c r="GV3" s="322"/>
      <c r="GW3" s="322"/>
      <c r="GX3" s="322"/>
      <c r="GY3" s="322"/>
      <c r="GZ3" s="322"/>
      <c r="HA3" s="322"/>
      <c r="HB3" s="322"/>
      <c r="HC3" s="322"/>
      <c r="HD3" s="322"/>
      <c r="HE3" s="322"/>
      <c r="HF3" s="322"/>
      <c r="HG3" s="322"/>
      <c r="HH3" s="322"/>
      <c r="HI3" s="322"/>
      <c r="HJ3" s="322"/>
      <c r="HK3" s="322"/>
      <c r="HL3" s="322"/>
      <c r="HM3" s="322"/>
      <c r="HN3" s="322"/>
      <c r="HO3" s="322"/>
      <c r="HP3" s="322"/>
      <c r="HQ3" s="322"/>
      <c r="HR3" s="322"/>
      <c r="HS3" s="322"/>
      <c r="HT3" s="322"/>
      <c r="HU3" s="322"/>
      <c r="HV3" s="322"/>
      <c r="HW3" s="322"/>
      <c r="HX3" s="322"/>
      <c r="HY3" s="322"/>
      <c r="HZ3" s="322"/>
      <c r="IA3" s="322"/>
      <c r="IB3" s="322"/>
      <c r="IC3" s="322"/>
      <c r="ID3" s="322"/>
      <c r="IE3" s="322"/>
      <c r="IF3" s="322"/>
      <c r="IG3" s="322"/>
      <c r="IH3" s="322"/>
      <c r="II3" s="322"/>
      <c r="IJ3" s="322"/>
      <c r="IK3" s="322"/>
      <c r="IL3" s="322"/>
      <c r="IM3" s="322"/>
      <c r="IN3" s="322"/>
      <c r="IO3" s="322"/>
      <c r="IP3" s="322"/>
      <c r="IQ3" s="322"/>
      <c r="IR3" s="322"/>
      <c r="IS3" s="322"/>
      <c r="IT3" s="322"/>
      <c r="IU3" s="322"/>
      <c r="IV3" s="322"/>
      <c r="IW3" s="322"/>
    </row>
    <row r="4" customFormat="false" ht="18.75" hidden="false" customHeight="false" outlineLevel="0" collapsed="false">
      <c r="A4" s="328"/>
      <c r="B4" s="320"/>
      <c r="C4" s="320"/>
      <c r="D4" s="329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1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3"/>
      <c r="AY4" s="324"/>
      <c r="AZ4" s="324"/>
      <c r="BA4" s="323"/>
      <c r="BB4" s="325"/>
      <c r="BC4" s="325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  <c r="IW4" s="322"/>
    </row>
    <row r="5" customFormat="false" ht="15" hidden="false" customHeight="false" outlineLevel="0" collapsed="false">
      <c r="A5" s="326"/>
      <c r="B5" s="320"/>
      <c r="C5" s="3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1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3"/>
      <c r="AY5" s="324"/>
      <c r="AZ5" s="324"/>
      <c r="BA5" s="323"/>
      <c r="BB5" s="325"/>
      <c r="BC5" s="325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  <c r="IW5" s="322"/>
    </row>
    <row r="6" customFormat="false" ht="15" hidden="false" customHeight="false" outlineLevel="0" collapsed="false">
      <c r="A6" s="326"/>
      <c r="B6" s="320"/>
      <c r="C6" s="3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1"/>
      <c r="AD6" s="330"/>
      <c r="AE6" s="331"/>
      <c r="AF6" s="331"/>
      <c r="AG6" s="330"/>
      <c r="AH6" s="331"/>
      <c r="AI6" s="331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23"/>
      <c r="AY6" s="324"/>
      <c r="AZ6" s="324"/>
      <c r="BA6" s="323"/>
      <c r="BB6" s="323"/>
      <c r="BC6" s="325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  <c r="IW6" s="322"/>
    </row>
    <row r="7" customFormat="false" ht="19.5" hidden="false" customHeight="false" outlineLevel="0" collapsed="false">
      <c r="A7" s="326"/>
      <c r="B7" s="320"/>
      <c r="C7" s="3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2"/>
      <c r="AD7" s="328"/>
      <c r="AE7" s="332"/>
      <c r="AF7" s="332"/>
      <c r="AG7" s="328"/>
      <c r="AH7" s="332"/>
      <c r="AI7" s="332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33"/>
      <c r="AY7" s="324"/>
      <c r="AZ7" s="324"/>
      <c r="BA7" s="334"/>
      <c r="BB7" s="333"/>
      <c r="BC7" s="335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  <c r="IW7" s="326"/>
    </row>
    <row r="8" customFormat="false" ht="14.25" hidden="false" customHeight="false" outlineLevel="0" collapsed="false">
      <c r="A8" s="336"/>
      <c r="B8" s="53"/>
      <c r="C8" s="337"/>
      <c r="D8" s="54"/>
      <c r="E8" s="338"/>
      <c r="F8" s="339"/>
      <c r="G8" s="339"/>
      <c r="H8" s="339"/>
      <c r="I8" s="339"/>
      <c r="J8" s="340"/>
      <c r="K8" s="338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41"/>
      <c r="AA8" s="342"/>
      <c r="AB8" s="341"/>
      <c r="AC8" s="343"/>
      <c r="AD8" s="344"/>
      <c r="AE8" s="345"/>
      <c r="AF8" s="345"/>
      <c r="AG8" s="345"/>
      <c r="AH8" s="346"/>
      <c r="AI8" s="346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</row>
    <row r="9" customFormat="false" ht="14.25" hidden="false" customHeight="false" outlineLevel="0" collapsed="false">
      <c r="A9" s="348"/>
      <c r="B9" s="67"/>
      <c r="C9" s="349"/>
      <c r="D9" s="68"/>
      <c r="E9" s="350"/>
      <c r="F9" s="351"/>
      <c r="G9" s="351"/>
      <c r="H9" s="351"/>
      <c r="I9" s="351"/>
      <c r="J9" s="352"/>
      <c r="K9" s="350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3"/>
      <c r="AA9" s="354"/>
      <c r="AB9" s="353"/>
      <c r="AC9" s="355"/>
      <c r="AD9" s="344"/>
      <c r="AE9" s="356"/>
      <c r="AF9" s="356"/>
      <c r="AG9" s="356"/>
      <c r="AH9" s="357"/>
      <c r="AI9" s="35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</row>
    <row r="10" customFormat="false" ht="15.75" hidden="false" customHeight="false" outlineLevel="0" collapsed="false">
      <c r="A10" s="348"/>
      <c r="B10" s="233"/>
      <c r="C10" s="358"/>
      <c r="D10" s="79"/>
      <c r="E10" s="359"/>
      <c r="F10" s="360"/>
      <c r="G10" s="360"/>
      <c r="H10" s="360"/>
      <c r="I10" s="360"/>
      <c r="J10" s="361"/>
      <c r="K10" s="359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2"/>
      <c r="AA10" s="363"/>
      <c r="AB10" s="362"/>
      <c r="AC10" s="355"/>
      <c r="AD10" s="344"/>
      <c r="AE10" s="356"/>
      <c r="AF10" s="356"/>
      <c r="AG10" s="356"/>
      <c r="AH10" s="357"/>
      <c r="AI10" s="357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47"/>
      <c r="BB10" s="347"/>
    </row>
    <row r="11" customFormat="false" ht="14.25" hidden="false" customHeight="false" outlineLevel="0" collapsed="false">
      <c r="A11" s="365"/>
      <c r="B11" s="366"/>
      <c r="C11" s="86"/>
      <c r="D11" s="367"/>
      <c r="E11" s="368"/>
      <c r="F11" s="369"/>
      <c r="G11" s="369"/>
      <c r="H11" s="369"/>
      <c r="I11" s="369"/>
      <c r="J11" s="370"/>
      <c r="K11" s="368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1"/>
      <c r="AA11" s="372"/>
      <c r="AB11" s="371"/>
      <c r="AC11" s="373"/>
      <c r="AD11" s="344"/>
      <c r="AE11" s="356"/>
      <c r="AF11" s="356"/>
      <c r="AG11" s="356"/>
      <c r="AH11" s="357"/>
      <c r="AI11" s="35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</row>
    <row r="12" customFormat="false" ht="14.25" hidden="false" customHeight="false" outlineLevel="0" collapsed="false">
      <c r="A12" s="348"/>
      <c r="B12" s="374"/>
      <c r="C12" s="94"/>
      <c r="D12" s="375"/>
      <c r="E12" s="376"/>
      <c r="F12" s="377"/>
      <c r="G12" s="377"/>
      <c r="H12" s="377"/>
      <c r="I12" s="377"/>
      <c r="J12" s="378"/>
      <c r="K12" s="376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9"/>
      <c r="AA12" s="380"/>
      <c r="AB12" s="379"/>
      <c r="AC12" s="373"/>
      <c r="AD12" s="344"/>
      <c r="AE12" s="356"/>
      <c r="AF12" s="356"/>
      <c r="AG12" s="356"/>
      <c r="AH12" s="357"/>
      <c r="AI12" s="35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</row>
    <row r="13" customFormat="false" ht="15" hidden="false" customHeight="false" outlineLevel="0" collapsed="false">
      <c r="A13" s="348"/>
      <c r="B13" s="381"/>
      <c r="C13" s="101"/>
      <c r="D13" s="382"/>
      <c r="E13" s="383"/>
      <c r="F13" s="384"/>
      <c r="G13" s="384"/>
      <c r="H13" s="384"/>
      <c r="I13" s="384"/>
      <c r="J13" s="385"/>
      <c r="K13" s="383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6"/>
      <c r="AA13" s="387"/>
      <c r="AB13" s="386"/>
      <c r="AC13" s="373"/>
      <c r="AD13" s="344"/>
      <c r="AE13" s="356"/>
      <c r="AF13" s="356"/>
      <c r="AG13" s="356"/>
      <c r="AH13" s="357"/>
      <c r="AI13" s="35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</row>
    <row r="14" customFormat="false" ht="15" hidden="false" customHeight="false" outlineLevel="0" collapsed="false">
      <c r="A14" s="109"/>
      <c r="B14" s="247"/>
      <c r="C14" s="388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3"/>
      <c r="AD14" s="344"/>
      <c r="AE14" s="356"/>
      <c r="AF14" s="356"/>
      <c r="AG14" s="356"/>
      <c r="AH14" s="357"/>
      <c r="AI14" s="35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</row>
    <row r="15" customFormat="false" ht="15" hidden="false" customHeight="false" outlineLevel="0" collapsed="false">
      <c r="A15" s="117"/>
      <c r="B15" s="247"/>
      <c r="C15" s="388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3"/>
      <c r="AD15" s="344"/>
      <c r="AE15" s="356"/>
      <c r="AF15" s="356"/>
      <c r="AG15" s="356"/>
      <c r="AH15" s="357"/>
      <c r="AI15" s="35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</row>
    <row r="16" customFormat="false" ht="15" hidden="false" customHeight="false" outlineLevel="0" collapsed="false">
      <c r="A16" s="119"/>
      <c r="B16" s="240"/>
      <c r="C16" s="388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89"/>
      <c r="AD16" s="344"/>
      <c r="AE16" s="356"/>
      <c r="AF16" s="356"/>
      <c r="AG16" s="356"/>
      <c r="AH16" s="357"/>
      <c r="AI16" s="35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</row>
    <row r="17" customFormat="false" ht="14.25" hidden="false" customHeight="false" outlineLevel="0" collapsed="false">
      <c r="A17" s="390"/>
      <c r="B17" s="391"/>
      <c r="C17" s="392"/>
      <c r="D17" s="141"/>
      <c r="E17" s="393"/>
      <c r="F17" s="394"/>
      <c r="G17" s="394"/>
      <c r="H17" s="394"/>
      <c r="I17" s="394"/>
      <c r="J17" s="395"/>
      <c r="K17" s="393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5"/>
      <c r="AA17" s="393"/>
      <c r="AB17" s="395"/>
      <c r="AC17" s="396"/>
      <c r="AD17" s="344"/>
      <c r="AE17" s="356"/>
      <c r="AF17" s="356"/>
      <c r="AG17" s="356"/>
      <c r="AH17" s="357"/>
      <c r="AI17" s="35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</row>
    <row r="18" customFormat="false" ht="14.25" hidden="false" customHeight="false" outlineLevel="0" collapsed="false">
      <c r="A18" s="348"/>
      <c r="B18" s="397"/>
      <c r="C18" s="398"/>
      <c r="D18" s="141"/>
      <c r="E18" s="399"/>
      <c r="F18" s="400"/>
      <c r="G18" s="400"/>
      <c r="H18" s="400"/>
      <c r="I18" s="400"/>
      <c r="J18" s="401"/>
      <c r="K18" s="399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1"/>
      <c r="AA18" s="399"/>
      <c r="AB18" s="401"/>
      <c r="AC18" s="396"/>
      <c r="AD18" s="344"/>
      <c r="AE18" s="356"/>
      <c r="AF18" s="356"/>
      <c r="AG18" s="356"/>
      <c r="AH18" s="357"/>
      <c r="AI18" s="35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</row>
    <row r="19" customFormat="false" ht="14.25" hidden="false" customHeight="false" outlineLevel="0" collapsed="false">
      <c r="A19" s="348"/>
      <c r="B19" s="397"/>
      <c r="C19" s="398"/>
      <c r="D19" s="141"/>
      <c r="E19" s="399"/>
      <c r="F19" s="400"/>
      <c r="G19" s="400"/>
      <c r="H19" s="400"/>
      <c r="I19" s="400"/>
      <c r="J19" s="401"/>
      <c r="K19" s="399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1"/>
      <c r="AA19" s="399"/>
      <c r="AB19" s="401"/>
      <c r="AC19" s="396"/>
      <c r="AD19" s="344"/>
      <c r="AE19" s="356"/>
      <c r="AF19" s="356"/>
      <c r="AG19" s="356"/>
      <c r="AH19" s="357"/>
      <c r="AI19" s="357"/>
      <c r="AJ19" s="402"/>
      <c r="AK19" s="347"/>
      <c r="AL19" s="347"/>
      <c r="AM19" s="347"/>
      <c r="AN19" s="347"/>
      <c r="AO19" s="402"/>
      <c r="AP19" s="347"/>
      <c r="AQ19" s="347"/>
      <c r="AR19" s="347"/>
      <c r="AS19" s="347"/>
      <c r="AT19" s="402"/>
      <c r="AU19" s="347"/>
      <c r="AV19" s="347"/>
      <c r="AW19" s="347"/>
      <c r="AX19" s="347"/>
      <c r="AY19" s="347"/>
      <c r="AZ19" s="347"/>
      <c r="BA19" s="347"/>
      <c r="BB19" s="347"/>
    </row>
    <row r="20" customFormat="false" ht="14.25" hidden="false" customHeight="false" outlineLevel="0" collapsed="false">
      <c r="A20" s="348"/>
      <c r="B20" s="397"/>
      <c r="C20" s="398"/>
      <c r="D20" s="141"/>
      <c r="E20" s="399"/>
      <c r="F20" s="400"/>
      <c r="G20" s="400"/>
      <c r="H20" s="400"/>
      <c r="I20" s="400"/>
      <c r="J20" s="401"/>
      <c r="K20" s="399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1"/>
      <c r="AA20" s="399"/>
      <c r="AB20" s="401"/>
      <c r="AC20" s="396"/>
      <c r="AD20" s="344"/>
      <c r="AE20" s="356"/>
      <c r="AF20" s="356"/>
      <c r="AG20" s="356"/>
      <c r="AH20" s="357"/>
      <c r="AI20" s="35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</row>
    <row r="21" customFormat="false" ht="14.25" hidden="false" customHeight="false" outlineLevel="0" collapsed="false">
      <c r="A21" s="348"/>
      <c r="B21" s="397"/>
      <c r="C21" s="398"/>
      <c r="D21" s="141"/>
      <c r="E21" s="399"/>
      <c r="F21" s="403"/>
      <c r="G21" s="403"/>
      <c r="H21" s="403"/>
      <c r="I21" s="403"/>
      <c r="J21" s="404"/>
      <c r="K21" s="399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1"/>
      <c r="AA21" s="399"/>
      <c r="AB21" s="404"/>
      <c r="AC21" s="396"/>
      <c r="AD21" s="344"/>
      <c r="AE21" s="356"/>
      <c r="AF21" s="356"/>
      <c r="AG21" s="356"/>
      <c r="AH21" s="357"/>
      <c r="AI21" s="35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</row>
    <row r="22" customFormat="false" ht="14.25" hidden="false" customHeight="false" outlineLevel="0" collapsed="false">
      <c r="A22" s="348"/>
      <c r="B22" s="397"/>
      <c r="C22" s="398"/>
      <c r="D22" s="141"/>
      <c r="E22" s="399"/>
      <c r="F22" s="400"/>
      <c r="G22" s="400"/>
      <c r="H22" s="400"/>
      <c r="I22" s="400"/>
      <c r="J22" s="401"/>
      <c r="K22" s="399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1"/>
      <c r="AA22" s="399"/>
      <c r="AB22" s="401"/>
      <c r="AC22" s="396"/>
      <c r="AD22" s="344"/>
      <c r="AE22" s="356"/>
      <c r="AF22" s="356"/>
      <c r="AG22" s="356"/>
      <c r="AH22" s="357"/>
      <c r="AI22" s="35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customFormat="false" ht="14.25" hidden="false" customHeight="false" outlineLevel="0" collapsed="false">
      <c r="A23" s="348"/>
      <c r="B23" s="397"/>
      <c r="C23" s="398"/>
      <c r="D23" s="141"/>
      <c r="E23" s="399"/>
      <c r="F23" s="400"/>
      <c r="G23" s="400"/>
      <c r="H23" s="400"/>
      <c r="I23" s="400"/>
      <c r="J23" s="401"/>
      <c r="K23" s="399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1"/>
      <c r="AA23" s="399"/>
      <c r="AB23" s="401"/>
      <c r="AC23" s="396"/>
      <c r="AD23" s="344"/>
      <c r="AE23" s="356"/>
      <c r="AF23" s="356"/>
      <c r="AG23" s="356"/>
      <c r="AH23" s="357"/>
      <c r="AI23" s="35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</row>
    <row r="24" customFormat="false" ht="14.25" hidden="false" customHeight="false" outlineLevel="0" collapsed="false">
      <c r="A24" s="348"/>
      <c r="B24" s="397"/>
      <c r="C24" s="398"/>
      <c r="D24" s="141"/>
      <c r="E24" s="399"/>
      <c r="F24" s="400"/>
      <c r="G24" s="400"/>
      <c r="H24" s="400"/>
      <c r="I24" s="400"/>
      <c r="J24" s="401"/>
      <c r="K24" s="399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1"/>
      <c r="AA24" s="399"/>
      <c r="AB24" s="401"/>
      <c r="AC24" s="396"/>
      <c r="AD24" s="344"/>
      <c r="AE24" s="356"/>
      <c r="AF24" s="356"/>
      <c r="AG24" s="356"/>
      <c r="AH24" s="357"/>
      <c r="AI24" s="35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</row>
    <row r="25" customFormat="false" ht="14.25" hidden="false" customHeight="false" outlineLevel="0" collapsed="false">
      <c r="A25" s="405"/>
      <c r="B25" s="397"/>
      <c r="C25" s="398"/>
      <c r="D25" s="141"/>
      <c r="E25" s="399"/>
      <c r="F25" s="400"/>
      <c r="G25" s="400"/>
      <c r="H25" s="400"/>
      <c r="I25" s="400"/>
      <c r="J25" s="401"/>
      <c r="K25" s="399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1"/>
      <c r="AA25" s="399"/>
      <c r="AB25" s="401"/>
      <c r="AC25" s="396"/>
      <c r="AD25" s="344"/>
      <c r="AE25" s="356"/>
      <c r="AF25" s="356"/>
      <c r="AG25" s="356"/>
      <c r="AH25" s="357"/>
      <c r="AI25" s="35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</row>
    <row r="26" customFormat="false" ht="14.25" hidden="false" customHeight="false" outlineLevel="0" collapsed="false">
      <c r="A26" s="348"/>
      <c r="B26" s="397"/>
      <c r="C26" s="398"/>
      <c r="D26" s="141"/>
      <c r="E26" s="399"/>
      <c r="F26" s="400"/>
      <c r="G26" s="400"/>
      <c r="H26" s="400"/>
      <c r="I26" s="400"/>
      <c r="J26" s="401"/>
      <c r="K26" s="399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1"/>
      <c r="AA26" s="399"/>
      <c r="AB26" s="401"/>
      <c r="AC26" s="396"/>
      <c r="AD26" s="344"/>
      <c r="AE26" s="356"/>
      <c r="AF26" s="356"/>
      <c r="AG26" s="356"/>
      <c r="AH26" s="357"/>
      <c r="AI26" s="35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</row>
    <row r="27" customFormat="false" ht="14.25" hidden="false" customHeight="false" outlineLevel="0" collapsed="false">
      <c r="A27" s="405"/>
      <c r="B27" s="397"/>
      <c r="C27" s="398"/>
      <c r="D27" s="141"/>
      <c r="E27" s="399"/>
      <c r="F27" s="400"/>
      <c r="G27" s="400"/>
      <c r="H27" s="400"/>
      <c r="I27" s="400"/>
      <c r="J27" s="401"/>
      <c r="K27" s="399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1"/>
      <c r="AA27" s="399"/>
      <c r="AB27" s="401"/>
      <c r="AC27" s="396"/>
      <c r="AD27" s="344"/>
      <c r="AE27" s="356"/>
      <c r="AF27" s="356"/>
      <c r="AG27" s="356"/>
      <c r="AH27" s="357"/>
      <c r="AI27" s="35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</row>
    <row r="28" customFormat="false" ht="14.25" hidden="false" customHeight="false" outlineLevel="0" collapsed="false">
      <c r="A28" s="348"/>
      <c r="B28" s="397"/>
      <c r="C28" s="398"/>
      <c r="D28" s="141"/>
      <c r="E28" s="399"/>
      <c r="F28" s="400"/>
      <c r="G28" s="400"/>
      <c r="H28" s="400"/>
      <c r="I28" s="400"/>
      <c r="J28" s="401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1"/>
      <c r="AA28" s="399"/>
      <c r="AB28" s="401"/>
      <c r="AC28" s="396"/>
      <c r="AD28" s="344"/>
      <c r="AE28" s="356"/>
      <c r="AF28" s="356"/>
      <c r="AG28" s="356"/>
      <c r="AH28" s="357"/>
      <c r="AI28" s="357"/>
      <c r="AJ28" s="402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</row>
    <row r="29" customFormat="false" ht="14.25" hidden="false" customHeight="false" outlineLevel="0" collapsed="false">
      <c r="A29" s="348"/>
      <c r="B29" s="397"/>
      <c r="C29" s="398"/>
      <c r="D29" s="141"/>
      <c r="E29" s="399"/>
      <c r="F29" s="400"/>
      <c r="G29" s="400"/>
      <c r="H29" s="400"/>
      <c r="I29" s="400"/>
      <c r="J29" s="401"/>
      <c r="K29" s="399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1"/>
      <c r="AA29" s="399"/>
      <c r="AB29" s="401"/>
      <c r="AC29" s="396"/>
      <c r="AD29" s="344"/>
      <c r="AE29" s="356"/>
      <c r="AF29" s="356"/>
      <c r="AG29" s="356"/>
      <c r="AH29" s="357"/>
      <c r="AI29" s="35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</row>
    <row r="30" customFormat="false" ht="14.25" hidden="false" customHeight="false" outlineLevel="0" collapsed="false">
      <c r="A30" s="348"/>
      <c r="B30" s="397"/>
      <c r="C30" s="398"/>
      <c r="D30" s="141"/>
      <c r="E30" s="399"/>
      <c r="F30" s="400"/>
      <c r="G30" s="400"/>
      <c r="H30" s="400"/>
      <c r="I30" s="400"/>
      <c r="J30" s="401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1"/>
      <c r="AA30" s="399"/>
      <c r="AB30" s="401"/>
      <c r="AC30" s="396"/>
      <c r="AD30" s="344"/>
      <c r="AE30" s="356"/>
      <c r="AF30" s="356"/>
      <c r="AG30" s="356"/>
      <c r="AH30" s="357"/>
      <c r="AI30" s="35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</row>
    <row r="31" customFormat="false" ht="15" hidden="false" customHeight="false" outlineLevel="0" collapsed="false">
      <c r="A31" s="348"/>
      <c r="B31" s="397"/>
      <c r="C31" s="398"/>
      <c r="D31" s="141"/>
      <c r="E31" s="399"/>
      <c r="F31" s="400"/>
      <c r="G31" s="400"/>
      <c r="H31" s="400"/>
      <c r="I31" s="400"/>
      <c r="J31" s="401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1"/>
      <c r="AA31" s="399"/>
      <c r="AB31" s="401"/>
      <c r="AC31" s="396"/>
      <c r="AD31" s="344"/>
      <c r="AE31" s="406"/>
      <c r="AF31" s="406"/>
      <c r="AG31" s="406"/>
      <c r="AH31" s="407"/>
      <c r="AI31" s="40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</row>
    <row r="32" customFormat="false" ht="14.25" hidden="false" customHeight="false" outlineLevel="0" collapsed="false">
      <c r="A32" s="348"/>
      <c r="B32" s="397"/>
      <c r="C32" s="398"/>
      <c r="D32" s="141"/>
      <c r="E32" s="399"/>
      <c r="F32" s="400"/>
      <c r="G32" s="400"/>
      <c r="H32" s="400"/>
      <c r="I32" s="400"/>
      <c r="J32" s="401"/>
      <c r="K32" s="399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399"/>
      <c r="AB32" s="401"/>
      <c r="AC32" s="396"/>
      <c r="AJ32" s="347"/>
      <c r="AK32" s="347"/>
      <c r="AL32" s="347"/>
      <c r="AM32" s="347"/>
    </row>
    <row r="33" customFormat="false" ht="15" hidden="false" customHeight="false" outlineLevel="0" collapsed="false">
      <c r="A33" s="348"/>
      <c r="B33" s="408"/>
      <c r="C33" s="409"/>
      <c r="D33" s="141"/>
      <c r="E33" s="410"/>
      <c r="F33" s="411"/>
      <c r="G33" s="411"/>
      <c r="H33" s="411"/>
      <c r="I33" s="411"/>
      <c r="J33" s="412"/>
      <c r="K33" s="410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2"/>
      <c r="AA33" s="410"/>
      <c r="AB33" s="412"/>
      <c r="AC33" s="413"/>
      <c r="AJ33" s="347"/>
      <c r="AK33" s="347"/>
      <c r="AL33" s="347"/>
      <c r="AM33" s="347"/>
    </row>
    <row r="34" customFormat="false" ht="14.25" hidden="false" customHeight="false" outlineLevel="0" collapsed="false">
      <c r="A34" s="390"/>
      <c r="B34" s="391"/>
      <c r="C34" s="414"/>
      <c r="D34" s="286"/>
      <c r="E34" s="415"/>
      <c r="F34" s="394"/>
      <c r="G34" s="394"/>
      <c r="H34" s="394"/>
      <c r="I34" s="394"/>
      <c r="J34" s="416"/>
      <c r="K34" s="417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9"/>
      <c r="AA34" s="415"/>
      <c r="AB34" s="395"/>
      <c r="AC34" s="420"/>
      <c r="AJ34" s="347"/>
      <c r="AK34" s="347"/>
      <c r="AL34" s="347"/>
      <c r="AM34" s="347"/>
    </row>
    <row r="35" customFormat="false" ht="14.25" hidden="false" customHeight="false" outlineLevel="0" collapsed="false">
      <c r="A35" s="348"/>
      <c r="B35" s="421"/>
      <c r="C35" s="392"/>
      <c r="D35" s="284"/>
      <c r="E35" s="403"/>
      <c r="F35" s="400"/>
      <c r="G35" s="400"/>
      <c r="H35" s="400"/>
      <c r="I35" s="400"/>
      <c r="J35" s="422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1"/>
      <c r="AA35" s="403"/>
      <c r="AB35" s="401"/>
      <c r="AC35" s="396"/>
      <c r="AJ35" s="347"/>
      <c r="AK35" s="347"/>
      <c r="AL35" s="347"/>
      <c r="AM35" s="347"/>
    </row>
    <row r="36" customFormat="false" ht="14.25" hidden="false" customHeight="false" outlineLevel="0" collapsed="false">
      <c r="A36" s="348"/>
      <c r="B36" s="421"/>
      <c r="C36" s="392"/>
      <c r="D36" s="284"/>
      <c r="E36" s="403"/>
      <c r="F36" s="400"/>
      <c r="G36" s="400"/>
      <c r="H36" s="400"/>
      <c r="I36" s="400"/>
      <c r="J36" s="422"/>
      <c r="K36" s="399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1"/>
      <c r="AA36" s="403"/>
      <c r="AB36" s="401"/>
      <c r="AC36" s="396"/>
    </row>
    <row r="37" customFormat="false" ht="14.25" hidden="false" customHeight="false" outlineLevel="0" collapsed="false">
      <c r="A37" s="348"/>
      <c r="B37" s="397"/>
      <c r="C37" s="398"/>
      <c r="D37" s="284"/>
      <c r="E37" s="403"/>
      <c r="F37" s="400"/>
      <c r="G37" s="400"/>
      <c r="H37" s="400"/>
      <c r="I37" s="400"/>
      <c r="J37" s="422"/>
      <c r="K37" s="399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1"/>
      <c r="AA37" s="403"/>
      <c r="AB37" s="401"/>
      <c r="AC37" s="396"/>
    </row>
    <row r="38" customFormat="false" ht="15" hidden="false" customHeight="false" outlineLevel="0" collapsed="false">
      <c r="A38" s="423"/>
      <c r="B38" s="424"/>
      <c r="C38" s="425"/>
      <c r="D38" s="288"/>
      <c r="E38" s="426"/>
      <c r="F38" s="411"/>
      <c r="G38" s="411"/>
      <c r="H38" s="411"/>
      <c r="I38" s="411"/>
      <c r="J38" s="427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  <c r="AA38" s="426"/>
      <c r="AB38" s="412"/>
      <c r="AC38" s="413"/>
    </row>
    <row r="39" customFormat="false" ht="14.25" hidden="false" customHeight="false" outlineLevel="0" collapsed="false">
      <c r="A39" s="390"/>
      <c r="B39" s="431"/>
      <c r="C39" s="432"/>
      <c r="D39" s="299"/>
      <c r="E39" s="433"/>
      <c r="F39" s="434"/>
      <c r="G39" s="434"/>
      <c r="H39" s="434"/>
      <c r="I39" s="434"/>
      <c r="J39" s="435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6"/>
      <c r="AA39" s="433"/>
      <c r="AB39" s="435"/>
      <c r="AC39" s="396"/>
    </row>
    <row r="40" customFormat="false" ht="14.25" hidden="false" customHeight="false" outlineLevel="0" collapsed="false">
      <c r="A40" s="348"/>
      <c r="B40" s="437"/>
      <c r="C40" s="438"/>
      <c r="D40" s="292"/>
      <c r="E40" s="439"/>
      <c r="F40" s="440"/>
      <c r="G40" s="440"/>
      <c r="H40" s="440"/>
      <c r="I40" s="440"/>
      <c r="J40" s="441"/>
      <c r="K40" s="442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3"/>
      <c r="AA40" s="439"/>
      <c r="AB40" s="441"/>
      <c r="AC40" s="396"/>
    </row>
    <row r="41" customFormat="false" ht="14.25" hidden="false" customHeight="false" outlineLevel="0" collapsed="false">
      <c r="A41" s="348"/>
      <c r="B41" s="437"/>
      <c r="C41" s="438"/>
      <c r="D41" s="292"/>
      <c r="E41" s="439"/>
      <c r="F41" s="440"/>
      <c r="G41" s="440"/>
      <c r="H41" s="440"/>
      <c r="I41" s="440"/>
      <c r="J41" s="441"/>
      <c r="K41" s="442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3"/>
      <c r="AA41" s="439"/>
      <c r="AB41" s="441"/>
      <c r="AC41" s="396"/>
    </row>
    <row r="42" customFormat="false" ht="14.25" hidden="false" customHeight="false" outlineLevel="0" collapsed="false">
      <c r="A42" s="348"/>
      <c r="B42" s="437"/>
      <c r="C42" s="438"/>
      <c r="D42" s="292"/>
      <c r="E42" s="439"/>
      <c r="F42" s="440"/>
      <c r="G42" s="440"/>
      <c r="H42" s="440"/>
      <c r="I42" s="440"/>
      <c r="J42" s="441"/>
      <c r="K42" s="442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3"/>
      <c r="AA42" s="439"/>
      <c r="AB42" s="441"/>
      <c r="AC42" s="396"/>
    </row>
    <row r="43" customFormat="false" ht="14.25" hidden="false" customHeight="false" outlineLevel="0" collapsed="false">
      <c r="A43" s="348"/>
      <c r="B43" s="437"/>
      <c r="C43" s="438"/>
      <c r="D43" s="292"/>
      <c r="E43" s="439"/>
      <c r="F43" s="440"/>
      <c r="G43" s="440"/>
      <c r="H43" s="440"/>
      <c r="I43" s="440"/>
      <c r="J43" s="441"/>
      <c r="K43" s="442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3"/>
      <c r="AA43" s="439"/>
      <c r="AB43" s="441"/>
      <c r="AC43" s="396"/>
    </row>
    <row r="44" customFormat="false" ht="14.25" hidden="false" customHeight="false" outlineLevel="0" collapsed="false">
      <c r="A44" s="348"/>
      <c r="B44" s="437"/>
      <c r="C44" s="438"/>
      <c r="D44" s="292"/>
      <c r="E44" s="439"/>
      <c r="F44" s="440"/>
      <c r="G44" s="440"/>
      <c r="H44" s="440"/>
      <c r="I44" s="440"/>
      <c r="J44" s="441"/>
      <c r="K44" s="442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3"/>
      <c r="AA44" s="439"/>
      <c r="AB44" s="441"/>
      <c r="AC44" s="396"/>
    </row>
    <row r="45" customFormat="false" ht="14.25" hidden="false" customHeight="false" outlineLevel="0" collapsed="false">
      <c r="A45" s="348"/>
      <c r="B45" s="444"/>
      <c r="C45" s="445"/>
      <c r="D45" s="292"/>
      <c r="E45" s="439"/>
      <c r="F45" s="440"/>
      <c r="G45" s="440"/>
      <c r="H45" s="440"/>
      <c r="I45" s="440"/>
      <c r="J45" s="441"/>
      <c r="K45" s="442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3"/>
      <c r="AA45" s="439"/>
      <c r="AB45" s="441"/>
      <c r="AC45" s="396"/>
    </row>
    <row r="46" customFormat="false" ht="14.25" hidden="false" customHeight="false" outlineLevel="0" collapsed="false">
      <c r="A46" s="348"/>
      <c r="B46" s="444"/>
      <c r="C46" s="445"/>
      <c r="D46" s="292"/>
      <c r="E46" s="439"/>
      <c r="F46" s="440"/>
      <c r="G46" s="440"/>
      <c r="H46" s="440"/>
      <c r="I46" s="440"/>
      <c r="J46" s="441"/>
      <c r="K46" s="442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3"/>
      <c r="AA46" s="439"/>
      <c r="AB46" s="441"/>
      <c r="AC46" s="396"/>
    </row>
    <row r="47" customFormat="false" ht="15" hidden="false" customHeight="false" outlineLevel="0" collapsed="false">
      <c r="A47" s="423"/>
      <c r="B47" s="446"/>
      <c r="C47" s="447"/>
      <c r="D47" s="301"/>
      <c r="E47" s="448"/>
      <c r="F47" s="449"/>
      <c r="G47" s="449"/>
      <c r="H47" s="449"/>
      <c r="I47" s="449"/>
      <c r="J47" s="450"/>
      <c r="K47" s="451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52"/>
      <c r="AA47" s="448"/>
      <c r="AB47" s="450"/>
      <c r="AC47" s="413"/>
    </row>
    <row r="48" customFormat="false" ht="14.25" hidden="false" customHeight="false" outlineLevel="0" collapsed="false">
      <c r="A48" s="348"/>
      <c r="B48" s="437"/>
      <c r="C48" s="438"/>
      <c r="D48" s="290"/>
      <c r="E48" s="453"/>
      <c r="F48" s="454"/>
      <c r="G48" s="454"/>
      <c r="H48" s="454"/>
      <c r="I48" s="454"/>
      <c r="J48" s="455"/>
      <c r="K48" s="456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7"/>
      <c r="AA48" s="453"/>
      <c r="AB48" s="454"/>
      <c r="AC48" s="420"/>
    </row>
    <row r="49" customFormat="false" ht="14.25" hidden="false" customHeight="false" outlineLevel="0" collapsed="false">
      <c r="A49" s="405"/>
      <c r="B49" s="437"/>
      <c r="C49" s="438"/>
      <c r="D49" s="290"/>
      <c r="E49" s="458"/>
      <c r="F49" s="459"/>
      <c r="G49" s="459"/>
      <c r="H49" s="459"/>
      <c r="I49" s="459"/>
      <c r="J49" s="460"/>
      <c r="K49" s="461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62"/>
      <c r="AA49" s="458"/>
      <c r="AB49" s="459"/>
      <c r="AC49" s="396"/>
    </row>
    <row r="50" customFormat="false" ht="15" hidden="false" customHeight="false" outlineLevel="0" collapsed="false">
      <c r="A50" s="423"/>
      <c r="B50" s="446"/>
      <c r="C50" s="447"/>
      <c r="D50" s="292"/>
      <c r="E50" s="458"/>
      <c r="F50" s="459"/>
      <c r="G50" s="459"/>
      <c r="H50" s="459"/>
      <c r="I50" s="459"/>
      <c r="J50" s="460"/>
      <c r="K50" s="461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62"/>
      <c r="AA50" s="458"/>
      <c r="AB50" s="459"/>
      <c r="AC50" s="413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  <c r="IP50" s="326"/>
      <c r="IQ50" s="326"/>
      <c r="IR50" s="326"/>
      <c r="IS50" s="326"/>
      <c r="IT50" s="326"/>
      <c r="IU50" s="326"/>
      <c r="IV50" s="326"/>
      <c r="IW50" s="326"/>
    </row>
    <row r="51" customFormat="false" ht="15" hidden="false" customHeight="false" outlineLevel="0" collapsed="false">
      <c r="A51" s="463"/>
      <c r="B51" s="464"/>
      <c r="C51" s="464"/>
      <c r="D51" s="465"/>
      <c r="E51" s="466"/>
      <c r="F51" s="467"/>
      <c r="G51" s="467"/>
      <c r="H51" s="467"/>
      <c r="I51" s="467"/>
      <c r="J51" s="468"/>
      <c r="K51" s="469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70"/>
      <c r="AA51" s="466"/>
      <c r="AB51" s="467"/>
      <c r="AC51" s="471"/>
    </row>
    <row r="52" customFormat="false" ht="15" hidden="false" customHeight="false" outlineLevel="0" collapsed="false">
      <c r="A52" s="472"/>
      <c r="B52" s="473"/>
      <c r="C52" s="473"/>
      <c r="D52" s="284"/>
      <c r="E52" s="474"/>
      <c r="F52" s="475"/>
      <c r="G52" s="475"/>
      <c r="H52" s="475"/>
      <c r="I52" s="475"/>
      <c r="J52" s="476"/>
      <c r="K52" s="477"/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8"/>
      <c r="AA52" s="474"/>
      <c r="AB52" s="475"/>
      <c r="AC52" s="479"/>
    </row>
    <row r="53" customFormat="false" ht="14.25" hidden="false" customHeight="false" outlineLevel="0" collapsed="false">
      <c r="A53" s="326"/>
      <c r="B53" s="320"/>
      <c r="C53" s="320"/>
      <c r="D53" s="34"/>
      <c r="E53" s="480"/>
      <c r="F53" s="228"/>
      <c r="G53" s="228"/>
      <c r="H53" s="228"/>
      <c r="I53" s="228"/>
      <c r="J53" s="481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0"/>
      <c r="AB53" s="228"/>
      <c r="AC53" s="482"/>
    </row>
    <row r="54" customFormat="false" ht="14.25" hidden="false" customHeight="false" outlineLevel="0" collapsed="false">
      <c r="A54" s="326"/>
      <c r="B54" s="320"/>
      <c r="C54" s="320"/>
      <c r="D54" s="34"/>
      <c r="E54" s="480"/>
      <c r="F54" s="228"/>
      <c r="G54" s="228"/>
      <c r="H54" s="228"/>
      <c r="I54" s="228"/>
      <c r="J54" s="481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0"/>
      <c r="AB54" s="228"/>
      <c r="AC54" s="482"/>
    </row>
    <row r="55" customFormat="false" ht="14.25" hidden="false" customHeight="false" outlineLevel="0" collapsed="false">
      <c r="A55" s="326"/>
      <c r="B55" s="320"/>
      <c r="C55" s="320"/>
      <c r="D55" s="34"/>
      <c r="E55" s="480"/>
      <c r="F55" s="228"/>
      <c r="G55" s="228"/>
      <c r="H55" s="228"/>
      <c r="I55" s="228"/>
      <c r="J55" s="481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0"/>
      <c r="AB55" s="228"/>
      <c r="AC55" s="482"/>
    </row>
    <row r="56" customFormat="false" ht="15.75" hidden="false" customHeight="false" outlineLevel="0" collapsed="false">
      <c r="A56" s="326"/>
      <c r="B56" s="320"/>
      <c r="C56" s="320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2"/>
      <c r="AD56" s="330"/>
      <c r="AE56" s="331"/>
      <c r="AF56" s="331"/>
      <c r="AG56" s="330"/>
      <c r="AH56" s="331"/>
      <c r="AI56" s="331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47"/>
      <c r="AZ56" s="347"/>
      <c r="BA56" s="330"/>
      <c r="BB56" s="330"/>
    </row>
    <row r="57" customFormat="false" ht="19.5" hidden="false" customHeight="false" outlineLevel="0" collapsed="false">
      <c r="A57" s="390"/>
      <c r="B57" s="483"/>
      <c r="C57" s="337"/>
      <c r="D57" s="54"/>
      <c r="E57" s="342"/>
      <c r="F57" s="339"/>
      <c r="G57" s="339"/>
      <c r="H57" s="339"/>
      <c r="I57" s="339"/>
      <c r="J57" s="340"/>
      <c r="K57" s="338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41"/>
      <c r="AA57" s="342"/>
      <c r="AB57" s="341"/>
      <c r="AC57" s="343"/>
      <c r="AD57" s="328"/>
      <c r="AE57" s="332"/>
      <c r="AF57" s="332"/>
      <c r="AG57" s="328"/>
      <c r="AH57" s="332"/>
      <c r="AI57" s="332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328"/>
      <c r="AY57" s="347"/>
      <c r="AZ57" s="347"/>
      <c r="BA57" s="484"/>
      <c r="BB57" s="328"/>
    </row>
    <row r="58" customFormat="false" ht="15" hidden="false" customHeight="false" outlineLevel="0" collapsed="false">
      <c r="A58" s="405"/>
      <c r="B58" s="233"/>
      <c r="C58" s="485"/>
      <c r="D58" s="79"/>
      <c r="E58" s="363"/>
      <c r="F58" s="360"/>
      <c r="G58" s="360"/>
      <c r="H58" s="360"/>
      <c r="I58" s="360"/>
      <c r="J58" s="361"/>
      <c r="K58" s="359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2"/>
      <c r="AA58" s="363"/>
      <c r="AB58" s="362"/>
      <c r="AC58" s="355"/>
      <c r="AD58" s="344"/>
      <c r="AE58" s="345"/>
      <c r="AF58" s="345"/>
      <c r="AG58" s="345"/>
      <c r="AH58" s="346"/>
      <c r="AI58" s="346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347"/>
      <c r="AW58" s="347"/>
      <c r="AX58" s="347"/>
      <c r="AY58" s="347"/>
      <c r="AZ58" s="347"/>
      <c r="BA58" s="347"/>
      <c r="BB58" s="347"/>
    </row>
    <row r="59" customFormat="false" ht="14.25" hidden="false" customHeight="false" outlineLevel="0" collapsed="false">
      <c r="A59" s="348"/>
      <c r="B59" s="86"/>
      <c r="C59" s="94"/>
      <c r="D59" s="87"/>
      <c r="E59" s="372"/>
      <c r="F59" s="369"/>
      <c r="G59" s="369"/>
      <c r="H59" s="369"/>
      <c r="I59" s="369"/>
      <c r="J59" s="370"/>
      <c r="K59" s="368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71"/>
      <c r="AA59" s="372"/>
      <c r="AB59" s="371"/>
      <c r="AC59" s="355"/>
      <c r="AD59" s="344"/>
      <c r="AE59" s="356"/>
      <c r="AF59" s="356"/>
      <c r="AG59" s="356"/>
      <c r="AH59" s="357"/>
      <c r="AI59" s="357"/>
      <c r="AJ59" s="347"/>
      <c r="AK59" s="347"/>
      <c r="AL59" s="347"/>
      <c r="AM59" s="347"/>
      <c r="AN59" s="347"/>
      <c r="AO59" s="347"/>
      <c r="AP59" s="347"/>
      <c r="AQ59" s="347"/>
      <c r="AR59" s="347"/>
      <c r="AS59" s="347"/>
      <c r="AT59" s="347"/>
      <c r="AU59" s="347"/>
      <c r="AV59" s="347"/>
      <c r="AW59" s="347"/>
      <c r="AX59" s="347"/>
      <c r="AY59" s="347"/>
      <c r="AZ59" s="347"/>
      <c r="BA59" s="347"/>
      <c r="BB59" s="347"/>
    </row>
    <row r="60" customFormat="false" ht="15.75" hidden="false" customHeight="false" outlineLevel="0" collapsed="false">
      <c r="A60" s="348"/>
      <c r="B60" s="101"/>
      <c r="C60" s="101"/>
      <c r="D60" s="102"/>
      <c r="E60" s="387"/>
      <c r="F60" s="384"/>
      <c r="G60" s="384"/>
      <c r="H60" s="384"/>
      <c r="I60" s="384"/>
      <c r="J60" s="385"/>
      <c r="K60" s="383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6"/>
      <c r="AA60" s="387"/>
      <c r="AB60" s="386"/>
      <c r="AC60" s="373"/>
      <c r="AD60" s="344"/>
      <c r="AE60" s="356"/>
      <c r="AF60" s="356"/>
      <c r="AG60" s="356"/>
      <c r="AH60" s="357"/>
      <c r="AI60" s="357"/>
      <c r="AJ60" s="330"/>
      <c r="AK60" s="364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47"/>
      <c r="BB60" s="347"/>
    </row>
    <row r="61" customFormat="false" ht="15" hidden="false" customHeight="false" outlineLevel="0" collapsed="false">
      <c r="A61" s="109"/>
      <c r="B61" s="247"/>
      <c r="C61" s="388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3"/>
      <c r="AD61" s="344"/>
      <c r="AE61" s="356"/>
      <c r="AF61" s="356"/>
      <c r="AG61" s="356"/>
      <c r="AH61" s="357"/>
      <c r="AI61" s="35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</row>
    <row r="62" customFormat="false" ht="15" hidden="false" customHeight="false" outlineLevel="0" collapsed="false">
      <c r="A62" s="117"/>
      <c r="B62" s="247"/>
      <c r="C62" s="388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3"/>
      <c r="AD62" s="344"/>
      <c r="AE62" s="356"/>
      <c r="AF62" s="356"/>
      <c r="AG62" s="356"/>
      <c r="AH62" s="357"/>
      <c r="AI62" s="35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</row>
    <row r="63" customFormat="false" ht="15" hidden="false" customHeight="false" outlineLevel="0" collapsed="false">
      <c r="A63" s="119"/>
      <c r="B63" s="240"/>
      <c r="C63" s="388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89"/>
      <c r="AD63" s="344"/>
      <c r="AE63" s="356"/>
      <c r="AF63" s="356"/>
      <c r="AG63" s="356"/>
      <c r="AH63" s="357"/>
      <c r="AI63" s="357"/>
      <c r="AJ63" s="347"/>
      <c r="AK63" s="347"/>
      <c r="AL63" s="347"/>
      <c r="AM63" s="347"/>
      <c r="AN63" s="347"/>
      <c r="AO63" s="347"/>
      <c r="AP63" s="347"/>
      <c r="AQ63" s="347"/>
      <c r="AR63" s="347"/>
      <c r="AS63" s="347"/>
      <c r="AT63" s="347"/>
      <c r="AU63" s="347"/>
      <c r="AV63" s="347"/>
      <c r="AW63" s="347"/>
      <c r="AX63" s="347"/>
      <c r="AY63" s="347"/>
      <c r="AZ63" s="347"/>
      <c r="BA63" s="347"/>
      <c r="BB63" s="347"/>
    </row>
    <row r="64" customFormat="false" ht="14.25" hidden="false" customHeight="false" outlineLevel="0" collapsed="false">
      <c r="A64" s="390"/>
      <c r="B64" s="391"/>
      <c r="C64" s="392"/>
      <c r="D64" s="160"/>
      <c r="E64" s="393"/>
      <c r="F64" s="394"/>
      <c r="G64" s="394"/>
      <c r="H64" s="394"/>
      <c r="I64" s="394"/>
      <c r="J64" s="395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5"/>
      <c r="AA64" s="403"/>
      <c r="AB64" s="400"/>
      <c r="AC64" s="396"/>
      <c r="AD64" s="344"/>
      <c r="AE64" s="356"/>
      <c r="AF64" s="356"/>
      <c r="AG64" s="356"/>
      <c r="AH64" s="357"/>
      <c r="AI64" s="357"/>
      <c r="AJ64" s="347"/>
      <c r="AK64" s="347"/>
      <c r="AL64" s="347"/>
      <c r="AM64" s="347"/>
      <c r="AN64" s="347"/>
      <c r="AO64" s="347"/>
      <c r="AP64" s="347"/>
      <c r="AQ64" s="347"/>
      <c r="AR64" s="347"/>
      <c r="AS64" s="347"/>
      <c r="AT64" s="347"/>
      <c r="AU64" s="347"/>
      <c r="AV64" s="347"/>
      <c r="AW64" s="347"/>
      <c r="AX64" s="347"/>
      <c r="AY64" s="347"/>
      <c r="AZ64" s="347"/>
      <c r="BA64" s="347"/>
      <c r="BB64" s="347"/>
    </row>
    <row r="65" customFormat="false" ht="14.25" hidden="false" customHeight="false" outlineLevel="0" collapsed="false">
      <c r="A65" s="348"/>
      <c r="B65" s="397"/>
      <c r="C65" s="398"/>
      <c r="D65" s="141"/>
      <c r="E65" s="399"/>
      <c r="F65" s="400"/>
      <c r="G65" s="400"/>
      <c r="H65" s="400"/>
      <c r="I65" s="400"/>
      <c r="J65" s="401"/>
      <c r="K65" s="399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3"/>
      <c r="AB65" s="400"/>
      <c r="AC65" s="396"/>
      <c r="AD65" s="344"/>
      <c r="AE65" s="356"/>
      <c r="AF65" s="356"/>
      <c r="AG65" s="356"/>
      <c r="AH65" s="357"/>
      <c r="AI65" s="35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7"/>
      <c r="AT65" s="347"/>
      <c r="AU65" s="347"/>
      <c r="AV65" s="347"/>
      <c r="AW65" s="347"/>
      <c r="AX65" s="347"/>
      <c r="AY65" s="347"/>
      <c r="AZ65" s="347"/>
      <c r="BA65" s="347"/>
      <c r="BB65" s="347"/>
    </row>
    <row r="66" customFormat="false" ht="14.25" hidden="false" customHeight="false" outlineLevel="0" collapsed="false">
      <c r="A66" s="348"/>
      <c r="B66" s="397"/>
      <c r="C66" s="398"/>
      <c r="D66" s="141"/>
      <c r="E66" s="417"/>
      <c r="F66" s="418"/>
      <c r="G66" s="418"/>
      <c r="H66" s="418"/>
      <c r="I66" s="418"/>
      <c r="J66" s="419"/>
      <c r="K66" s="417"/>
      <c r="L66" s="418"/>
      <c r="M66" s="418"/>
      <c r="N66" s="418"/>
      <c r="O66" s="418"/>
      <c r="P66" s="418"/>
      <c r="Q66" s="418"/>
      <c r="R66" s="418"/>
      <c r="S66" s="418"/>
      <c r="T66" s="418"/>
      <c r="U66" s="418"/>
      <c r="V66" s="418"/>
      <c r="W66" s="418"/>
      <c r="X66" s="418"/>
      <c r="Y66" s="418"/>
      <c r="Z66" s="419"/>
      <c r="AA66" s="486"/>
      <c r="AB66" s="419"/>
      <c r="AC66" s="396"/>
      <c r="AD66" s="344"/>
      <c r="AE66" s="356"/>
      <c r="AF66" s="356"/>
      <c r="AG66" s="356"/>
      <c r="AH66" s="357"/>
      <c r="AI66" s="35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  <c r="AU66" s="347"/>
      <c r="AV66" s="347"/>
      <c r="AW66" s="347"/>
      <c r="AX66" s="347"/>
      <c r="AY66" s="347"/>
      <c r="AZ66" s="347"/>
      <c r="BA66" s="347"/>
      <c r="BB66" s="347"/>
    </row>
    <row r="67" customFormat="false" ht="14.25" hidden="false" customHeight="false" outlineLevel="0" collapsed="false">
      <c r="A67" s="348"/>
      <c r="B67" s="397"/>
      <c r="C67" s="398"/>
      <c r="D67" s="141"/>
      <c r="E67" s="399"/>
      <c r="F67" s="403"/>
      <c r="G67" s="403"/>
      <c r="H67" s="403"/>
      <c r="I67" s="403"/>
      <c r="J67" s="404"/>
      <c r="K67" s="399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1"/>
      <c r="AA67" s="403"/>
      <c r="AB67" s="401"/>
      <c r="AC67" s="396"/>
      <c r="AD67" s="344"/>
      <c r="AE67" s="356"/>
      <c r="AF67" s="356"/>
      <c r="AG67" s="356"/>
      <c r="AH67" s="357"/>
      <c r="AI67" s="35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  <c r="AU67" s="347"/>
      <c r="AV67" s="347"/>
      <c r="AW67" s="347"/>
      <c r="AX67" s="347"/>
      <c r="AY67" s="347"/>
      <c r="AZ67" s="347"/>
      <c r="BA67" s="347"/>
      <c r="BB67" s="347"/>
    </row>
    <row r="68" customFormat="false" ht="14.25" hidden="false" customHeight="false" outlineLevel="0" collapsed="false">
      <c r="A68" s="348"/>
      <c r="B68" s="397"/>
      <c r="C68" s="398"/>
      <c r="D68" s="141"/>
      <c r="E68" s="399"/>
      <c r="F68" s="403"/>
      <c r="G68" s="403"/>
      <c r="H68" s="403"/>
      <c r="I68" s="403"/>
      <c r="J68" s="404"/>
      <c r="K68" s="399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1"/>
      <c r="AA68" s="403"/>
      <c r="AB68" s="404"/>
      <c r="AC68" s="396"/>
      <c r="AD68" s="344"/>
      <c r="AE68" s="356"/>
      <c r="AF68" s="356"/>
      <c r="AG68" s="356"/>
      <c r="AH68" s="357"/>
      <c r="AI68" s="357"/>
      <c r="AJ68" s="347"/>
      <c r="AK68" s="347"/>
      <c r="AL68" s="347"/>
      <c r="AM68" s="347"/>
      <c r="AN68" s="347"/>
      <c r="AO68" s="347"/>
      <c r="AP68" s="347"/>
      <c r="AQ68" s="347"/>
      <c r="AR68" s="347"/>
      <c r="AS68" s="347"/>
      <c r="AT68" s="347"/>
      <c r="AU68" s="347"/>
      <c r="AV68" s="347"/>
      <c r="AW68" s="347"/>
      <c r="AX68" s="347"/>
      <c r="AY68" s="347"/>
      <c r="AZ68" s="347"/>
      <c r="BA68" s="347"/>
      <c r="BB68" s="347"/>
    </row>
    <row r="69" customFormat="false" ht="14.25" hidden="false" customHeight="false" outlineLevel="0" collapsed="false">
      <c r="A69" s="348"/>
      <c r="B69" s="397"/>
      <c r="C69" s="398"/>
      <c r="D69" s="141"/>
      <c r="E69" s="399"/>
      <c r="F69" s="400"/>
      <c r="G69" s="400"/>
      <c r="H69" s="400"/>
      <c r="I69" s="400"/>
      <c r="J69" s="401"/>
      <c r="K69" s="399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1"/>
      <c r="AA69" s="403"/>
      <c r="AB69" s="401"/>
      <c r="AC69" s="396"/>
      <c r="AD69" s="344"/>
      <c r="AE69" s="356"/>
      <c r="AF69" s="356"/>
      <c r="AG69" s="356"/>
      <c r="AH69" s="357"/>
      <c r="AI69" s="357"/>
      <c r="AJ69" s="402"/>
      <c r="AK69" s="347"/>
      <c r="AL69" s="347"/>
      <c r="AM69" s="347"/>
      <c r="AN69" s="347"/>
      <c r="AO69" s="402"/>
      <c r="AP69" s="347"/>
      <c r="AQ69" s="347"/>
      <c r="AR69" s="347"/>
      <c r="AS69" s="347"/>
      <c r="AT69" s="347"/>
      <c r="AU69" s="347"/>
      <c r="AV69" s="347"/>
      <c r="AW69" s="347"/>
      <c r="AX69" s="347"/>
      <c r="AY69" s="347"/>
      <c r="AZ69" s="347"/>
      <c r="BA69" s="347"/>
      <c r="BB69" s="347"/>
    </row>
    <row r="70" customFormat="false" ht="14.25" hidden="false" customHeight="false" outlineLevel="0" collapsed="false">
      <c r="A70" s="348"/>
      <c r="B70" s="397"/>
      <c r="C70" s="398"/>
      <c r="D70" s="141"/>
      <c r="E70" s="399"/>
      <c r="F70" s="400"/>
      <c r="G70" s="400"/>
      <c r="H70" s="400"/>
      <c r="I70" s="400"/>
      <c r="J70" s="401"/>
      <c r="K70" s="399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1"/>
      <c r="AA70" s="403"/>
      <c r="AB70" s="401"/>
      <c r="AC70" s="396"/>
      <c r="AD70" s="344"/>
      <c r="AE70" s="356"/>
      <c r="AF70" s="356"/>
      <c r="AG70" s="356"/>
      <c r="AH70" s="357"/>
      <c r="AI70" s="357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</row>
    <row r="71" customFormat="false" ht="14.25" hidden="false" customHeight="false" outlineLevel="0" collapsed="false">
      <c r="A71" s="348"/>
      <c r="B71" s="397"/>
      <c r="C71" s="398"/>
      <c r="D71" s="141"/>
      <c r="E71" s="399"/>
      <c r="F71" s="400"/>
      <c r="G71" s="400"/>
      <c r="H71" s="400"/>
      <c r="I71" s="400"/>
      <c r="J71" s="401"/>
      <c r="K71" s="399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1"/>
      <c r="AA71" s="403"/>
      <c r="AB71" s="401"/>
      <c r="AC71" s="396"/>
      <c r="AD71" s="344"/>
      <c r="AE71" s="356"/>
      <c r="AF71" s="356"/>
      <c r="AG71" s="356"/>
      <c r="AH71" s="357"/>
      <c r="AI71" s="357"/>
      <c r="AJ71" s="347"/>
      <c r="AK71" s="347"/>
      <c r="AL71" s="347"/>
      <c r="AM71" s="347"/>
      <c r="AN71" s="347"/>
      <c r="AO71" s="347"/>
      <c r="AP71" s="347"/>
      <c r="AQ71" s="347"/>
      <c r="AR71" s="347"/>
      <c r="AS71" s="347"/>
      <c r="AT71" s="347"/>
      <c r="AU71" s="347"/>
      <c r="AV71" s="347"/>
      <c r="AW71" s="347"/>
      <c r="AX71" s="347"/>
      <c r="AY71" s="347"/>
      <c r="AZ71" s="347"/>
      <c r="BA71" s="347"/>
      <c r="BB71" s="347"/>
    </row>
    <row r="72" customFormat="false" ht="14.25" hidden="false" customHeight="false" outlineLevel="0" collapsed="false">
      <c r="A72" s="405"/>
      <c r="B72" s="397"/>
      <c r="C72" s="398"/>
      <c r="D72" s="141"/>
      <c r="E72" s="399"/>
      <c r="F72" s="400"/>
      <c r="G72" s="400"/>
      <c r="H72" s="400"/>
      <c r="I72" s="400"/>
      <c r="J72" s="401"/>
      <c r="K72" s="399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1"/>
      <c r="AA72" s="403"/>
      <c r="AB72" s="401"/>
      <c r="AC72" s="396"/>
      <c r="AD72" s="344"/>
      <c r="AE72" s="356"/>
      <c r="AF72" s="356"/>
      <c r="AG72" s="356"/>
      <c r="AH72" s="357"/>
      <c r="AI72" s="357"/>
      <c r="AJ72" s="347"/>
      <c r="AK72" s="347"/>
      <c r="AL72" s="347"/>
      <c r="AM72" s="347"/>
      <c r="AN72" s="347"/>
      <c r="AO72" s="347"/>
      <c r="AP72" s="347"/>
      <c r="AQ72" s="347"/>
      <c r="AR72" s="347"/>
      <c r="AS72" s="347"/>
      <c r="AT72" s="347"/>
      <c r="AU72" s="347"/>
      <c r="AV72" s="347"/>
      <c r="AW72" s="347"/>
      <c r="AX72" s="347"/>
      <c r="AY72" s="347"/>
      <c r="AZ72" s="347"/>
      <c r="BA72" s="347"/>
      <c r="BB72" s="347"/>
    </row>
    <row r="73" customFormat="false" ht="14.25" hidden="false" customHeight="false" outlineLevel="0" collapsed="false">
      <c r="A73" s="348"/>
      <c r="B73" s="397"/>
      <c r="C73" s="398"/>
      <c r="D73" s="141"/>
      <c r="E73" s="399"/>
      <c r="F73" s="400"/>
      <c r="G73" s="400"/>
      <c r="H73" s="400"/>
      <c r="I73" s="400"/>
      <c r="J73" s="401"/>
      <c r="K73" s="399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1"/>
      <c r="AA73" s="403"/>
      <c r="AB73" s="401"/>
      <c r="AC73" s="396"/>
      <c r="AD73" s="344"/>
      <c r="AE73" s="356"/>
      <c r="AF73" s="356"/>
      <c r="AG73" s="356"/>
      <c r="AH73" s="357"/>
      <c r="AI73" s="357"/>
      <c r="AJ73" s="347"/>
      <c r="AK73" s="347"/>
      <c r="AL73" s="347"/>
      <c r="AM73" s="347"/>
      <c r="AN73" s="347"/>
      <c r="AO73" s="347"/>
      <c r="AP73" s="347"/>
      <c r="AQ73" s="347"/>
      <c r="AR73" s="347"/>
      <c r="AS73" s="347"/>
      <c r="AT73" s="347"/>
      <c r="AU73" s="347"/>
      <c r="AV73" s="347"/>
      <c r="AW73" s="347"/>
      <c r="AX73" s="347"/>
      <c r="AY73" s="347"/>
      <c r="AZ73" s="347"/>
      <c r="BA73" s="347"/>
      <c r="BB73" s="347"/>
    </row>
    <row r="74" customFormat="false" ht="14.25" hidden="false" customHeight="false" outlineLevel="0" collapsed="false">
      <c r="A74" s="405"/>
      <c r="B74" s="397"/>
      <c r="C74" s="398"/>
      <c r="D74" s="141"/>
      <c r="E74" s="399"/>
      <c r="F74" s="400"/>
      <c r="G74" s="400"/>
      <c r="H74" s="400"/>
      <c r="I74" s="400"/>
      <c r="J74" s="401"/>
      <c r="K74" s="399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1"/>
      <c r="AA74" s="403"/>
      <c r="AB74" s="401"/>
      <c r="AC74" s="396"/>
      <c r="AD74" s="344"/>
      <c r="AE74" s="356"/>
      <c r="AF74" s="356"/>
      <c r="AG74" s="356"/>
      <c r="AH74" s="357"/>
      <c r="AI74" s="357"/>
      <c r="AJ74" s="347"/>
      <c r="AK74" s="347"/>
      <c r="AL74" s="347"/>
      <c r="AM74" s="347"/>
      <c r="AN74" s="347"/>
      <c r="AO74" s="347"/>
      <c r="AP74" s="347"/>
      <c r="AQ74" s="347"/>
      <c r="AR74" s="347"/>
      <c r="AS74" s="347"/>
      <c r="AT74" s="347"/>
      <c r="AU74" s="347"/>
      <c r="AV74" s="347"/>
      <c r="AW74" s="347"/>
      <c r="AX74" s="347"/>
      <c r="AY74" s="347"/>
      <c r="AZ74" s="347"/>
      <c r="BA74" s="347"/>
      <c r="BB74" s="347"/>
    </row>
    <row r="75" customFormat="false" ht="14.25" hidden="false" customHeight="false" outlineLevel="0" collapsed="false">
      <c r="A75" s="348"/>
      <c r="B75" s="397"/>
      <c r="C75" s="398"/>
      <c r="D75" s="141"/>
      <c r="E75" s="399"/>
      <c r="F75" s="400"/>
      <c r="G75" s="400"/>
      <c r="H75" s="400"/>
      <c r="I75" s="400"/>
      <c r="J75" s="401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1"/>
      <c r="AA75" s="403"/>
      <c r="AB75" s="401"/>
      <c r="AC75" s="396"/>
      <c r="AD75" s="344"/>
      <c r="AE75" s="356"/>
      <c r="AF75" s="356"/>
      <c r="AG75" s="356"/>
      <c r="AH75" s="357"/>
      <c r="AI75" s="357"/>
      <c r="AJ75" s="347"/>
      <c r="AK75" s="347"/>
      <c r="AL75" s="347"/>
      <c r="AM75" s="347"/>
      <c r="AN75" s="347"/>
      <c r="AO75" s="347"/>
      <c r="AP75" s="347"/>
      <c r="AQ75" s="347"/>
      <c r="AR75" s="347"/>
      <c r="AS75" s="347"/>
      <c r="AT75" s="347"/>
      <c r="AU75" s="347"/>
      <c r="AV75" s="347"/>
      <c r="AW75" s="347"/>
      <c r="AX75" s="347"/>
      <c r="AY75" s="347"/>
      <c r="AZ75" s="347"/>
      <c r="BA75" s="347"/>
      <c r="BB75" s="347"/>
    </row>
    <row r="76" customFormat="false" ht="14.25" hidden="false" customHeight="false" outlineLevel="0" collapsed="false">
      <c r="A76" s="348"/>
      <c r="B76" s="397"/>
      <c r="C76" s="398"/>
      <c r="D76" s="141"/>
      <c r="E76" s="399"/>
      <c r="F76" s="400"/>
      <c r="G76" s="400"/>
      <c r="H76" s="400"/>
      <c r="I76" s="400"/>
      <c r="J76" s="401"/>
      <c r="K76" s="399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1"/>
      <c r="AA76" s="403"/>
      <c r="AB76" s="401"/>
      <c r="AC76" s="396"/>
      <c r="AD76" s="344"/>
      <c r="AE76" s="356"/>
      <c r="AF76" s="356"/>
      <c r="AG76" s="356"/>
      <c r="AH76" s="357"/>
      <c r="AI76" s="357"/>
      <c r="AJ76" s="347"/>
      <c r="AK76" s="347"/>
      <c r="AL76" s="347"/>
      <c r="AM76" s="347"/>
      <c r="AN76" s="347"/>
      <c r="AO76" s="347"/>
      <c r="AP76" s="347"/>
      <c r="AQ76" s="347"/>
      <c r="AR76" s="347"/>
      <c r="AS76" s="347"/>
      <c r="AT76" s="347"/>
      <c r="AU76" s="347"/>
      <c r="AV76" s="347"/>
      <c r="AW76" s="347"/>
      <c r="AX76" s="347"/>
      <c r="AY76" s="347"/>
      <c r="AZ76" s="347"/>
      <c r="BA76" s="347"/>
      <c r="BB76" s="347"/>
    </row>
    <row r="77" customFormat="false" ht="14.25" hidden="false" customHeight="false" outlineLevel="0" collapsed="false">
      <c r="A77" s="348"/>
      <c r="B77" s="397"/>
      <c r="C77" s="398"/>
      <c r="D77" s="141"/>
      <c r="E77" s="399"/>
      <c r="F77" s="400"/>
      <c r="G77" s="400"/>
      <c r="H77" s="400"/>
      <c r="I77" s="400"/>
      <c r="J77" s="401"/>
      <c r="K77" s="399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1"/>
      <c r="AA77" s="403"/>
      <c r="AB77" s="401"/>
      <c r="AC77" s="396"/>
      <c r="AD77" s="344"/>
      <c r="AE77" s="356"/>
      <c r="AF77" s="356"/>
      <c r="AG77" s="356"/>
      <c r="AH77" s="357"/>
      <c r="AI77" s="357"/>
      <c r="AJ77" s="347"/>
      <c r="AK77" s="347"/>
      <c r="AL77" s="347"/>
      <c r="AM77" s="347"/>
      <c r="AN77" s="347"/>
      <c r="AO77" s="347"/>
      <c r="AP77" s="347"/>
      <c r="AQ77" s="347"/>
      <c r="AR77" s="347"/>
      <c r="AS77" s="347"/>
      <c r="AT77" s="347"/>
      <c r="AU77" s="347"/>
      <c r="AV77" s="347"/>
      <c r="AW77" s="347"/>
      <c r="AX77" s="347"/>
      <c r="AY77" s="347"/>
      <c r="AZ77" s="347"/>
      <c r="BA77" s="347"/>
      <c r="BB77" s="347"/>
    </row>
    <row r="78" customFormat="false" ht="14.25" hidden="false" customHeight="false" outlineLevel="0" collapsed="false">
      <c r="A78" s="348"/>
      <c r="B78" s="397"/>
      <c r="C78" s="398"/>
      <c r="D78" s="141"/>
      <c r="E78" s="399"/>
      <c r="F78" s="400"/>
      <c r="G78" s="400"/>
      <c r="H78" s="400"/>
      <c r="I78" s="400"/>
      <c r="J78" s="401"/>
      <c r="K78" s="399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1"/>
      <c r="AA78" s="403"/>
      <c r="AB78" s="401"/>
      <c r="AC78" s="396"/>
      <c r="AD78" s="344"/>
      <c r="AE78" s="356"/>
      <c r="AF78" s="356"/>
      <c r="AG78" s="356"/>
      <c r="AH78" s="357"/>
      <c r="AI78" s="357"/>
      <c r="AJ78" s="402"/>
      <c r="AK78" s="347"/>
      <c r="AL78" s="347"/>
      <c r="AM78" s="347"/>
      <c r="AN78" s="347"/>
      <c r="AO78" s="402"/>
      <c r="AP78" s="347"/>
      <c r="AQ78" s="347"/>
      <c r="AR78" s="347"/>
      <c r="AS78" s="347"/>
      <c r="AT78" s="402"/>
      <c r="AU78" s="347"/>
      <c r="AV78" s="347"/>
      <c r="AW78" s="347"/>
      <c r="AX78" s="347"/>
      <c r="AY78" s="347"/>
      <c r="AZ78" s="347"/>
      <c r="BA78" s="347"/>
      <c r="BB78" s="347"/>
    </row>
    <row r="79" customFormat="false" ht="14.25" hidden="false" customHeight="false" outlineLevel="0" collapsed="false">
      <c r="A79" s="348"/>
      <c r="B79" s="397"/>
      <c r="C79" s="398"/>
      <c r="D79" s="141"/>
      <c r="E79" s="399"/>
      <c r="F79" s="400"/>
      <c r="G79" s="400"/>
      <c r="H79" s="400"/>
      <c r="I79" s="400"/>
      <c r="J79" s="401"/>
      <c r="K79" s="399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1"/>
      <c r="AA79" s="403"/>
      <c r="AB79" s="401"/>
      <c r="AC79" s="396"/>
      <c r="AD79" s="344"/>
      <c r="AE79" s="356"/>
      <c r="AF79" s="356"/>
      <c r="AG79" s="356"/>
      <c r="AH79" s="357"/>
      <c r="AI79" s="357"/>
      <c r="AJ79" s="347"/>
      <c r="AK79" s="347"/>
      <c r="AL79" s="347"/>
      <c r="AM79" s="347"/>
      <c r="AN79" s="347"/>
      <c r="AO79" s="347"/>
      <c r="AP79" s="347"/>
      <c r="AQ79" s="347"/>
      <c r="AR79" s="347"/>
      <c r="AS79" s="347"/>
      <c r="AT79" s="347"/>
      <c r="AU79" s="347"/>
      <c r="AV79" s="347"/>
      <c r="AW79" s="347"/>
      <c r="AX79" s="347"/>
      <c r="AY79" s="347"/>
      <c r="AZ79" s="347"/>
      <c r="BA79" s="347"/>
      <c r="BB79" s="347"/>
    </row>
    <row r="80" customFormat="false" ht="15" hidden="false" customHeight="false" outlineLevel="0" collapsed="false">
      <c r="A80" s="423"/>
      <c r="B80" s="424"/>
      <c r="C80" s="425"/>
      <c r="D80" s="155"/>
      <c r="E80" s="410"/>
      <c r="F80" s="411"/>
      <c r="G80" s="411"/>
      <c r="H80" s="411"/>
      <c r="I80" s="411"/>
      <c r="J80" s="412"/>
      <c r="K80" s="410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2"/>
      <c r="AA80" s="426"/>
      <c r="AB80" s="412"/>
      <c r="AC80" s="413"/>
      <c r="AD80" s="344"/>
      <c r="AE80" s="356"/>
      <c r="AF80" s="356"/>
      <c r="AG80" s="356"/>
      <c r="AH80" s="357"/>
      <c r="AI80" s="357"/>
      <c r="AJ80" s="347"/>
      <c r="AK80" s="347"/>
      <c r="AL80" s="347"/>
      <c r="AM80" s="347"/>
      <c r="AN80" s="347"/>
      <c r="AO80" s="347"/>
      <c r="AP80" s="347"/>
      <c r="AQ80" s="347"/>
      <c r="AR80" s="347"/>
      <c r="AS80" s="347"/>
      <c r="AT80" s="347"/>
      <c r="AU80" s="347"/>
      <c r="AV80" s="347"/>
      <c r="AW80" s="347"/>
      <c r="AX80" s="347"/>
      <c r="AY80" s="347"/>
      <c r="AZ80" s="347"/>
      <c r="BA80" s="347"/>
      <c r="BB80" s="347"/>
    </row>
    <row r="81" customFormat="false" ht="15" hidden="false" customHeight="false" outlineLevel="0" collapsed="false">
      <c r="A81" s="390"/>
      <c r="B81" s="391"/>
      <c r="C81" s="414"/>
      <c r="D81" s="286"/>
      <c r="E81" s="415"/>
      <c r="F81" s="394"/>
      <c r="G81" s="394"/>
      <c r="H81" s="394"/>
      <c r="I81" s="394"/>
      <c r="J81" s="416"/>
      <c r="K81" s="417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9"/>
      <c r="AA81" s="415"/>
      <c r="AB81" s="395"/>
      <c r="AC81" s="420"/>
      <c r="AD81" s="344"/>
      <c r="AE81" s="406"/>
      <c r="AF81" s="406"/>
      <c r="AG81" s="406"/>
      <c r="AH81" s="407"/>
      <c r="AI81" s="407"/>
      <c r="AJ81" s="347"/>
      <c r="AK81" s="347"/>
      <c r="AL81" s="347"/>
      <c r="AM81" s="347"/>
      <c r="AN81" s="347"/>
      <c r="AO81" s="347"/>
      <c r="AP81" s="347"/>
      <c r="AQ81" s="347"/>
      <c r="AR81" s="347"/>
      <c r="AS81" s="347"/>
      <c r="AT81" s="347"/>
      <c r="AU81" s="347"/>
      <c r="AV81" s="347"/>
      <c r="AW81" s="347"/>
      <c r="AX81" s="347"/>
      <c r="AY81" s="347"/>
      <c r="AZ81" s="347"/>
      <c r="BA81" s="347"/>
      <c r="BB81" s="347"/>
    </row>
    <row r="82" customFormat="false" ht="14.25" hidden="false" customHeight="false" outlineLevel="0" collapsed="false">
      <c r="A82" s="348"/>
      <c r="B82" s="421"/>
      <c r="C82" s="392"/>
      <c r="D82" s="284"/>
      <c r="E82" s="403"/>
      <c r="F82" s="400"/>
      <c r="G82" s="400"/>
      <c r="H82" s="400"/>
      <c r="I82" s="400"/>
      <c r="J82" s="422"/>
      <c r="K82" s="399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1"/>
      <c r="AA82" s="403"/>
      <c r="AB82" s="401"/>
      <c r="AC82" s="396"/>
      <c r="AJ82" s="347"/>
      <c r="AK82" s="347"/>
      <c r="AL82" s="347"/>
      <c r="AM82" s="347"/>
      <c r="AO82" s="347"/>
      <c r="AP82" s="347"/>
      <c r="AQ82" s="347"/>
      <c r="AR82" s="347"/>
      <c r="AT82" s="347"/>
      <c r="AU82" s="347"/>
      <c r="AV82" s="347"/>
      <c r="AW82" s="347"/>
    </row>
    <row r="83" customFormat="false" ht="14.25" hidden="false" customHeight="false" outlineLevel="0" collapsed="false">
      <c r="A83" s="405"/>
      <c r="B83" s="421"/>
      <c r="C83" s="392"/>
      <c r="D83" s="284"/>
      <c r="E83" s="403"/>
      <c r="F83" s="400"/>
      <c r="G83" s="400"/>
      <c r="H83" s="400"/>
      <c r="I83" s="400"/>
      <c r="J83" s="422"/>
      <c r="K83" s="399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1"/>
      <c r="AA83" s="403"/>
      <c r="AB83" s="401"/>
      <c r="AC83" s="396"/>
      <c r="AJ83" s="347"/>
      <c r="AK83" s="347"/>
      <c r="AL83" s="347"/>
      <c r="AM83" s="347"/>
      <c r="AO83" s="347"/>
      <c r="AP83" s="347"/>
      <c r="AQ83" s="347"/>
      <c r="AR83" s="347"/>
      <c r="AT83" s="347"/>
      <c r="AU83" s="347"/>
      <c r="AV83" s="347"/>
      <c r="AW83" s="347"/>
    </row>
    <row r="84" customFormat="false" ht="14.25" hidden="false" customHeight="false" outlineLevel="0" collapsed="false">
      <c r="A84" s="348"/>
      <c r="B84" s="397"/>
      <c r="C84" s="398"/>
      <c r="D84" s="284"/>
      <c r="E84" s="403"/>
      <c r="F84" s="400"/>
      <c r="G84" s="400"/>
      <c r="H84" s="400"/>
      <c r="I84" s="400"/>
      <c r="J84" s="422"/>
      <c r="K84" s="399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1"/>
      <c r="AA84" s="403"/>
      <c r="AB84" s="401"/>
      <c r="AC84" s="396"/>
      <c r="AJ84" s="347"/>
      <c r="AK84" s="347"/>
      <c r="AL84" s="347"/>
      <c r="AM84" s="347"/>
      <c r="AO84" s="347"/>
      <c r="AP84" s="347"/>
      <c r="AQ84" s="347"/>
      <c r="AR84" s="347"/>
      <c r="AT84" s="347"/>
      <c r="AU84" s="347"/>
      <c r="AV84" s="347"/>
      <c r="AW84" s="347"/>
    </row>
    <row r="85" customFormat="false" ht="15" hidden="false" customHeight="false" outlineLevel="0" collapsed="false">
      <c r="A85" s="423"/>
      <c r="B85" s="424"/>
      <c r="C85" s="425"/>
      <c r="D85" s="288"/>
      <c r="E85" s="426"/>
      <c r="F85" s="411"/>
      <c r="G85" s="411"/>
      <c r="H85" s="411"/>
      <c r="I85" s="411"/>
      <c r="J85" s="427"/>
      <c r="K85" s="428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30"/>
      <c r="AA85" s="426"/>
      <c r="AB85" s="412"/>
      <c r="AC85" s="413"/>
      <c r="AJ85" s="347"/>
      <c r="AK85" s="347"/>
      <c r="AL85" s="347"/>
      <c r="AM85" s="347"/>
      <c r="AO85" s="347"/>
      <c r="AP85" s="347"/>
      <c r="AQ85" s="347"/>
      <c r="AR85" s="347"/>
      <c r="AT85" s="347"/>
      <c r="AU85" s="347"/>
      <c r="AV85" s="347"/>
      <c r="AW85" s="347"/>
    </row>
    <row r="86" customFormat="false" ht="14.25" hidden="false" customHeight="false" outlineLevel="0" collapsed="false">
      <c r="A86" s="390"/>
      <c r="B86" s="431"/>
      <c r="C86" s="432"/>
      <c r="D86" s="292"/>
      <c r="E86" s="434"/>
      <c r="F86" s="434"/>
      <c r="G86" s="434"/>
      <c r="H86" s="434"/>
      <c r="I86" s="434"/>
      <c r="J86" s="487"/>
      <c r="K86" s="433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9"/>
      <c r="AA86" s="434"/>
      <c r="AB86" s="489"/>
      <c r="AC86" s="420"/>
    </row>
    <row r="87" customFormat="false" ht="14.25" hidden="false" customHeight="false" outlineLevel="0" collapsed="false">
      <c r="A87" s="348"/>
      <c r="B87" s="437"/>
      <c r="C87" s="438"/>
      <c r="D87" s="292"/>
      <c r="E87" s="442"/>
      <c r="F87" s="442"/>
      <c r="G87" s="442"/>
      <c r="H87" s="442"/>
      <c r="I87" s="442"/>
      <c r="J87" s="443"/>
      <c r="K87" s="439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1"/>
      <c r="AA87" s="442"/>
      <c r="AB87" s="441"/>
      <c r="AC87" s="396"/>
    </row>
    <row r="88" customFormat="false" ht="14.25" hidden="false" customHeight="false" outlineLevel="0" collapsed="false">
      <c r="A88" s="348"/>
      <c r="B88" s="437"/>
      <c r="C88" s="438"/>
      <c r="D88" s="292"/>
      <c r="E88" s="442"/>
      <c r="F88" s="442"/>
      <c r="G88" s="442"/>
      <c r="H88" s="442"/>
      <c r="I88" s="442"/>
      <c r="J88" s="443"/>
      <c r="K88" s="439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1"/>
      <c r="AA88" s="442"/>
      <c r="AB88" s="441"/>
      <c r="AC88" s="396"/>
    </row>
    <row r="89" customFormat="false" ht="14.25" hidden="false" customHeight="false" outlineLevel="0" collapsed="false">
      <c r="A89" s="405"/>
      <c r="B89" s="437"/>
      <c r="C89" s="438"/>
      <c r="D89" s="292"/>
      <c r="E89" s="442"/>
      <c r="F89" s="440"/>
      <c r="G89" s="440"/>
      <c r="H89" s="440"/>
      <c r="I89" s="440"/>
      <c r="J89" s="443"/>
      <c r="K89" s="439"/>
      <c r="L89" s="440"/>
      <c r="M89" s="440"/>
      <c r="N89" s="440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1"/>
      <c r="AA89" s="442"/>
      <c r="AB89" s="441"/>
      <c r="AC89" s="396"/>
    </row>
    <row r="90" customFormat="false" ht="14.25" hidden="false" customHeight="false" outlineLevel="0" collapsed="false">
      <c r="A90" s="348"/>
      <c r="B90" s="437"/>
      <c r="C90" s="438"/>
      <c r="D90" s="292"/>
      <c r="E90" s="442"/>
      <c r="F90" s="440"/>
      <c r="G90" s="440"/>
      <c r="H90" s="440"/>
      <c r="I90" s="440"/>
      <c r="J90" s="443"/>
      <c r="K90" s="439"/>
      <c r="L90" s="440"/>
      <c r="M90" s="440"/>
      <c r="N90" s="440"/>
      <c r="O90" s="440"/>
      <c r="P90" s="440"/>
      <c r="Q90" s="440"/>
      <c r="R90" s="440"/>
      <c r="S90" s="440"/>
      <c r="T90" s="440"/>
      <c r="U90" s="440"/>
      <c r="V90" s="440"/>
      <c r="W90" s="440"/>
      <c r="X90" s="440"/>
      <c r="Y90" s="440"/>
      <c r="Z90" s="441"/>
      <c r="AA90" s="442"/>
      <c r="AB90" s="441"/>
      <c r="AC90" s="396"/>
    </row>
    <row r="91" customFormat="false" ht="14.25" hidden="false" customHeight="false" outlineLevel="0" collapsed="false">
      <c r="A91" s="348"/>
      <c r="B91" s="444"/>
      <c r="C91" s="445"/>
      <c r="D91" s="292"/>
      <c r="E91" s="442"/>
      <c r="F91" s="440"/>
      <c r="G91" s="440"/>
      <c r="H91" s="440"/>
      <c r="I91" s="440"/>
      <c r="J91" s="443"/>
      <c r="K91" s="439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1"/>
      <c r="AA91" s="442"/>
      <c r="AB91" s="441"/>
      <c r="AC91" s="396"/>
    </row>
    <row r="92" customFormat="false" ht="14.25" hidden="false" customHeight="false" outlineLevel="0" collapsed="false">
      <c r="A92" s="348"/>
      <c r="B92" s="444"/>
      <c r="C92" s="445"/>
      <c r="D92" s="292"/>
      <c r="E92" s="442"/>
      <c r="F92" s="440"/>
      <c r="G92" s="440"/>
      <c r="H92" s="440"/>
      <c r="I92" s="440"/>
      <c r="J92" s="443"/>
      <c r="K92" s="439"/>
      <c r="L92" s="440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1"/>
      <c r="AA92" s="442"/>
      <c r="AB92" s="441"/>
      <c r="AC92" s="396"/>
    </row>
    <row r="93" customFormat="false" ht="14.25" hidden="false" customHeight="false" outlineLevel="0" collapsed="false">
      <c r="A93" s="348"/>
      <c r="B93" s="444"/>
      <c r="C93" s="445"/>
      <c r="D93" s="292"/>
      <c r="E93" s="442"/>
      <c r="F93" s="440"/>
      <c r="G93" s="440"/>
      <c r="H93" s="440"/>
      <c r="I93" s="440"/>
      <c r="J93" s="443"/>
      <c r="K93" s="439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1"/>
      <c r="AA93" s="442"/>
      <c r="AB93" s="441"/>
      <c r="AC93" s="396"/>
    </row>
    <row r="94" customFormat="false" ht="15" hidden="false" customHeight="false" outlineLevel="0" collapsed="false">
      <c r="A94" s="348"/>
      <c r="B94" s="444"/>
      <c r="C94" s="447"/>
      <c r="D94" s="301"/>
      <c r="E94" s="451"/>
      <c r="F94" s="449"/>
      <c r="G94" s="449"/>
      <c r="H94" s="449"/>
      <c r="I94" s="449"/>
      <c r="J94" s="452"/>
      <c r="K94" s="448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50"/>
      <c r="AA94" s="451"/>
      <c r="AB94" s="450"/>
      <c r="AC94" s="413"/>
    </row>
    <row r="95" customFormat="false" ht="14.25" hidden="false" customHeight="false" outlineLevel="0" collapsed="false">
      <c r="A95" s="390"/>
      <c r="B95" s="431"/>
      <c r="C95" s="432"/>
      <c r="D95" s="290"/>
      <c r="E95" s="490"/>
      <c r="F95" s="491"/>
      <c r="G95" s="491"/>
      <c r="H95" s="491"/>
      <c r="I95" s="491"/>
      <c r="J95" s="492"/>
      <c r="K95" s="493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4"/>
      <c r="AA95" s="490"/>
      <c r="AB95" s="491"/>
      <c r="AC95" s="420"/>
    </row>
    <row r="96" customFormat="false" ht="14.25" hidden="false" customHeight="false" outlineLevel="0" collapsed="false">
      <c r="A96" s="405"/>
      <c r="B96" s="444"/>
      <c r="C96" s="445"/>
      <c r="D96" s="292"/>
      <c r="E96" s="442"/>
      <c r="F96" s="440"/>
      <c r="G96" s="440"/>
      <c r="H96" s="440"/>
      <c r="I96" s="440"/>
      <c r="J96" s="443"/>
      <c r="K96" s="439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1"/>
      <c r="AA96" s="442"/>
      <c r="AB96" s="441"/>
      <c r="AC96" s="396"/>
    </row>
    <row r="97" customFormat="false" ht="15" hidden="false" customHeight="false" outlineLevel="0" collapsed="false">
      <c r="A97" s="423"/>
      <c r="B97" s="446"/>
      <c r="C97" s="447"/>
      <c r="D97" s="292"/>
      <c r="E97" s="442"/>
      <c r="F97" s="440"/>
      <c r="G97" s="440"/>
      <c r="H97" s="440"/>
      <c r="I97" s="440"/>
      <c r="J97" s="443"/>
      <c r="K97" s="439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1"/>
      <c r="AA97" s="442"/>
      <c r="AB97" s="440"/>
      <c r="AC97" s="413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  <c r="IP97" s="326"/>
      <c r="IQ97" s="326"/>
      <c r="IR97" s="326"/>
      <c r="IS97" s="326"/>
      <c r="IT97" s="326"/>
      <c r="IU97" s="326"/>
      <c r="IV97" s="326"/>
      <c r="IW97" s="326"/>
    </row>
    <row r="98" customFormat="false" ht="15" hidden="false" customHeight="false" outlineLevel="0" collapsed="false">
      <c r="A98" s="463"/>
      <c r="B98" s="464"/>
      <c r="C98" s="464"/>
      <c r="D98" s="465"/>
      <c r="E98" s="466"/>
      <c r="F98" s="467"/>
      <c r="G98" s="467"/>
      <c r="H98" s="467"/>
      <c r="I98" s="467"/>
      <c r="J98" s="468"/>
      <c r="K98" s="469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70"/>
      <c r="AA98" s="466"/>
      <c r="AB98" s="467"/>
      <c r="AC98" s="471"/>
    </row>
    <row r="99" customFormat="false" ht="15" hidden="false" customHeight="false" outlineLevel="0" collapsed="false">
      <c r="A99" s="472"/>
      <c r="B99" s="473"/>
      <c r="C99" s="473"/>
      <c r="D99" s="284"/>
      <c r="E99" s="474"/>
      <c r="F99" s="475"/>
      <c r="G99" s="475"/>
      <c r="H99" s="475"/>
      <c r="I99" s="475"/>
      <c r="J99" s="476"/>
      <c r="K99" s="477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8"/>
      <c r="AA99" s="474"/>
      <c r="AB99" s="475"/>
      <c r="AC99" s="479"/>
    </row>
    <row r="100" customFormat="false" ht="14.25" hidden="false" customHeight="false" outlineLevel="0" collapsed="false">
      <c r="A100" s="495"/>
      <c r="B100" s="496"/>
      <c r="C100" s="496"/>
      <c r="D100" s="34"/>
      <c r="E100" s="480"/>
      <c r="F100" s="228"/>
      <c r="G100" s="228"/>
      <c r="H100" s="228"/>
      <c r="I100" s="228"/>
      <c r="J100" s="481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0"/>
      <c r="AB100" s="228"/>
      <c r="AC100" s="482"/>
    </row>
    <row r="101" customFormat="false" ht="14.25" hidden="false" customHeight="false" outlineLevel="0" collapsed="false">
      <c r="A101" s="495"/>
      <c r="B101" s="496"/>
      <c r="C101" s="496"/>
      <c r="D101" s="34"/>
      <c r="E101" s="480"/>
      <c r="F101" s="228"/>
      <c r="G101" s="228"/>
      <c r="H101" s="228"/>
      <c r="I101" s="228"/>
      <c r="J101" s="481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0"/>
      <c r="AB101" s="228"/>
      <c r="AC101" s="482"/>
    </row>
    <row r="102" customFormat="false" ht="14.25" hidden="false" customHeight="false" outlineLevel="0" collapsed="false">
      <c r="A102" s="495"/>
      <c r="B102" s="496"/>
      <c r="C102" s="496"/>
      <c r="D102" s="34"/>
      <c r="E102" s="480"/>
      <c r="F102" s="228"/>
      <c r="G102" s="228"/>
      <c r="H102" s="228"/>
      <c r="I102" s="228"/>
      <c r="J102" s="481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0"/>
      <c r="AB102" s="228"/>
      <c r="AC102" s="482"/>
    </row>
    <row r="103" customFormat="false" ht="15" hidden="false" customHeight="false" outlineLevel="0" collapsed="false">
      <c r="A103" s="326"/>
      <c r="B103" s="320"/>
      <c r="C103" s="320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2"/>
    </row>
    <row r="104" customFormat="false" ht="15" hidden="false" customHeight="false" outlineLevel="0" collapsed="false">
      <c r="A104" s="130"/>
      <c r="B104" s="67"/>
      <c r="C104" s="497"/>
      <c r="D104" s="498"/>
      <c r="E104" s="499"/>
      <c r="F104" s="500"/>
      <c r="G104" s="500"/>
      <c r="H104" s="500"/>
      <c r="I104" s="500"/>
      <c r="J104" s="501"/>
      <c r="K104" s="502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3"/>
      <c r="AA104" s="499"/>
      <c r="AB104" s="503"/>
      <c r="AC104" s="343"/>
    </row>
    <row r="105" customFormat="false" ht="15" hidden="false" customHeight="false" outlineLevel="0" collapsed="false">
      <c r="A105" s="66"/>
      <c r="B105" s="86"/>
      <c r="C105" s="101"/>
      <c r="D105" s="504"/>
      <c r="E105" s="505"/>
      <c r="F105" s="506"/>
      <c r="G105" s="506"/>
      <c r="H105" s="506"/>
      <c r="I105" s="506"/>
      <c r="J105" s="507"/>
      <c r="K105" s="508"/>
      <c r="L105" s="506"/>
      <c r="M105" s="506"/>
      <c r="N105" s="506"/>
      <c r="O105" s="506"/>
      <c r="P105" s="506"/>
      <c r="Q105" s="506"/>
      <c r="R105" s="506"/>
      <c r="S105" s="506"/>
      <c r="T105" s="506"/>
      <c r="U105" s="506"/>
      <c r="V105" s="506"/>
      <c r="W105" s="506"/>
      <c r="X105" s="506"/>
      <c r="Y105" s="506"/>
      <c r="Z105" s="509"/>
      <c r="AA105" s="505"/>
      <c r="AB105" s="509"/>
      <c r="AC105" s="355"/>
    </row>
    <row r="106" customFormat="false" ht="15" hidden="false" customHeight="false" outlineLevel="0" collapsed="false">
      <c r="A106" s="109"/>
      <c r="B106" s="110"/>
      <c r="C106" s="388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55"/>
    </row>
    <row r="107" customFormat="false" ht="15" hidden="false" customHeight="false" outlineLevel="0" collapsed="false">
      <c r="A107" s="117"/>
      <c r="B107" s="110"/>
      <c r="C107" s="388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55"/>
    </row>
    <row r="108" customFormat="false" ht="15" hidden="false" customHeight="false" outlineLevel="0" collapsed="false">
      <c r="A108" s="109"/>
      <c r="B108" s="110"/>
      <c r="C108" s="388"/>
      <c r="D108" s="111"/>
      <c r="E108" s="510"/>
      <c r="F108" s="121"/>
      <c r="G108" s="121"/>
      <c r="H108" s="121"/>
      <c r="I108" s="121"/>
      <c r="J108" s="511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0"/>
      <c r="AB108" s="122"/>
      <c r="AC108" s="373"/>
    </row>
    <row r="109" customFormat="false" ht="14.25" hidden="false" customHeight="false" outlineLevel="0" collapsed="false">
      <c r="A109" s="66"/>
      <c r="B109" s="421"/>
      <c r="C109" s="392"/>
      <c r="D109" s="286"/>
      <c r="E109" s="415"/>
      <c r="F109" s="394"/>
      <c r="G109" s="394"/>
      <c r="H109" s="394"/>
      <c r="I109" s="394"/>
      <c r="J109" s="416"/>
      <c r="K109" s="393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5"/>
      <c r="AA109" s="415"/>
      <c r="AB109" s="395"/>
      <c r="AC109" s="396"/>
    </row>
    <row r="110" customFormat="false" ht="14.25" hidden="false" customHeight="false" outlineLevel="0" collapsed="false">
      <c r="A110" s="66"/>
      <c r="B110" s="421"/>
      <c r="C110" s="392"/>
      <c r="D110" s="284"/>
      <c r="E110" s="403"/>
      <c r="F110" s="400"/>
      <c r="G110" s="400"/>
      <c r="H110" s="400"/>
      <c r="I110" s="400"/>
      <c r="J110" s="422"/>
      <c r="K110" s="399"/>
      <c r="L110" s="400"/>
      <c r="M110" s="400"/>
      <c r="N110" s="400"/>
      <c r="O110" s="400"/>
      <c r="P110" s="400"/>
      <c r="Q110" s="400"/>
      <c r="R110" s="400"/>
      <c r="S110" s="400"/>
      <c r="T110" s="400"/>
      <c r="U110" s="400"/>
      <c r="V110" s="400"/>
      <c r="W110" s="400"/>
      <c r="X110" s="400"/>
      <c r="Y110" s="400"/>
      <c r="Z110" s="401"/>
      <c r="AA110" s="403"/>
      <c r="AB110" s="401"/>
      <c r="AC110" s="396"/>
    </row>
    <row r="111" customFormat="false" ht="14.25" hidden="false" customHeight="false" outlineLevel="0" collapsed="false">
      <c r="A111" s="66"/>
      <c r="B111" s="421"/>
      <c r="C111" s="392"/>
      <c r="D111" s="284"/>
      <c r="E111" s="403"/>
      <c r="F111" s="400"/>
      <c r="G111" s="400"/>
      <c r="H111" s="400"/>
      <c r="I111" s="400"/>
      <c r="J111" s="422"/>
      <c r="K111" s="399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/>
      <c r="Z111" s="401"/>
      <c r="AA111" s="403"/>
      <c r="AB111" s="401"/>
      <c r="AC111" s="396"/>
    </row>
    <row r="112" customFormat="false" ht="14.25" hidden="false" customHeight="false" outlineLevel="0" collapsed="false">
      <c r="A112" s="405"/>
      <c r="B112" s="421"/>
      <c r="C112" s="392"/>
      <c r="D112" s="284"/>
      <c r="E112" s="403"/>
      <c r="F112" s="400"/>
      <c r="G112" s="400"/>
      <c r="H112" s="400"/>
      <c r="I112" s="400"/>
      <c r="J112" s="422"/>
      <c r="K112" s="399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400"/>
      <c r="W112" s="400"/>
      <c r="X112" s="400"/>
      <c r="Y112" s="400"/>
      <c r="Z112" s="401"/>
      <c r="AA112" s="403"/>
      <c r="AB112" s="401"/>
      <c r="AC112" s="396"/>
    </row>
    <row r="113" customFormat="false" ht="14.25" hidden="false" customHeight="false" outlineLevel="0" collapsed="false">
      <c r="A113" s="66"/>
      <c r="B113" s="421"/>
      <c r="C113" s="392"/>
      <c r="D113" s="284"/>
      <c r="E113" s="403"/>
      <c r="F113" s="400"/>
      <c r="G113" s="400"/>
      <c r="H113" s="400"/>
      <c r="I113" s="400"/>
      <c r="J113" s="422"/>
      <c r="K113" s="399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1"/>
      <c r="AA113" s="403"/>
      <c r="AB113" s="401"/>
      <c r="AC113" s="396"/>
    </row>
    <row r="114" customFormat="false" ht="14.25" hidden="false" customHeight="false" outlineLevel="0" collapsed="false">
      <c r="A114" s="66"/>
      <c r="B114" s="421"/>
      <c r="C114" s="392"/>
      <c r="D114" s="284"/>
      <c r="E114" s="403"/>
      <c r="F114" s="400"/>
      <c r="G114" s="400"/>
      <c r="H114" s="400"/>
      <c r="I114" s="400"/>
      <c r="J114" s="422"/>
      <c r="K114" s="399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1"/>
      <c r="AA114" s="403"/>
      <c r="AB114" s="401"/>
      <c r="AC114" s="396"/>
    </row>
    <row r="115" customFormat="false" ht="14.25" hidden="false" customHeight="false" outlineLevel="0" collapsed="false">
      <c r="A115" s="66"/>
      <c r="B115" s="421"/>
      <c r="C115" s="392"/>
      <c r="D115" s="284"/>
      <c r="E115" s="403"/>
      <c r="F115" s="400"/>
      <c r="G115" s="400"/>
      <c r="H115" s="400"/>
      <c r="I115" s="400"/>
      <c r="J115" s="422"/>
      <c r="K115" s="399"/>
      <c r="L115" s="400"/>
      <c r="M115" s="400"/>
      <c r="N115" s="400"/>
      <c r="O115" s="400"/>
      <c r="P115" s="400"/>
      <c r="Q115" s="400"/>
      <c r="R115" s="400"/>
      <c r="S115" s="400"/>
      <c r="T115" s="400"/>
      <c r="U115" s="400"/>
      <c r="V115" s="400"/>
      <c r="W115" s="400"/>
      <c r="X115" s="400"/>
      <c r="Y115" s="400"/>
      <c r="Z115" s="401"/>
      <c r="AA115" s="403"/>
      <c r="AB115" s="401"/>
      <c r="AC115" s="396"/>
    </row>
    <row r="116" customFormat="false" ht="14.25" hidden="false" customHeight="false" outlineLevel="0" collapsed="false">
      <c r="A116" s="66"/>
      <c r="B116" s="397"/>
      <c r="C116" s="398"/>
      <c r="D116" s="284"/>
      <c r="E116" s="403"/>
      <c r="F116" s="400"/>
      <c r="G116" s="400"/>
      <c r="H116" s="400"/>
      <c r="I116" s="400"/>
      <c r="J116" s="422"/>
      <c r="K116" s="399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400"/>
      <c r="X116" s="400"/>
      <c r="Y116" s="400"/>
      <c r="Z116" s="401"/>
      <c r="AA116" s="403"/>
      <c r="AB116" s="401"/>
      <c r="AC116" s="396"/>
    </row>
    <row r="117" customFormat="false" ht="15" hidden="false" customHeight="false" outlineLevel="0" collapsed="false">
      <c r="A117" s="162"/>
      <c r="B117" s="424"/>
      <c r="C117" s="425"/>
      <c r="D117" s="288"/>
      <c r="E117" s="426"/>
      <c r="F117" s="411"/>
      <c r="G117" s="411"/>
      <c r="H117" s="411"/>
      <c r="I117" s="411"/>
      <c r="J117" s="427"/>
      <c r="K117" s="410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2"/>
      <c r="AA117" s="426"/>
      <c r="AB117" s="412"/>
      <c r="AC117" s="413"/>
    </row>
    <row r="118" customFormat="false" ht="14.25" hidden="false" customHeight="false" outlineLevel="0" collapsed="false">
      <c r="A118" s="390"/>
      <c r="B118" s="512"/>
      <c r="C118" s="513"/>
      <c r="D118" s="286"/>
      <c r="E118" s="415"/>
      <c r="F118" s="394"/>
      <c r="G118" s="394"/>
      <c r="H118" s="394"/>
      <c r="I118" s="394"/>
      <c r="J118" s="416"/>
      <c r="K118" s="393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5"/>
      <c r="AA118" s="415"/>
      <c r="AB118" s="395"/>
      <c r="AC118" s="420"/>
    </row>
    <row r="119" customFormat="false" ht="14.25" hidden="false" customHeight="false" outlineLevel="0" collapsed="false">
      <c r="A119" s="405"/>
      <c r="B119" s="397"/>
      <c r="C119" s="514"/>
      <c r="D119" s="284"/>
      <c r="E119" s="403"/>
      <c r="F119" s="400"/>
      <c r="G119" s="400"/>
      <c r="H119" s="400"/>
      <c r="I119" s="400"/>
      <c r="J119" s="422"/>
      <c r="K119" s="399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0"/>
      <c r="Y119" s="400"/>
      <c r="Z119" s="401"/>
      <c r="AA119" s="403"/>
      <c r="AB119" s="401"/>
      <c r="AC119" s="396"/>
    </row>
    <row r="120" customFormat="false" ht="15" hidden="false" customHeight="false" outlineLevel="0" collapsed="false">
      <c r="A120" s="423"/>
      <c r="B120" s="515"/>
      <c r="C120" s="516"/>
      <c r="D120" s="288"/>
      <c r="E120" s="426"/>
      <c r="F120" s="411"/>
      <c r="G120" s="411"/>
      <c r="H120" s="411"/>
      <c r="I120" s="411"/>
      <c r="J120" s="427"/>
      <c r="K120" s="410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2"/>
      <c r="AA120" s="426"/>
      <c r="AB120" s="412"/>
      <c r="AC120" s="413"/>
    </row>
    <row r="121" customFormat="false" ht="14.25" hidden="false" customHeight="false" outlineLevel="0" collapsed="false">
      <c r="A121" s="390"/>
      <c r="B121" s="431"/>
      <c r="C121" s="517"/>
      <c r="D121" s="299"/>
      <c r="E121" s="434"/>
      <c r="F121" s="488"/>
      <c r="G121" s="488"/>
      <c r="H121" s="488"/>
      <c r="I121" s="488"/>
      <c r="J121" s="487"/>
      <c r="K121" s="433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8"/>
      <c r="Z121" s="489"/>
      <c r="AA121" s="434"/>
      <c r="AB121" s="489"/>
      <c r="AC121" s="420"/>
    </row>
    <row r="122" customFormat="false" ht="14.25" hidden="false" customHeight="false" outlineLevel="0" collapsed="false">
      <c r="A122" s="348"/>
      <c r="B122" s="444"/>
      <c r="C122" s="518"/>
      <c r="D122" s="292"/>
      <c r="E122" s="442"/>
      <c r="F122" s="440"/>
      <c r="G122" s="440"/>
      <c r="H122" s="440"/>
      <c r="I122" s="440"/>
      <c r="J122" s="443"/>
      <c r="K122" s="439"/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1"/>
      <c r="AA122" s="442"/>
      <c r="AB122" s="441"/>
      <c r="AC122" s="396"/>
    </row>
    <row r="123" customFormat="false" ht="14.25" hidden="false" customHeight="false" outlineLevel="0" collapsed="false">
      <c r="A123" s="405"/>
      <c r="B123" s="444"/>
      <c r="C123" s="518"/>
      <c r="D123" s="292"/>
      <c r="E123" s="442"/>
      <c r="F123" s="440"/>
      <c r="G123" s="440"/>
      <c r="H123" s="440"/>
      <c r="I123" s="440"/>
      <c r="J123" s="443"/>
      <c r="K123" s="439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1"/>
      <c r="AA123" s="442"/>
      <c r="AB123" s="441"/>
      <c r="AC123" s="396"/>
    </row>
    <row r="124" customFormat="false" ht="14.25" hidden="false" customHeight="false" outlineLevel="0" collapsed="false">
      <c r="A124" s="348"/>
      <c r="B124" s="444"/>
      <c r="C124" s="519"/>
      <c r="D124" s="292"/>
      <c r="E124" s="442"/>
      <c r="F124" s="440"/>
      <c r="G124" s="440"/>
      <c r="H124" s="440"/>
      <c r="I124" s="440"/>
      <c r="J124" s="443"/>
      <c r="K124" s="439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1"/>
      <c r="AA124" s="442"/>
      <c r="AB124" s="441"/>
      <c r="AC124" s="396"/>
    </row>
    <row r="125" customFormat="false" ht="15" hidden="false" customHeight="false" outlineLevel="0" collapsed="false">
      <c r="A125" s="348"/>
      <c r="B125" s="520"/>
      <c r="C125" s="521"/>
      <c r="D125" s="301"/>
      <c r="E125" s="451"/>
      <c r="F125" s="449"/>
      <c r="G125" s="449"/>
      <c r="H125" s="449"/>
      <c r="I125" s="449"/>
      <c r="J125" s="452"/>
      <c r="K125" s="448"/>
      <c r="L125" s="449"/>
      <c r="M125" s="449"/>
      <c r="N125" s="449"/>
      <c r="O125" s="449"/>
      <c r="P125" s="449"/>
      <c r="Q125" s="449"/>
      <c r="R125" s="449"/>
      <c r="S125" s="449"/>
      <c r="T125" s="449"/>
      <c r="U125" s="449"/>
      <c r="V125" s="449"/>
      <c r="W125" s="449"/>
      <c r="X125" s="449"/>
      <c r="Y125" s="449"/>
      <c r="Z125" s="450"/>
      <c r="AA125" s="451"/>
      <c r="AB125" s="450"/>
      <c r="AC125" s="396"/>
    </row>
    <row r="126" customFormat="false" ht="14.25" hidden="false" customHeight="false" outlineLevel="0" collapsed="false">
      <c r="A126" s="390"/>
      <c r="B126" s="431"/>
      <c r="C126" s="517"/>
      <c r="D126" s="290"/>
      <c r="E126" s="490"/>
      <c r="F126" s="491"/>
      <c r="G126" s="491"/>
      <c r="H126" s="491"/>
      <c r="I126" s="491"/>
      <c r="J126" s="492"/>
      <c r="K126" s="493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4"/>
      <c r="AA126" s="490"/>
      <c r="AB126" s="491"/>
      <c r="AC126" s="420"/>
    </row>
    <row r="127" customFormat="false" ht="14.25" hidden="false" customHeight="false" outlineLevel="0" collapsed="false">
      <c r="A127" s="405"/>
      <c r="B127" s="444"/>
      <c r="C127" s="519"/>
      <c r="D127" s="292"/>
      <c r="E127" s="442"/>
      <c r="F127" s="440"/>
      <c r="G127" s="440"/>
      <c r="H127" s="440"/>
      <c r="I127" s="440"/>
      <c r="J127" s="443"/>
      <c r="K127" s="439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1"/>
      <c r="AA127" s="442"/>
      <c r="AB127" s="440"/>
      <c r="AC127" s="396"/>
    </row>
    <row r="128" customFormat="false" ht="15" hidden="false" customHeight="false" outlineLevel="0" collapsed="false">
      <c r="A128" s="423"/>
      <c r="B128" s="446"/>
      <c r="C128" s="521"/>
      <c r="D128" s="292"/>
      <c r="E128" s="442"/>
      <c r="F128" s="440"/>
      <c r="G128" s="440"/>
      <c r="H128" s="440"/>
      <c r="I128" s="440"/>
      <c r="J128" s="443"/>
      <c r="K128" s="439"/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1"/>
      <c r="AA128" s="442"/>
      <c r="AB128" s="440"/>
      <c r="AC128" s="413"/>
    </row>
    <row r="129" customFormat="false" ht="15" hidden="false" customHeight="false" outlineLevel="0" collapsed="false">
      <c r="A129" s="463"/>
      <c r="B129" s="464"/>
      <c r="C129" s="464"/>
      <c r="D129" s="465"/>
      <c r="E129" s="466"/>
      <c r="F129" s="467"/>
      <c r="G129" s="467"/>
      <c r="H129" s="467"/>
      <c r="I129" s="467"/>
      <c r="J129" s="468"/>
      <c r="K129" s="469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70"/>
      <c r="AA129" s="466"/>
      <c r="AB129" s="467"/>
      <c r="AC129" s="471"/>
    </row>
    <row r="130" customFormat="false" ht="15" hidden="false" customHeight="false" outlineLevel="0" collapsed="false">
      <c r="A130" s="472"/>
      <c r="B130" s="473"/>
      <c r="C130" s="473"/>
      <c r="D130" s="284"/>
      <c r="E130" s="474"/>
      <c r="F130" s="475"/>
      <c r="G130" s="475"/>
      <c r="H130" s="475"/>
      <c r="I130" s="475"/>
      <c r="J130" s="476"/>
      <c r="K130" s="477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8"/>
      <c r="AA130" s="474"/>
      <c r="AB130" s="475"/>
      <c r="AC130" s="479"/>
    </row>
    <row r="131" customFormat="false" ht="14.25" hidden="false" customHeight="false" outlineLevel="0" collapsed="false">
      <c r="A131" s="495"/>
      <c r="B131" s="496"/>
      <c r="C131" s="496"/>
      <c r="D131" s="34"/>
      <c r="E131" s="480"/>
      <c r="F131" s="228"/>
      <c r="G131" s="228"/>
      <c r="H131" s="228"/>
      <c r="I131" s="228"/>
      <c r="J131" s="481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0"/>
      <c r="AB131" s="228"/>
      <c r="AC131" s="482"/>
    </row>
    <row r="132" customFormat="false" ht="14.25" hidden="false" customHeight="false" outlineLevel="0" collapsed="false">
      <c r="A132" s="495"/>
      <c r="B132" s="496"/>
      <c r="C132" s="496"/>
      <c r="D132" s="34"/>
      <c r="E132" s="480"/>
      <c r="F132" s="228"/>
      <c r="G132" s="228"/>
      <c r="H132" s="228"/>
      <c r="I132" s="228"/>
      <c r="J132" s="481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0"/>
      <c r="AB132" s="228"/>
      <c r="AC132" s="482"/>
    </row>
    <row r="133" customFormat="false" ht="14.25" hidden="false" customHeight="false" outlineLevel="0" collapsed="false">
      <c r="A133" s="495"/>
      <c r="B133" s="496"/>
      <c r="C133" s="496"/>
      <c r="D133" s="34"/>
      <c r="E133" s="480"/>
      <c r="F133" s="228"/>
      <c r="G133" s="228"/>
      <c r="H133" s="228"/>
      <c r="I133" s="228"/>
      <c r="J133" s="481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0"/>
      <c r="AB133" s="228"/>
      <c r="AC133" s="482"/>
    </row>
    <row r="134" customFormat="false" ht="14.25" hidden="false" customHeight="false" outlineLevel="0" collapsed="false">
      <c r="A134" s="495"/>
      <c r="B134" s="496"/>
      <c r="C134" s="496"/>
      <c r="D134" s="34"/>
      <c r="E134" s="480"/>
      <c r="F134" s="228"/>
      <c r="G134" s="228"/>
      <c r="H134" s="228"/>
      <c r="I134" s="228"/>
      <c r="J134" s="481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0"/>
      <c r="AB134" s="228"/>
      <c r="AC134" s="482"/>
    </row>
    <row r="135" customFormat="false" ht="14.25" hidden="false" customHeight="false" outlineLevel="0" collapsed="false">
      <c r="A135" s="495"/>
      <c r="B135" s="496"/>
      <c r="C135" s="496"/>
      <c r="D135" s="34"/>
      <c r="E135" s="480"/>
      <c r="F135" s="228"/>
      <c r="G135" s="228"/>
      <c r="H135" s="228"/>
      <c r="I135" s="228"/>
      <c r="J135" s="481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0"/>
      <c r="AB135" s="228"/>
      <c r="AC135" s="482"/>
    </row>
    <row r="136" customFormat="false" ht="14.25" hidden="false" customHeight="false" outlineLevel="0" collapsed="false">
      <c r="A136" s="495"/>
      <c r="B136" s="496"/>
      <c r="C136" s="496"/>
      <c r="D136" s="34"/>
      <c r="E136" s="480"/>
      <c r="F136" s="228"/>
      <c r="G136" s="228"/>
      <c r="H136" s="228"/>
      <c r="I136" s="228"/>
      <c r="J136" s="481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0"/>
      <c r="AB136" s="228"/>
      <c r="AC136" s="482"/>
    </row>
    <row r="137" customFormat="false" ht="14.25" hidden="false" customHeight="false" outlineLevel="0" collapsed="false">
      <c r="A137" s="495"/>
      <c r="B137" s="496"/>
      <c r="C137" s="496"/>
      <c r="D137" s="34"/>
      <c r="E137" s="480"/>
      <c r="F137" s="228"/>
      <c r="G137" s="228"/>
      <c r="H137" s="228"/>
      <c r="I137" s="228"/>
      <c r="J137" s="481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0"/>
      <c r="AB137" s="228"/>
      <c r="AC137" s="482"/>
    </row>
    <row r="138" customFormat="false" ht="14.25" hidden="false" customHeight="false" outlineLevel="0" collapsed="false">
      <c r="A138" s="495"/>
      <c r="B138" s="496"/>
      <c r="C138" s="496"/>
      <c r="D138" s="34"/>
      <c r="E138" s="480"/>
      <c r="F138" s="228"/>
      <c r="G138" s="228"/>
      <c r="H138" s="228"/>
      <c r="I138" s="228"/>
      <c r="J138" s="481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0"/>
      <c r="AB138" s="228"/>
      <c r="AC138" s="482"/>
    </row>
    <row r="139" customFormat="false" ht="14.25" hidden="false" customHeight="false" outlineLevel="0" collapsed="false">
      <c r="A139" s="495"/>
      <c r="B139" s="496"/>
      <c r="C139" s="496"/>
      <c r="D139" s="34"/>
      <c r="E139" s="480"/>
      <c r="F139" s="228"/>
      <c r="G139" s="228"/>
      <c r="H139" s="228"/>
      <c r="I139" s="228"/>
      <c r="J139" s="481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0"/>
      <c r="AB139" s="228"/>
      <c r="AC139" s="482"/>
    </row>
    <row r="140" customFormat="false" ht="14.25" hidden="false" customHeight="false" outlineLevel="0" collapsed="false">
      <c r="A140" s="495"/>
      <c r="B140" s="496"/>
      <c r="C140" s="496"/>
      <c r="D140" s="34"/>
      <c r="E140" s="480"/>
      <c r="F140" s="228"/>
      <c r="G140" s="228"/>
      <c r="H140" s="228"/>
      <c r="I140" s="228"/>
      <c r="J140" s="481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0"/>
      <c r="AB140" s="228"/>
      <c r="AC140" s="482"/>
    </row>
    <row r="141" customFormat="false" ht="14.25" hidden="false" customHeight="false" outlineLevel="0" collapsed="false">
      <c r="A141" s="495"/>
      <c r="B141" s="496"/>
      <c r="C141" s="496"/>
      <c r="D141" s="34"/>
      <c r="E141" s="480"/>
      <c r="F141" s="228"/>
      <c r="G141" s="228"/>
      <c r="H141" s="228"/>
      <c r="I141" s="228"/>
      <c r="J141" s="481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0"/>
      <c r="AB141" s="228"/>
      <c r="AC141" s="482"/>
    </row>
    <row r="142" customFormat="false" ht="14.25" hidden="false" customHeight="false" outlineLevel="0" collapsed="false">
      <c r="A142" s="495"/>
      <c r="B142" s="496"/>
      <c r="C142" s="496"/>
      <c r="D142" s="34"/>
      <c r="E142" s="480"/>
      <c r="F142" s="228"/>
      <c r="G142" s="228"/>
      <c r="H142" s="228"/>
      <c r="I142" s="228"/>
      <c r="J142" s="481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0"/>
      <c r="AB142" s="228"/>
      <c r="AC142" s="482"/>
    </row>
    <row r="143" customFormat="false" ht="14.25" hidden="false" customHeight="false" outlineLevel="0" collapsed="false">
      <c r="A143" s="495"/>
      <c r="B143" s="496"/>
      <c r="C143" s="496"/>
      <c r="D143" s="34"/>
      <c r="E143" s="480"/>
      <c r="F143" s="228"/>
      <c r="G143" s="228"/>
      <c r="H143" s="228"/>
      <c r="I143" s="228"/>
      <c r="J143" s="481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0"/>
      <c r="AB143" s="228"/>
      <c r="AC143" s="482"/>
    </row>
    <row r="144" customFormat="false" ht="14.25" hidden="false" customHeight="false" outlineLevel="0" collapsed="false">
      <c r="A144" s="495"/>
      <c r="B144" s="496"/>
      <c r="C144" s="496"/>
      <c r="D144" s="34"/>
      <c r="E144" s="480"/>
      <c r="F144" s="228"/>
      <c r="G144" s="228"/>
      <c r="H144" s="228"/>
      <c r="I144" s="228"/>
      <c r="J144" s="481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0"/>
      <c r="AB144" s="228"/>
      <c r="AC144" s="482"/>
    </row>
    <row r="145" customFormat="false" ht="14.25" hidden="false" customHeight="false" outlineLevel="0" collapsed="false">
      <c r="A145" s="495"/>
      <c r="B145" s="496"/>
      <c r="C145" s="496"/>
      <c r="D145" s="34"/>
      <c r="E145" s="480"/>
      <c r="F145" s="228"/>
      <c r="G145" s="228"/>
      <c r="H145" s="228"/>
      <c r="I145" s="228"/>
      <c r="J145" s="481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0"/>
      <c r="AB145" s="228"/>
      <c r="AC145" s="482"/>
    </row>
    <row r="146" customFormat="false" ht="14.25" hidden="false" customHeight="false" outlineLevel="0" collapsed="false">
      <c r="A146" s="495"/>
      <c r="B146" s="496"/>
      <c r="C146" s="496"/>
      <c r="D146" s="34"/>
      <c r="E146" s="480"/>
      <c r="F146" s="228"/>
      <c r="G146" s="228"/>
      <c r="H146" s="228"/>
      <c r="I146" s="228"/>
      <c r="J146" s="481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0"/>
      <c r="AB146" s="228"/>
      <c r="AC146" s="482"/>
    </row>
    <row r="147" customFormat="false" ht="14.25" hidden="false" customHeight="false" outlineLevel="0" collapsed="false">
      <c r="A147" s="495"/>
      <c r="B147" s="496"/>
      <c r="C147" s="496"/>
      <c r="D147" s="34"/>
      <c r="E147" s="480"/>
      <c r="F147" s="228"/>
      <c r="G147" s="228"/>
      <c r="H147" s="228"/>
      <c r="I147" s="228"/>
      <c r="J147" s="481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0"/>
      <c r="AB147" s="228"/>
      <c r="AC147" s="482"/>
    </row>
    <row r="148" customFormat="false" ht="14.25" hidden="false" customHeight="false" outlineLevel="0" collapsed="false">
      <c r="A148" s="495"/>
      <c r="B148" s="496"/>
      <c r="C148" s="496"/>
      <c r="D148" s="34"/>
      <c r="E148" s="480"/>
      <c r="F148" s="228"/>
      <c r="G148" s="228"/>
      <c r="H148" s="228"/>
      <c r="I148" s="228"/>
      <c r="J148" s="481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0"/>
      <c r="AB148" s="228"/>
      <c r="AC148" s="482"/>
    </row>
    <row r="149" customFormat="false" ht="14.25" hidden="false" customHeight="false" outlineLevel="0" collapsed="false">
      <c r="A149" s="495"/>
      <c r="B149" s="496"/>
      <c r="C149" s="496"/>
      <c r="D149" s="34"/>
      <c r="E149" s="480"/>
      <c r="F149" s="228"/>
      <c r="G149" s="228"/>
      <c r="H149" s="228"/>
      <c r="I149" s="228"/>
      <c r="J149" s="481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0"/>
      <c r="AB149" s="228"/>
      <c r="AC149" s="482"/>
    </row>
    <row r="150" customFormat="false" ht="14.25" hidden="false" customHeight="false" outlineLevel="0" collapsed="false">
      <c r="A150" s="495"/>
      <c r="B150" s="496"/>
      <c r="C150" s="496"/>
      <c r="D150" s="34"/>
      <c r="E150" s="480"/>
      <c r="F150" s="228"/>
      <c r="G150" s="228"/>
      <c r="H150" s="228"/>
      <c r="I150" s="228"/>
      <c r="J150" s="481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0"/>
      <c r="AB150" s="228"/>
      <c r="AC150" s="482"/>
    </row>
    <row r="151" customFormat="false" ht="14.25" hidden="false" customHeight="false" outlineLevel="0" collapsed="false">
      <c r="A151" s="495"/>
      <c r="B151" s="496"/>
      <c r="C151" s="496"/>
      <c r="D151" s="34"/>
      <c r="E151" s="480"/>
      <c r="F151" s="228"/>
      <c r="G151" s="228"/>
      <c r="H151" s="228"/>
      <c r="I151" s="228"/>
      <c r="J151" s="481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0"/>
      <c r="AB151" s="228"/>
      <c r="AC151" s="482"/>
    </row>
    <row r="152" customFormat="false" ht="14.25" hidden="false" customHeight="false" outlineLevel="0" collapsed="false">
      <c r="A152" s="495"/>
      <c r="B152" s="496"/>
      <c r="C152" s="496"/>
      <c r="D152" s="34"/>
      <c r="E152" s="480"/>
      <c r="F152" s="228"/>
      <c r="G152" s="228"/>
      <c r="H152" s="228"/>
      <c r="I152" s="228"/>
      <c r="J152" s="481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0"/>
      <c r="AB152" s="228"/>
      <c r="AC152" s="482"/>
    </row>
    <row r="153" customFormat="false" ht="14.25" hidden="false" customHeight="false" outlineLevel="0" collapsed="false">
      <c r="A153" s="495"/>
      <c r="B153" s="496"/>
      <c r="C153" s="496"/>
      <c r="D153" s="34"/>
      <c r="E153" s="480"/>
      <c r="F153" s="228"/>
      <c r="G153" s="228"/>
      <c r="H153" s="228"/>
      <c r="I153" s="228"/>
      <c r="J153" s="481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0"/>
      <c r="AB153" s="228"/>
      <c r="AC153" s="482"/>
    </row>
    <row r="154" customFormat="false" ht="14.25" hidden="false" customHeight="false" outlineLevel="0" collapsed="false">
      <c r="A154" s="495"/>
      <c r="B154" s="496"/>
      <c r="C154" s="496"/>
      <c r="D154" s="34"/>
      <c r="E154" s="480"/>
      <c r="F154" s="228"/>
      <c r="G154" s="228"/>
      <c r="H154" s="228"/>
      <c r="I154" s="228"/>
      <c r="J154" s="481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0"/>
      <c r="AB154" s="228"/>
      <c r="AC154" s="482"/>
    </row>
    <row r="155" customFormat="false" ht="14.25" hidden="false" customHeight="false" outlineLevel="0" collapsed="false">
      <c r="A155" s="495"/>
      <c r="B155" s="496"/>
      <c r="C155" s="496"/>
      <c r="D155" s="34"/>
      <c r="E155" s="480"/>
      <c r="F155" s="228"/>
      <c r="G155" s="228"/>
      <c r="H155" s="228"/>
      <c r="I155" s="228"/>
      <c r="J155" s="481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0"/>
      <c r="AB155" s="228"/>
      <c r="AC155" s="482"/>
    </row>
    <row r="156" customFormat="false" ht="14.25" hidden="false" customHeight="false" outlineLevel="0" collapsed="false">
      <c r="A156" s="495"/>
      <c r="B156" s="496"/>
      <c r="C156" s="496"/>
      <c r="D156" s="34"/>
      <c r="E156" s="480"/>
      <c r="F156" s="228"/>
      <c r="G156" s="228"/>
      <c r="H156" s="228"/>
      <c r="I156" s="228"/>
      <c r="J156" s="481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0"/>
      <c r="AB156" s="228"/>
      <c r="AC156" s="482"/>
    </row>
    <row r="157" customFormat="false" ht="14.25" hidden="false" customHeight="false" outlineLevel="0" collapsed="false">
      <c r="A157" s="495"/>
      <c r="B157" s="496"/>
      <c r="C157" s="496"/>
      <c r="D157" s="34"/>
      <c r="E157" s="480"/>
      <c r="F157" s="228"/>
      <c r="G157" s="228"/>
      <c r="H157" s="228"/>
      <c r="I157" s="228"/>
      <c r="J157" s="481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0"/>
      <c r="AB157" s="228"/>
      <c r="AC157" s="482"/>
    </row>
    <row r="158" customFormat="false" ht="14.25" hidden="false" customHeight="false" outlineLevel="0" collapsed="false">
      <c r="A158" s="495"/>
      <c r="B158" s="496"/>
      <c r="C158" s="496"/>
      <c r="D158" s="34"/>
      <c r="E158" s="480"/>
      <c r="F158" s="228"/>
      <c r="G158" s="228"/>
      <c r="H158" s="228"/>
      <c r="I158" s="228"/>
      <c r="J158" s="481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0"/>
      <c r="AB158" s="228"/>
      <c r="AC158" s="482"/>
    </row>
    <row r="159" customFormat="false" ht="14.25" hidden="false" customHeight="false" outlineLevel="0" collapsed="false">
      <c r="A159" s="495"/>
      <c r="B159" s="496"/>
      <c r="C159" s="496"/>
      <c r="D159" s="34"/>
      <c r="E159" s="480"/>
      <c r="F159" s="228"/>
      <c r="G159" s="228"/>
      <c r="H159" s="228"/>
      <c r="I159" s="228"/>
      <c r="J159" s="481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0"/>
      <c r="AB159" s="228"/>
      <c r="AC159" s="482"/>
    </row>
    <row r="160" customFormat="false" ht="14.25" hidden="false" customHeight="false" outlineLevel="0" collapsed="false">
      <c r="A160" s="495"/>
      <c r="B160" s="496"/>
      <c r="C160" s="496"/>
      <c r="D160" s="34"/>
      <c r="E160" s="480"/>
      <c r="F160" s="228"/>
      <c r="G160" s="228"/>
      <c r="H160" s="228"/>
      <c r="I160" s="228"/>
      <c r="J160" s="481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0"/>
      <c r="AB160" s="228"/>
      <c r="AC160" s="482"/>
    </row>
    <row r="161" customFormat="false" ht="14.25" hidden="false" customHeight="false" outlineLevel="0" collapsed="false">
      <c r="A161" s="495"/>
      <c r="B161" s="496"/>
      <c r="C161" s="496"/>
      <c r="D161" s="34"/>
      <c r="E161" s="480"/>
      <c r="F161" s="228"/>
      <c r="G161" s="228"/>
      <c r="H161" s="228"/>
      <c r="I161" s="228"/>
      <c r="J161" s="481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0"/>
      <c r="AB161" s="228"/>
      <c r="AC161" s="482"/>
    </row>
    <row r="162" customFormat="false" ht="14.25" hidden="false" customHeight="false" outlineLevel="0" collapsed="false">
      <c r="A162" s="495"/>
      <c r="B162" s="496"/>
      <c r="C162" s="496"/>
      <c r="D162" s="34"/>
      <c r="E162" s="480"/>
      <c r="F162" s="228"/>
      <c r="G162" s="228"/>
      <c r="H162" s="228"/>
      <c r="I162" s="228"/>
      <c r="J162" s="481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0"/>
      <c r="AB162" s="228"/>
      <c r="AC162" s="482"/>
    </row>
    <row r="163" customFormat="false" ht="14.25" hidden="false" customHeight="false" outlineLevel="0" collapsed="false">
      <c r="A163" s="495"/>
      <c r="B163" s="496"/>
      <c r="C163" s="496"/>
      <c r="D163" s="34"/>
      <c r="E163" s="480"/>
      <c r="F163" s="228"/>
      <c r="G163" s="228"/>
      <c r="H163" s="228"/>
      <c r="I163" s="228"/>
      <c r="J163" s="481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0"/>
      <c r="AB163" s="228"/>
      <c r="AC163" s="482"/>
    </row>
    <row r="164" customFormat="false" ht="14.25" hidden="false" customHeight="false" outlineLevel="0" collapsed="false">
      <c r="A164" s="495"/>
      <c r="B164" s="496"/>
      <c r="C164" s="496"/>
      <c r="D164" s="34"/>
      <c r="E164" s="480"/>
      <c r="F164" s="228"/>
      <c r="G164" s="228"/>
      <c r="H164" s="228"/>
      <c r="I164" s="228"/>
      <c r="J164" s="481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0"/>
      <c r="AB164" s="228"/>
      <c r="AC164" s="482"/>
    </row>
    <row r="165" customFormat="false" ht="14.25" hidden="false" customHeight="false" outlineLevel="0" collapsed="false">
      <c r="A165" s="495"/>
      <c r="B165" s="496"/>
      <c r="C165" s="496"/>
      <c r="D165" s="34"/>
      <c r="E165" s="480"/>
      <c r="F165" s="228"/>
      <c r="G165" s="228"/>
      <c r="H165" s="228"/>
      <c r="I165" s="228"/>
      <c r="J165" s="481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0"/>
      <c r="AB165" s="228"/>
      <c r="AC165" s="482"/>
    </row>
    <row r="166" customFormat="false" ht="14.25" hidden="false" customHeight="false" outlineLevel="0" collapsed="false">
      <c r="A166" s="495"/>
      <c r="B166" s="496"/>
      <c r="C166" s="496"/>
      <c r="D166" s="34"/>
      <c r="E166" s="480"/>
      <c r="F166" s="228"/>
      <c r="G166" s="228"/>
      <c r="H166" s="228"/>
      <c r="I166" s="228"/>
      <c r="J166" s="481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0"/>
      <c r="AB166" s="228"/>
      <c r="AC166" s="482"/>
    </row>
    <row r="167" customFormat="false" ht="14.25" hidden="false" customHeight="false" outlineLevel="0" collapsed="false">
      <c r="A167" s="495"/>
      <c r="B167" s="496"/>
      <c r="C167" s="496"/>
      <c r="D167" s="34"/>
      <c r="E167" s="480"/>
      <c r="F167" s="228"/>
      <c r="G167" s="228"/>
      <c r="H167" s="228"/>
      <c r="I167" s="228"/>
      <c r="J167" s="481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0"/>
      <c r="AB167" s="228"/>
      <c r="AC167" s="482"/>
    </row>
    <row r="168" customFormat="false" ht="14.25" hidden="false" customHeight="false" outlineLevel="0" collapsed="false">
      <c r="A168" s="495"/>
      <c r="B168" s="496"/>
      <c r="C168" s="496"/>
      <c r="D168" s="34"/>
      <c r="E168" s="480"/>
      <c r="F168" s="228"/>
      <c r="G168" s="228"/>
      <c r="H168" s="228"/>
      <c r="I168" s="228"/>
      <c r="J168" s="481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0"/>
      <c r="AB168" s="228"/>
      <c r="AC168" s="482"/>
    </row>
    <row r="169" customFormat="false" ht="14.25" hidden="false" customHeight="false" outlineLevel="0" collapsed="false">
      <c r="A169" s="495"/>
      <c r="B169" s="496"/>
      <c r="C169" s="496"/>
      <c r="D169" s="34"/>
      <c r="E169" s="480"/>
      <c r="F169" s="228"/>
      <c r="G169" s="228"/>
      <c r="H169" s="228"/>
      <c r="I169" s="228"/>
      <c r="J169" s="481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0"/>
      <c r="AB169" s="228"/>
      <c r="AC169" s="482"/>
    </row>
    <row r="170" customFormat="false" ht="14.25" hidden="false" customHeight="false" outlineLevel="0" collapsed="false">
      <c r="A170" s="495"/>
      <c r="B170" s="496"/>
      <c r="C170" s="496"/>
      <c r="D170" s="34"/>
      <c r="E170" s="480"/>
      <c r="F170" s="228"/>
      <c r="G170" s="228"/>
      <c r="H170" s="228"/>
      <c r="I170" s="228"/>
      <c r="J170" s="481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0"/>
      <c r="AB170" s="228"/>
      <c r="AC170" s="482"/>
    </row>
    <row r="171" customFormat="false" ht="14.25" hidden="false" customHeight="false" outlineLevel="0" collapsed="false">
      <c r="A171" s="495"/>
      <c r="B171" s="496"/>
      <c r="C171" s="496"/>
      <c r="D171" s="34"/>
      <c r="E171" s="480"/>
      <c r="F171" s="228"/>
      <c r="G171" s="228"/>
      <c r="H171" s="228"/>
      <c r="I171" s="228"/>
      <c r="J171" s="481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0"/>
      <c r="AB171" s="228"/>
      <c r="AC171" s="482"/>
    </row>
    <row r="172" customFormat="false" ht="14.25" hidden="false" customHeight="false" outlineLevel="0" collapsed="false">
      <c r="A172" s="495"/>
      <c r="B172" s="496"/>
      <c r="C172" s="496"/>
      <c r="D172" s="34"/>
      <c r="E172" s="480"/>
      <c r="F172" s="228"/>
      <c r="G172" s="228"/>
      <c r="H172" s="228"/>
      <c r="I172" s="228"/>
      <c r="J172" s="481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0"/>
      <c r="AB172" s="228"/>
      <c r="AC172" s="482"/>
    </row>
    <row r="173" customFormat="false" ht="14.25" hidden="false" customHeight="false" outlineLevel="0" collapsed="false">
      <c r="A173" s="495"/>
      <c r="B173" s="496"/>
      <c r="C173" s="496"/>
      <c r="D173" s="34"/>
      <c r="E173" s="480"/>
      <c r="F173" s="228"/>
      <c r="G173" s="228"/>
      <c r="H173" s="228"/>
      <c r="I173" s="228"/>
      <c r="J173" s="481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0"/>
      <c r="AB173" s="228"/>
      <c r="AC173" s="482"/>
    </row>
    <row r="174" customFormat="false" ht="14.25" hidden="false" customHeight="false" outlineLevel="0" collapsed="false">
      <c r="A174" s="495"/>
      <c r="B174" s="496"/>
      <c r="C174" s="496"/>
      <c r="D174" s="34"/>
      <c r="E174" s="480"/>
      <c r="F174" s="228"/>
      <c r="G174" s="228"/>
      <c r="H174" s="228"/>
      <c r="I174" s="228"/>
      <c r="J174" s="481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0"/>
      <c r="AB174" s="228"/>
      <c r="AC174" s="482"/>
    </row>
    <row r="175" customFormat="false" ht="14.25" hidden="false" customHeight="false" outlineLevel="0" collapsed="false">
      <c r="A175" s="495"/>
      <c r="B175" s="496"/>
      <c r="C175" s="496"/>
      <c r="D175" s="34"/>
      <c r="E175" s="480"/>
      <c r="F175" s="228"/>
      <c r="G175" s="228"/>
      <c r="H175" s="228"/>
      <c r="I175" s="228"/>
      <c r="J175" s="481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0"/>
      <c r="AB175" s="228"/>
      <c r="AC175" s="482"/>
    </row>
    <row r="176" customFormat="false" ht="14.25" hidden="false" customHeight="false" outlineLevel="0" collapsed="false">
      <c r="A176" s="495"/>
      <c r="B176" s="496"/>
      <c r="C176" s="496"/>
      <c r="D176" s="34"/>
      <c r="E176" s="480"/>
      <c r="F176" s="228"/>
      <c r="G176" s="228"/>
      <c r="H176" s="228"/>
      <c r="I176" s="228"/>
      <c r="J176" s="481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0"/>
      <c r="AB176" s="228"/>
      <c r="AC176" s="482"/>
    </row>
    <row r="177" customFormat="false" ht="14.25" hidden="false" customHeight="false" outlineLevel="0" collapsed="false">
      <c r="A177" s="495"/>
      <c r="B177" s="496"/>
      <c r="C177" s="496"/>
      <c r="D177" s="34"/>
      <c r="E177" s="480"/>
      <c r="F177" s="228"/>
      <c r="G177" s="228"/>
      <c r="H177" s="228"/>
      <c r="I177" s="228"/>
      <c r="J177" s="481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0"/>
      <c r="AB177" s="228"/>
      <c r="AC177" s="482"/>
    </row>
    <row r="178" customFormat="false" ht="14.25" hidden="false" customHeight="false" outlineLevel="0" collapsed="false">
      <c r="A178" s="495"/>
      <c r="B178" s="496"/>
      <c r="C178" s="496"/>
      <c r="D178" s="34"/>
      <c r="E178" s="480"/>
      <c r="F178" s="228"/>
      <c r="G178" s="228"/>
      <c r="H178" s="228"/>
      <c r="I178" s="228"/>
      <c r="J178" s="481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0"/>
      <c r="AB178" s="228"/>
      <c r="AC178" s="482"/>
    </row>
    <row r="179" customFormat="false" ht="14.25" hidden="false" customHeight="false" outlineLevel="0" collapsed="false">
      <c r="A179" s="495"/>
      <c r="B179" s="496"/>
      <c r="C179" s="496"/>
      <c r="D179" s="34"/>
      <c r="E179" s="480"/>
      <c r="F179" s="228"/>
      <c r="G179" s="228"/>
      <c r="H179" s="228"/>
      <c r="I179" s="228"/>
      <c r="J179" s="481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0"/>
      <c r="AB179" s="228"/>
      <c r="AC179" s="482"/>
    </row>
    <row r="180" customFormat="false" ht="14.25" hidden="false" customHeight="false" outlineLevel="0" collapsed="false">
      <c r="A180" s="495"/>
      <c r="B180" s="496"/>
      <c r="C180" s="496"/>
      <c r="D180" s="34"/>
      <c r="E180" s="480"/>
      <c r="F180" s="228"/>
      <c r="G180" s="228"/>
      <c r="H180" s="228"/>
      <c r="I180" s="228"/>
      <c r="J180" s="481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0"/>
      <c r="AB180" s="228"/>
      <c r="AC180" s="482"/>
    </row>
    <row r="181" customFormat="false" ht="14.25" hidden="false" customHeight="false" outlineLevel="0" collapsed="false">
      <c r="A181" s="495"/>
      <c r="B181" s="496"/>
      <c r="C181" s="496"/>
      <c r="D181" s="34"/>
      <c r="E181" s="480"/>
      <c r="F181" s="228"/>
      <c r="G181" s="228"/>
      <c r="H181" s="228"/>
      <c r="I181" s="228"/>
      <c r="J181" s="481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0"/>
      <c r="AB181" s="228"/>
      <c r="AC181" s="482"/>
    </row>
    <row r="182" customFormat="false" ht="14.25" hidden="false" customHeight="false" outlineLevel="0" collapsed="false">
      <c r="A182" s="495"/>
      <c r="B182" s="496"/>
      <c r="C182" s="496"/>
      <c r="D182" s="34"/>
      <c r="E182" s="480"/>
      <c r="F182" s="228"/>
      <c r="G182" s="228"/>
      <c r="H182" s="228"/>
      <c r="I182" s="228"/>
      <c r="J182" s="481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0"/>
      <c r="AB182" s="228"/>
      <c r="AC182" s="482"/>
    </row>
    <row r="183" customFormat="false" ht="14.25" hidden="false" customHeight="false" outlineLevel="0" collapsed="false">
      <c r="A183" s="495"/>
      <c r="B183" s="496"/>
      <c r="C183" s="496"/>
      <c r="D183" s="34"/>
      <c r="E183" s="480"/>
      <c r="F183" s="228"/>
      <c r="G183" s="228"/>
      <c r="H183" s="228"/>
      <c r="I183" s="228"/>
      <c r="J183" s="481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0"/>
      <c r="AB183" s="228"/>
      <c r="AC183" s="482"/>
    </row>
    <row r="184" customFormat="false" ht="14.25" hidden="false" customHeight="false" outlineLevel="0" collapsed="false">
      <c r="A184" s="495"/>
      <c r="B184" s="496"/>
      <c r="C184" s="496"/>
      <c r="D184" s="34"/>
      <c r="E184" s="480"/>
      <c r="F184" s="228"/>
      <c r="G184" s="228"/>
      <c r="H184" s="228"/>
      <c r="I184" s="228"/>
      <c r="J184" s="481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0"/>
      <c r="AB184" s="228"/>
      <c r="AC184" s="482"/>
    </row>
    <row r="185" customFormat="false" ht="14.25" hidden="false" customHeight="false" outlineLevel="0" collapsed="false">
      <c r="A185" s="495"/>
      <c r="B185" s="496"/>
      <c r="C185" s="496"/>
      <c r="D185" s="34"/>
      <c r="E185" s="480"/>
      <c r="F185" s="228"/>
      <c r="G185" s="228"/>
      <c r="H185" s="228"/>
      <c r="I185" s="228"/>
      <c r="J185" s="481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0"/>
      <c r="AB185" s="228"/>
      <c r="AC185" s="482"/>
    </row>
    <row r="186" customFormat="false" ht="14.25" hidden="false" customHeight="false" outlineLevel="0" collapsed="false">
      <c r="A186" s="495"/>
      <c r="B186" s="496"/>
      <c r="C186" s="496"/>
      <c r="D186" s="34"/>
      <c r="E186" s="480"/>
      <c r="F186" s="228"/>
      <c r="G186" s="228"/>
      <c r="H186" s="228"/>
      <c r="I186" s="228"/>
      <c r="J186" s="481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0"/>
      <c r="AB186" s="228"/>
      <c r="AC186" s="482"/>
    </row>
    <row r="187" customFormat="false" ht="14.25" hidden="false" customHeight="false" outlineLevel="0" collapsed="false">
      <c r="A187" s="495"/>
      <c r="B187" s="496"/>
      <c r="C187" s="496"/>
      <c r="D187" s="34"/>
      <c r="E187" s="480"/>
      <c r="F187" s="228"/>
      <c r="G187" s="228"/>
      <c r="H187" s="228"/>
      <c r="I187" s="228"/>
      <c r="J187" s="481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0"/>
      <c r="AB187" s="228"/>
      <c r="AC187" s="482"/>
    </row>
    <row r="188" customFormat="false" ht="14.25" hidden="false" customHeight="false" outlineLevel="0" collapsed="false">
      <c r="A188" s="495"/>
      <c r="B188" s="496"/>
      <c r="C188" s="496"/>
      <c r="D188" s="34"/>
      <c r="E188" s="480"/>
      <c r="F188" s="228"/>
      <c r="G188" s="228"/>
      <c r="H188" s="228"/>
      <c r="I188" s="228"/>
      <c r="J188" s="481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0"/>
      <c r="AB188" s="228"/>
      <c r="AC188" s="482"/>
    </row>
    <row r="189" customFormat="false" ht="14.25" hidden="false" customHeight="false" outlineLevel="0" collapsed="false">
      <c r="A189" s="495"/>
      <c r="B189" s="496"/>
      <c r="C189" s="496"/>
      <c r="D189" s="34"/>
      <c r="E189" s="480"/>
      <c r="F189" s="228"/>
      <c r="G189" s="228"/>
      <c r="H189" s="228"/>
      <c r="I189" s="228"/>
      <c r="J189" s="481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0"/>
      <c r="AB189" s="228"/>
      <c r="AC189" s="482"/>
    </row>
    <row r="190" customFormat="false" ht="14.25" hidden="false" customHeight="false" outlineLevel="0" collapsed="false">
      <c r="A190" s="495"/>
      <c r="B190" s="496"/>
      <c r="C190" s="496"/>
      <c r="D190" s="34"/>
      <c r="E190" s="480"/>
      <c r="F190" s="228"/>
      <c r="G190" s="228"/>
      <c r="H190" s="228"/>
      <c r="I190" s="228"/>
      <c r="J190" s="481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0"/>
      <c r="AB190" s="228"/>
      <c r="AC190" s="482"/>
    </row>
    <row r="191" customFormat="false" ht="14.25" hidden="false" customHeight="false" outlineLevel="0" collapsed="false">
      <c r="A191" s="495"/>
      <c r="B191" s="496"/>
      <c r="C191" s="496"/>
      <c r="D191" s="34"/>
      <c r="E191" s="480"/>
      <c r="F191" s="228"/>
      <c r="G191" s="228"/>
      <c r="H191" s="228"/>
      <c r="I191" s="228"/>
      <c r="J191" s="481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0"/>
      <c r="AB191" s="228"/>
      <c r="AC191" s="482"/>
    </row>
    <row r="192" customFormat="false" ht="14.25" hidden="false" customHeight="false" outlineLevel="0" collapsed="false">
      <c r="A192" s="495"/>
      <c r="B192" s="496"/>
      <c r="C192" s="496"/>
      <c r="D192" s="34"/>
      <c r="E192" s="480"/>
      <c r="F192" s="228"/>
      <c r="G192" s="228"/>
      <c r="H192" s="228"/>
      <c r="I192" s="228"/>
      <c r="J192" s="481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0"/>
      <c r="AB192" s="228"/>
      <c r="AC192" s="482"/>
    </row>
    <row r="193" customFormat="false" ht="14.25" hidden="false" customHeight="false" outlineLevel="0" collapsed="false">
      <c r="A193" s="495"/>
      <c r="B193" s="496"/>
      <c r="C193" s="496"/>
      <c r="D193" s="34"/>
      <c r="E193" s="480"/>
      <c r="F193" s="228"/>
      <c r="G193" s="228"/>
      <c r="H193" s="228"/>
      <c r="I193" s="228"/>
      <c r="J193" s="481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0"/>
      <c r="AB193" s="228"/>
      <c r="AC193" s="482"/>
    </row>
    <row r="194" customFormat="false" ht="14.25" hidden="false" customHeight="false" outlineLevel="0" collapsed="false">
      <c r="A194" s="495"/>
      <c r="B194" s="496"/>
      <c r="C194" s="496"/>
      <c r="D194" s="34"/>
      <c r="E194" s="480"/>
      <c r="F194" s="228"/>
      <c r="G194" s="228"/>
      <c r="H194" s="228"/>
      <c r="I194" s="228"/>
      <c r="J194" s="481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0"/>
      <c r="AB194" s="228"/>
      <c r="AC194" s="482"/>
    </row>
    <row r="195" customFormat="false" ht="14.25" hidden="false" customHeight="false" outlineLevel="0" collapsed="false">
      <c r="A195" s="495"/>
      <c r="B195" s="496"/>
      <c r="C195" s="496"/>
      <c r="D195" s="34"/>
      <c r="E195" s="480"/>
      <c r="F195" s="228"/>
      <c r="G195" s="228"/>
      <c r="H195" s="228"/>
      <c r="I195" s="228"/>
      <c r="J195" s="481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0"/>
      <c r="AB195" s="228"/>
      <c r="AC195" s="482"/>
    </row>
    <row r="196" customFormat="false" ht="14.25" hidden="false" customHeight="false" outlineLevel="0" collapsed="false">
      <c r="A196" s="495"/>
      <c r="B196" s="496"/>
      <c r="C196" s="496"/>
      <c r="D196" s="34"/>
      <c r="E196" s="480"/>
      <c r="F196" s="228"/>
      <c r="G196" s="228"/>
      <c r="H196" s="228"/>
      <c r="I196" s="228"/>
      <c r="J196" s="481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0"/>
      <c r="AB196" s="228"/>
      <c r="AC196" s="482"/>
    </row>
    <row r="197" customFormat="false" ht="14.25" hidden="false" customHeight="false" outlineLevel="0" collapsed="false">
      <c r="A197" s="495"/>
      <c r="B197" s="496"/>
      <c r="C197" s="496"/>
      <c r="D197" s="34"/>
      <c r="E197" s="480"/>
      <c r="F197" s="228"/>
      <c r="G197" s="228"/>
      <c r="H197" s="228"/>
      <c r="I197" s="228"/>
      <c r="J197" s="481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0"/>
      <c r="AB197" s="228"/>
      <c r="AC197" s="482"/>
    </row>
    <row r="198" customFormat="false" ht="14.25" hidden="false" customHeight="false" outlineLevel="0" collapsed="false">
      <c r="A198" s="495"/>
      <c r="B198" s="496"/>
      <c r="C198" s="496"/>
      <c r="D198" s="34"/>
      <c r="E198" s="480"/>
      <c r="F198" s="228"/>
      <c r="G198" s="228"/>
      <c r="H198" s="228"/>
      <c r="I198" s="228"/>
      <c r="J198" s="481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0"/>
      <c r="AB198" s="228"/>
      <c r="AC198" s="482"/>
    </row>
    <row r="199" customFormat="false" ht="14.25" hidden="false" customHeight="false" outlineLevel="0" collapsed="false">
      <c r="A199" s="495"/>
      <c r="B199" s="496"/>
      <c r="C199" s="496"/>
      <c r="D199" s="34"/>
      <c r="E199" s="480"/>
      <c r="F199" s="228"/>
      <c r="G199" s="228"/>
      <c r="H199" s="228"/>
      <c r="I199" s="228"/>
      <c r="J199" s="481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0"/>
      <c r="AB199" s="228"/>
      <c r="AC199" s="482"/>
    </row>
    <row r="200" customFormat="false" ht="14.25" hidden="false" customHeight="false" outlineLevel="0" collapsed="false">
      <c r="A200" s="495"/>
      <c r="B200" s="496"/>
      <c r="C200" s="496"/>
      <c r="D200" s="34"/>
      <c r="E200" s="480"/>
      <c r="F200" s="228"/>
      <c r="G200" s="228"/>
      <c r="H200" s="228"/>
      <c r="I200" s="228"/>
      <c r="J200" s="481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0"/>
      <c r="AB200" s="228"/>
      <c r="AC200" s="482"/>
    </row>
    <row r="201" customFormat="false" ht="14.25" hidden="false" customHeight="false" outlineLevel="0" collapsed="false">
      <c r="A201" s="495"/>
      <c r="B201" s="496"/>
      <c r="C201" s="496"/>
      <c r="D201" s="34"/>
      <c r="E201" s="480"/>
      <c r="F201" s="228"/>
      <c r="G201" s="228"/>
      <c r="H201" s="228"/>
      <c r="I201" s="228"/>
      <c r="J201" s="481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0"/>
      <c r="AB201" s="228"/>
      <c r="AC201" s="482"/>
    </row>
    <row r="202" customFormat="false" ht="14.25" hidden="false" customHeight="false" outlineLevel="0" collapsed="false">
      <c r="A202" s="495"/>
      <c r="B202" s="496"/>
      <c r="C202" s="496"/>
      <c r="D202" s="34"/>
      <c r="E202" s="480"/>
      <c r="F202" s="228"/>
      <c r="G202" s="228"/>
      <c r="H202" s="228"/>
      <c r="I202" s="228"/>
      <c r="J202" s="481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0"/>
      <c r="AB202" s="228"/>
      <c r="AC202" s="482"/>
    </row>
    <row r="203" customFormat="false" ht="14.25" hidden="false" customHeight="false" outlineLevel="0" collapsed="false">
      <c r="A203" s="495"/>
      <c r="B203" s="496"/>
      <c r="C203" s="496"/>
      <c r="D203" s="34"/>
      <c r="E203" s="480"/>
      <c r="F203" s="228"/>
      <c r="G203" s="228"/>
      <c r="H203" s="228"/>
      <c r="I203" s="228"/>
      <c r="J203" s="481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0"/>
      <c r="AB203" s="228"/>
      <c r="AC203" s="482"/>
    </row>
    <row r="204" customFormat="false" ht="14.25" hidden="false" customHeight="false" outlineLevel="0" collapsed="false">
      <c r="A204" s="495"/>
      <c r="B204" s="496"/>
      <c r="C204" s="496"/>
      <c r="D204" s="34"/>
      <c r="E204" s="480"/>
      <c r="F204" s="228"/>
      <c r="G204" s="228"/>
      <c r="H204" s="228"/>
      <c r="I204" s="228"/>
      <c r="J204" s="481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0"/>
      <c r="AB204" s="228"/>
      <c r="AC204" s="482"/>
    </row>
    <row r="205" customFormat="false" ht="14.25" hidden="false" customHeight="false" outlineLevel="0" collapsed="false">
      <c r="A205" s="495"/>
      <c r="B205" s="496"/>
      <c r="C205" s="496"/>
      <c r="D205" s="34"/>
      <c r="E205" s="480"/>
      <c r="F205" s="228"/>
      <c r="G205" s="228"/>
      <c r="H205" s="228"/>
      <c r="I205" s="228"/>
      <c r="J205" s="481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0"/>
      <c r="AB205" s="228"/>
      <c r="AC205" s="482"/>
    </row>
    <row r="206" customFormat="false" ht="14.25" hidden="false" customHeight="false" outlineLevel="0" collapsed="false">
      <c r="A206" s="495"/>
      <c r="B206" s="496"/>
      <c r="C206" s="496"/>
      <c r="D206" s="34"/>
      <c r="E206" s="480"/>
      <c r="F206" s="228"/>
      <c r="G206" s="228"/>
      <c r="H206" s="228"/>
      <c r="I206" s="228"/>
      <c r="J206" s="481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0"/>
      <c r="AB206" s="228"/>
      <c r="AC206" s="482"/>
    </row>
    <row r="207" customFormat="false" ht="14.25" hidden="false" customHeight="false" outlineLevel="0" collapsed="false">
      <c r="A207" s="495"/>
      <c r="B207" s="496"/>
      <c r="C207" s="496"/>
      <c r="D207" s="34"/>
      <c r="E207" s="480"/>
      <c r="F207" s="228"/>
      <c r="G207" s="228"/>
      <c r="H207" s="228"/>
      <c r="I207" s="228"/>
      <c r="J207" s="481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0"/>
      <c r="AB207" s="228"/>
      <c r="AC207" s="482"/>
    </row>
    <row r="208" customFormat="false" ht="14.25" hidden="false" customHeight="false" outlineLevel="0" collapsed="false">
      <c r="A208" s="495"/>
      <c r="B208" s="496"/>
      <c r="C208" s="496"/>
      <c r="D208" s="34"/>
      <c r="E208" s="480"/>
      <c r="F208" s="228"/>
      <c r="G208" s="228"/>
      <c r="H208" s="228"/>
      <c r="I208" s="228"/>
      <c r="J208" s="481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0"/>
      <c r="AB208" s="228"/>
      <c r="AC208" s="482"/>
    </row>
    <row r="209" customFormat="false" ht="14.25" hidden="false" customHeight="false" outlineLevel="0" collapsed="false">
      <c r="A209" s="495"/>
      <c r="B209" s="496"/>
      <c r="C209" s="496"/>
      <c r="D209" s="34"/>
      <c r="E209" s="480"/>
      <c r="F209" s="228"/>
      <c r="G209" s="228"/>
      <c r="H209" s="228"/>
      <c r="I209" s="228"/>
      <c r="J209" s="481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0"/>
      <c r="AB209" s="228"/>
      <c r="AC209" s="482"/>
    </row>
    <row r="210" customFormat="false" ht="14.25" hidden="false" customHeight="false" outlineLevel="0" collapsed="false">
      <c r="A210" s="495"/>
      <c r="B210" s="496"/>
      <c r="C210" s="496"/>
      <c r="D210" s="34"/>
      <c r="E210" s="480"/>
      <c r="F210" s="228"/>
      <c r="G210" s="228"/>
      <c r="H210" s="228"/>
      <c r="I210" s="228"/>
      <c r="J210" s="481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0"/>
      <c r="AB210" s="228"/>
      <c r="AC210" s="482"/>
    </row>
    <row r="211" customFormat="false" ht="14.25" hidden="false" customHeight="false" outlineLevel="0" collapsed="false">
      <c r="A211" s="495"/>
      <c r="B211" s="496"/>
      <c r="C211" s="496"/>
      <c r="D211" s="34"/>
      <c r="E211" s="480"/>
      <c r="F211" s="228"/>
      <c r="G211" s="228"/>
      <c r="H211" s="228"/>
      <c r="I211" s="228"/>
      <c r="J211" s="481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0"/>
      <c r="AB211" s="228"/>
      <c r="AC211" s="482"/>
    </row>
    <row r="212" customFormat="false" ht="14.25" hidden="false" customHeight="false" outlineLevel="0" collapsed="false">
      <c r="A212" s="495"/>
      <c r="B212" s="496"/>
      <c r="C212" s="496"/>
      <c r="D212" s="34"/>
      <c r="E212" s="480"/>
      <c r="F212" s="228"/>
      <c r="G212" s="228"/>
      <c r="H212" s="228"/>
      <c r="I212" s="228"/>
      <c r="J212" s="481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0"/>
      <c r="AB212" s="228"/>
      <c r="AC212" s="482"/>
    </row>
    <row r="213" customFormat="false" ht="14.25" hidden="false" customHeight="false" outlineLevel="0" collapsed="false">
      <c r="A213" s="495"/>
      <c r="B213" s="496"/>
      <c r="C213" s="496"/>
      <c r="D213" s="34"/>
      <c r="E213" s="480"/>
      <c r="F213" s="228"/>
      <c r="G213" s="228"/>
      <c r="H213" s="228"/>
      <c r="I213" s="228"/>
      <c r="J213" s="481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0"/>
      <c r="AB213" s="228"/>
      <c r="AC213" s="482"/>
    </row>
    <row r="214" customFormat="false" ht="14.25" hidden="false" customHeight="false" outlineLevel="0" collapsed="false">
      <c r="A214" s="495"/>
      <c r="B214" s="496"/>
      <c r="C214" s="496"/>
      <c r="D214" s="34"/>
      <c r="E214" s="480"/>
      <c r="F214" s="228"/>
      <c r="G214" s="228"/>
      <c r="H214" s="228"/>
      <c r="I214" s="228"/>
      <c r="J214" s="481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0"/>
      <c r="AB214" s="228"/>
      <c r="AC214" s="482"/>
    </row>
    <row r="215" customFormat="false" ht="14.25" hidden="false" customHeight="false" outlineLevel="0" collapsed="false">
      <c r="A215" s="495"/>
      <c r="B215" s="496"/>
      <c r="C215" s="496"/>
      <c r="D215" s="34"/>
      <c r="E215" s="480"/>
      <c r="F215" s="228"/>
      <c r="G215" s="228"/>
      <c r="H215" s="228"/>
      <c r="I215" s="228"/>
      <c r="J215" s="481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0"/>
      <c r="AB215" s="228"/>
      <c r="AC215" s="482"/>
    </row>
    <row r="216" customFormat="false" ht="14.25" hidden="false" customHeight="false" outlineLevel="0" collapsed="false">
      <c r="A216" s="495"/>
      <c r="B216" s="496"/>
      <c r="C216" s="496"/>
      <c r="D216" s="34"/>
      <c r="E216" s="480"/>
      <c r="F216" s="228"/>
      <c r="G216" s="228"/>
      <c r="H216" s="228"/>
      <c r="I216" s="228"/>
      <c r="J216" s="481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0"/>
      <c r="AB216" s="228"/>
      <c r="AC216" s="482"/>
    </row>
    <row r="217" customFormat="false" ht="14.25" hidden="false" customHeight="false" outlineLevel="0" collapsed="false">
      <c r="A217" s="495"/>
      <c r="B217" s="496"/>
      <c r="C217" s="496"/>
      <c r="D217" s="34"/>
      <c r="E217" s="480"/>
      <c r="F217" s="228"/>
      <c r="G217" s="228"/>
      <c r="H217" s="228"/>
      <c r="I217" s="228"/>
      <c r="J217" s="481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0"/>
      <c r="AB217" s="228"/>
      <c r="AC217" s="482"/>
    </row>
    <row r="218" customFormat="false" ht="14.25" hidden="false" customHeight="false" outlineLevel="0" collapsed="false">
      <c r="A218" s="495"/>
      <c r="B218" s="496"/>
      <c r="C218" s="496"/>
      <c r="D218" s="34"/>
      <c r="E218" s="480"/>
      <c r="F218" s="228"/>
      <c r="G218" s="228"/>
      <c r="H218" s="228"/>
      <c r="I218" s="228"/>
      <c r="J218" s="481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0"/>
      <c r="AB218" s="228"/>
      <c r="AC218" s="482"/>
    </row>
    <row r="219" customFormat="false" ht="14.25" hidden="false" customHeight="false" outlineLevel="0" collapsed="false">
      <c r="A219" s="495"/>
      <c r="B219" s="496"/>
      <c r="C219" s="496"/>
      <c r="D219" s="34"/>
      <c r="E219" s="480"/>
      <c r="F219" s="228"/>
      <c r="G219" s="228"/>
      <c r="H219" s="228"/>
      <c r="I219" s="228"/>
      <c r="J219" s="481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0"/>
      <c r="AB219" s="228"/>
      <c r="AC219" s="482"/>
    </row>
    <row r="220" customFormat="false" ht="14.25" hidden="false" customHeight="false" outlineLevel="0" collapsed="false">
      <c r="A220" s="495"/>
      <c r="B220" s="496"/>
      <c r="C220" s="496"/>
      <c r="D220" s="34"/>
      <c r="E220" s="480"/>
      <c r="F220" s="228"/>
      <c r="G220" s="228"/>
      <c r="H220" s="228"/>
      <c r="I220" s="228"/>
      <c r="J220" s="481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0"/>
      <c r="AB220" s="228"/>
      <c r="AC220" s="482"/>
    </row>
    <row r="221" customFormat="false" ht="14.25" hidden="false" customHeight="false" outlineLevel="0" collapsed="false">
      <c r="A221" s="495"/>
      <c r="B221" s="496"/>
      <c r="C221" s="496"/>
      <c r="D221" s="34"/>
      <c r="E221" s="480"/>
      <c r="F221" s="228"/>
      <c r="G221" s="228"/>
      <c r="H221" s="228"/>
      <c r="I221" s="228"/>
      <c r="J221" s="481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0"/>
      <c r="AB221" s="228"/>
      <c r="AC221" s="482"/>
    </row>
    <row r="222" customFormat="false" ht="14.25" hidden="false" customHeight="false" outlineLevel="0" collapsed="false">
      <c r="A222" s="495"/>
      <c r="B222" s="496"/>
      <c r="C222" s="496"/>
      <c r="D222" s="34"/>
      <c r="E222" s="480"/>
      <c r="F222" s="228"/>
      <c r="G222" s="228"/>
      <c r="H222" s="228"/>
      <c r="I222" s="228"/>
      <c r="J222" s="481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0"/>
      <c r="AB222" s="228"/>
      <c r="AC222" s="482"/>
    </row>
    <row r="223" customFormat="false" ht="14.25" hidden="false" customHeight="false" outlineLevel="0" collapsed="false">
      <c r="A223" s="495"/>
      <c r="B223" s="496"/>
      <c r="C223" s="496"/>
      <c r="D223" s="34"/>
      <c r="E223" s="480"/>
      <c r="F223" s="228"/>
      <c r="G223" s="228"/>
      <c r="H223" s="228"/>
      <c r="I223" s="228"/>
      <c r="J223" s="481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0"/>
      <c r="AB223" s="228"/>
      <c r="AC223" s="482"/>
    </row>
    <row r="224" customFormat="false" ht="14.25" hidden="false" customHeight="false" outlineLevel="0" collapsed="false">
      <c r="A224" s="495"/>
      <c r="B224" s="496"/>
      <c r="C224" s="496"/>
      <c r="D224" s="34"/>
      <c r="E224" s="480"/>
      <c r="F224" s="228"/>
      <c r="G224" s="228"/>
      <c r="H224" s="228"/>
      <c r="I224" s="228"/>
      <c r="J224" s="481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0"/>
      <c r="AB224" s="228"/>
      <c r="AC224" s="482"/>
    </row>
    <row r="225" customFormat="false" ht="14.25" hidden="false" customHeight="false" outlineLevel="0" collapsed="false">
      <c r="A225" s="495"/>
      <c r="B225" s="496"/>
      <c r="C225" s="496"/>
      <c r="D225" s="34"/>
      <c r="E225" s="480"/>
      <c r="F225" s="228"/>
      <c r="G225" s="228"/>
      <c r="H225" s="228"/>
      <c r="I225" s="228"/>
      <c r="J225" s="481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0"/>
      <c r="AB225" s="228"/>
      <c r="AC225" s="482"/>
    </row>
    <row r="226" customFormat="false" ht="14.25" hidden="false" customHeight="false" outlineLevel="0" collapsed="false">
      <c r="A226" s="495"/>
      <c r="B226" s="496"/>
      <c r="C226" s="496"/>
      <c r="D226" s="34"/>
      <c r="E226" s="480"/>
      <c r="F226" s="228"/>
      <c r="G226" s="228"/>
      <c r="H226" s="228"/>
      <c r="I226" s="228"/>
      <c r="J226" s="481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0"/>
      <c r="AB226" s="228"/>
      <c r="AC226" s="482"/>
    </row>
    <row r="227" customFormat="false" ht="14.25" hidden="false" customHeight="false" outlineLevel="0" collapsed="false">
      <c r="A227" s="495"/>
      <c r="B227" s="496"/>
      <c r="C227" s="496"/>
      <c r="D227" s="34"/>
      <c r="E227" s="480"/>
      <c r="F227" s="228"/>
      <c r="G227" s="228"/>
      <c r="H227" s="228"/>
      <c r="I227" s="228"/>
      <c r="J227" s="481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0"/>
      <c r="AB227" s="228"/>
      <c r="AC227" s="482"/>
    </row>
    <row r="228" customFormat="false" ht="14.25" hidden="false" customHeight="false" outlineLevel="0" collapsed="false">
      <c r="A228" s="495"/>
      <c r="B228" s="496"/>
      <c r="C228" s="496"/>
      <c r="D228" s="34"/>
      <c r="E228" s="480"/>
      <c r="F228" s="228"/>
      <c r="G228" s="228"/>
      <c r="H228" s="228"/>
      <c r="I228" s="228"/>
      <c r="J228" s="481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0"/>
      <c r="AB228" s="228"/>
      <c r="AC228" s="482"/>
    </row>
    <row r="229" customFormat="false" ht="14.25" hidden="false" customHeight="false" outlineLevel="0" collapsed="false">
      <c r="A229" s="495"/>
      <c r="B229" s="496"/>
      <c r="C229" s="496"/>
      <c r="D229" s="34"/>
      <c r="E229" s="480"/>
      <c r="F229" s="228"/>
      <c r="G229" s="228"/>
      <c r="H229" s="228"/>
      <c r="I229" s="228"/>
      <c r="J229" s="481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0"/>
      <c r="AB229" s="228"/>
      <c r="AC229" s="482"/>
    </row>
    <row r="230" customFormat="false" ht="14.25" hidden="false" customHeight="false" outlineLevel="0" collapsed="false">
      <c r="A230" s="495"/>
      <c r="B230" s="496"/>
      <c r="C230" s="496"/>
      <c r="D230" s="34"/>
      <c r="E230" s="480"/>
      <c r="F230" s="228"/>
      <c r="G230" s="228"/>
      <c r="H230" s="228"/>
      <c r="I230" s="228"/>
      <c r="J230" s="481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0"/>
      <c r="AB230" s="228"/>
      <c r="AC230" s="482"/>
    </row>
    <row r="231" customFormat="false" ht="14.25" hidden="false" customHeight="false" outlineLevel="0" collapsed="false">
      <c r="A231" s="495"/>
      <c r="B231" s="496"/>
      <c r="C231" s="496"/>
      <c r="D231" s="34"/>
      <c r="E231" s="480"/>
      <c r="F231" s="228"/>
      <c r="G231" s="228"/>
      <c r="H231" s="228"/>
      <c r="I231" s="228"/>
      <c r="J231" s="481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0"/>
      <c r="AB231" s="228"/>
      <c r="AC231" s="482"/>
    </row>
    <row r="232" customFormat="false" ht="14.25" hidden="false" customHeight="false" outlineLevel="0" collapsed="false">
      <c r="A232" s="495"/>
      <c r="B232" s="496"/>
      <c r="C232" s="496"/>
      <c r="D232" s="34"/>
      <c r="E232" s="480"/>
      <c r="F232" s="228"/>
      <c r="G232" s="228"/>
      <c r="H232" s="228"/>
      <c r="I232" s="228"/>
      <c r="J232" s="481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0"/>
      <c r="AB232" s="228"/>
      <c r="AC232" s="482"/>
    </row>
    <row r="233" customFormat="false" ht="14.25" hidden="false" customHeight="false" outlineLevel="0" collapsed="false">
      <c r="A233" s="495"/>
      <c r="B233" s="496"/>
      <c r="C233" s="496"/>
      <c r="D233" s="34"/>
      <c r="E233" s="480"/>
      <c r="F233" s="228"/>
      <c r="G233" s="228"/>
      <c r="H233" s="228"/>
      <c r="I233" s="228"/>
      <c r="J233" s="481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0"/>
      <c r="AB233" s="228"/>
      <c r="AC233" s="482"/>
    </row>
    <row r="234" customFormat="false" ht="14.25" hidden="false" customHeight="false" outlineLevel="0" collapsed="false">
      <c r="A234" s="495"/>
      <c r="B234" s="496"/>
      <c r="C234" s="496"/>
      <c r="D234" s="34"/>
      <c r="E234" s="480"/>
      <c r="F234" s="228"/>
      <c r="G234" s="228"/>
      <c r="H234" s="228"/>
      <c r="I234" s="228"/>
      <c r="J234" s="481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0"/>
      <c r="AB234" s="228"/>
      <c r="AC234" s="482"/>
    </row>
    <row r="235" customFormat="false" ht="14.25" hidden="false" customHeight="false" outlineLevel="0" collapsed="false">
      <c r="A235" s="495"/>
      <c r="B235" s="496"/>
      <c r="C235" s="496"/>
      <c r="D235" s="34"/>
      <c r="E235" s="480"/>
      <c r="F235" s="228"/>
      <c r="G235" s="228"/>
      <c r="H235" s="228"/>
      <c r="I235" s="228"/>
      <c r="J235" s="481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0"/>
      <c r="AB235" s="228"/>
      <c r="AC235" s="482"/>
    </row>
    <row r="236" customFormat="false" ht="14.25" hidden="false" customHeight="false" outlineLevel="0" collapsed="false">
      <c r="A236" s="495"/>
      <c r="B236" s="496"/>
      <c r="C236" s="496"/>
      <c r="D236" s="34"/>
      <c r="E236" s="480"/>
      <c r="F236" s="228"/>
      <c r="G236" s="228"/>
      <c r="H236" s="228"/>
      <c r="I236" s="228"/>
      <c r="J236" s="481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0"/>
      <c r="AB236" s="228"/>
      <c r="AC236" s="482"/>
    </row>
    <row r="237" customFormat="false" ht="14.25" hidden="false" customHeight="false" outlineLevel="0" collapsed="false">
      <c r="A237" s="495"/>
      <c r="B237" s="496"/>
      <c r="C237" s="496"/>
      <c r="D237" s="34"/>
      <c r="E237" s="480"/>
      <c r="F237" s="228"/>
      <c r="G237" s="228"/>
      <c r="H237" s="228"/>
      <c r="I237" s="228"/>
      <c r="J237" s="481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0"/>
      <c r="AB237" s="228"/>
      <c r="AC237" s="482"/>
    </row>
    <row r="238" customFormat="false" ht="14.25" hidden="false" customHeight="false" outlineLevel="0" collapsed="false">
      <c r="A238" s="495"/>
      <c r="B238" s="496"/>
      <c r="C238" s="496"/>
      <c r="D238" s="34"/>
      <c r="E238" s="480"/>
      <c r="F238" s="228"/>
      <c r="G238" s="228"/>
      <c r="H238" s="228"/>
      <c r="I238" s="228"/>
      <c r="J238" s="481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0"/>
      <c r="AB238" s="228"/>
      <c r="AC238" s="482"/>
    </row>
    <row r="239" customFormat="false" ht="14.25" hidden="false" customHeight="false" outlineLevel="0" collapsed="false">
      <c r="A239" s="495"/>
      <c r="B239" s="496"/>
      <c r="C239" s="496"/>
      <c r="D239" s="34"/>
      <c r="E239" s="480"/>
      <c r="F239" s="228"/>
      <c r="G239" s="228"/>
      <c r="H239" s="228"/>
      <c r="I239" s="228"/>
      <c r="J239" s="481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0"/>
      <c r="AB239" s="228"/>
      <c r="AC239" s="482"/>
    </row>
    <row r="240" customFormat="false" ht="14.25" hidden="false" customHeight="false" outlineLevel="0" collapsed="false">
      <c r="A240" s="495"/>
      <c r="B240" s="496"/>
      <c r="C240" s="496"/>
      <c r="D240" s="34"/>
      <c r="E240" s="480"/>
      <c r="F240" s="228"/>
      <c r="G240" s="228"/>
      <c r="H240" s="228"/>
      <c r="I240" s="228"/>
      <c r="J240" s="481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0"/>
      <c r="AB240" s="228"/>
      <c r="AC240" s="482"/>
    </row>
    <row r="241" customFormat="false" ht="14.25" hidden="false" customHeight="false" outlineLevel="0" collapsed="false">
      <c r="A241" s="495"/>
      <c r="B241" s="496"/>
      <c r="C241" s="496"/>
      <c r="D241" s="34"/>
      <c r="E241" s="480"/>
      <c r="F241" s="228"/>
      <c r="G241" s="228"/>
      <c r="H241" s="228"/>
      <c r="I241" s="228"/>
      <c r="J241" s="481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0"/>
      <c r="AB241" s="228"/>
      <c r="AC241" s="482"/>
    </row>
    <row r="242" customFormat="false" ht="14.25" hidden="false" customHeight="false" outlineLevel="0" collapsed="false">
      <c r="A242" s="495"/>
      <c r="B242" s="496"/>
      <c r="C242" s="496"/>
      <c r="D242" s="34"/>
      <c r="E242" s="480"/>
      <c r="F242" s="228"/>
      <c r="G242" s="228"/>
      <c r="H242" s="228"/>
      <c r="I242" s="228"/>
      <c r="J242" s="481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0"/>
      <c r="AB242" s="228"/>
      <c r="AC242" s="482"/>
    </row>
    <row r="243" customFormat="false" ht="14.25" hidden="false" customHeight="false" outlineLevel="0" collapsed="false">
      <c r="A243" s="495"/>
      <c r="B243" s="496"/>
      <c r="C243" s="496"/>
      <c r="D243" s="34"/>
      <c r="E243" s="480"/>
      <c r="F243" s="228"/>
      <c r="G243" s="228"/>
      <c r="H243" s="228"/>
      <c r="I243" s="228"/>
      <c r="J243" s="481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0"/>
      <c r="AB243" s="228"/>
      <c r="AC243" s="482"/>
    </row>
    <row r="244" customFormat="false" ht="14.25" hidden="false" customHeight="false" outlineLevel="0" collapsed="false">
      <c r="A244" s="495"/>
      <c r="B244" s="496"/>
      <c r="C244" s="496"/>
      <c r="D244" s="34"/>
      <c r="E244" s="480"/>
      <c r="F244" s="228"/>
      <c r="G244" s="228"/>
      <c r="H244" s="228"/>
      <c r="I244" s="228"/>
      <c r="J244" s="481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0"/>
      <c r="AB244" s="228"/>
      <c r="AC244" s="482"/>
    </row>
    <row r="245" customFormat="false" ht="14.25" hidden="false" customHeight="false" outlineLevel="0" collapsed="false">
      <c r="A245" s="495"/>
      <c r="B245" s="496"/>
      <c r="C245" s="496"/>
      <c r="D245" s="34"/>
      <c r="E245" s="480"/>
      <c r="F245" s="228"/>
      <c r="G245" s="228"/>
      <c r="H245" s="228"/>
      <c r="I245" s="228"/>
      <c r="J245" s="481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0"/>
      <c r="AB245" s="228"/>
      <c r="AC245" s="482"/>
    </row>
    <row r="246" customFormat="false" ht="14.25" hidden="false" customHeight="false" outlineLevel="0" collapsed="false">
      <c r="A246" s="495"/>
      <c r="B246" s="496"/>
      <c r="C246" s="496"/>
      <c r="D246" s="34"/>
      <c r="E246" s="480"/>
      <c r="F246" s="228"/>
      <c r="G246" s="228"/>
      <c r="H246" s="228"/>
      <c r="I246" s="228"/>
      <c r="J246" s="481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0"/>
      <c r="AB246" s="228"/>
      <c r="AC246" s="482"/>
    </row>
    <row r="247" customFormat="false" ht="14.25" hidden="false" customHeight="false" outlineLevel="0" collapsed="false">
      <c r="A247" s="495"/>
      <c r="B247" s="496"/>
      <c r="C247" s="496"/>
      <c r="D247" s="34"/>
      <c r="E247" s="480"/>
      <c r="F247" s="228"/>
      <c r="G247" s="228"/>
      <c r="H247" s="228"/>
      <c r="I247" s="228"/>
      <c r="J247" s="481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0"/>
      <c r="AB247" s="228"/>
      <c r="AC247" s="482"/>
    </row>
    <row r="248" customFormat="false" ht="14.25" hidden="false" customHeight="false" outlineLevel="0" collapsed="false">
      <c r="A248" s="495"/>
      <c r="B248" s="496"/>
      <c r="C248" s="496"/>
      <c r="D248" s="34"/>
      <c r="E248" s="480"/>
      <c r="F248" s="228"/>
      <c r="G248" s="228"/>
      <c r="H248" s="228"/>
      <c r="I248" s="228"/>
      <c r="J248" s="481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0"/>
      <c r="AB248" s="228"/>
      <c r="AC248" s="482"/>
    </row>
    <row r="249" customFormat="false" ht="14.25" hidden="false" customHeight="false" outlineLevel="0" collapsed="false">
      <c r="A249" s="495"/>
      <c r="B249" s="496"/>
      <c r="C249" s="496"/>
      <c r="D249" s="34"/>
      <c r="E249" s="480"/>
      <c r="F249" s="228"/>
      <c r="G249" s="228"/>
      <c r="H249" s="228"/>
      <c r="I249" s="228"/>
      <c r="J249" s="481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0"/>
      <c r="AB249" s="228"/>
      <c r="AC249" s="482"/>
    </row>
    <row r="250" customFormat="false" ht="14.25" hidden="false" customHeight="false" outlineLevel="0" collapsed="false">
      <c r="A250" s="495"/>
      <c r="B250" s="496"/>
      <c r="C250" s="496"/>
      <c r="D250" s="34"/>
      <c r="E250" s="480"/>
      <c r="F250" s="228"/>
      <c r="G250" s="228"/>
      <c r="H250" s="228"/>
      <c r="I250" s="228"/>
      <c r="J250" s="481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0"/>
      <c r="AB250" s="228"/>
      <c r="AC250" s="482"/>
    </row>
    <row r="251" customFormat="false" ht="14.25" hidden="false" customHeight="false" outlineLevel="0" collapsed="false">
      <c r="A251" s="495"/>
      <c r="B251" s="496"/>
      <c r="C251" s="496"/>
      <c r="D251" s="34"/>
      <c r="E251" s="480"/>
      <c r="F251" s="228"/>
      <c r="G251" s="228"/>
      <c r="H251" s="228"/>
      <c r="I251" s="228"/>
      <c r="J251" s="481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0"/>
      <c r="AB251" s="228"/>
      <c r="AC251" s="482"/>
    </row>
    <row r="252" customFormat="false" ht="14.25" hidden="false" customHeight="false" outlineLevel="0" collapsed="false">
      <c r="A252" s="495"/>
      <c r="B252" s="496"/>
      <c r="C252" s="496"/>
      <c r="D252" s="34"/>
      <c r="E252" s="480"/>
      <c r="F252" s="228"/>
      <c r="G252" s="228"/>
      <c r="H252" s="228"/>
      <c r="I252" s="228"/>
      <c r="J252" s="481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0"/>
      <c r="AB252" s="228"/>
      <c r="AC252" s="482"/>
    </row>
    <row r="253" customFormat="false" ht="14.25" hidden="false" customHeight="false" outlineLevel="0" collapsed="false">
      <c r="A253" s="495"/>
      <c r="B253" s="496"/>
      <c r="C253" s="496"/>
      <c r="D253" s="34"/>
      <c r="E253" s="480"/>
      <c r="F253" s="228"/>
      <c r="G253" s="228"/>
      <c r="H253" s="228"/>
      <c r="I253" s="228"/>
      <c r="J253" s="481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0"/>
      <c r="AB253" s="228"/>
      <c r="AC253" s="482"/>
    </row>
    <row r="254" customFormat="false" ht="14.25" hidden="false" customHeight="false" outlineLevel="0" collapsed="false">
      <c r="A254" s="495"/>
      <c r="B254" s="496"/>
      <c r="C254" s="496"/>
      <c r="D254" s="34"/>
      <c r="E254" s="480"/>
      <c r="F254" s="228"/>
      <c r="G254" s="228"/>
      <c r="H254" s="228"/>
      <c r="I254" s="228"/>
      <c r="J254" s="481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0"/>
      <c r="AB254" s="228"/>
      <c r="AC254" s="482"/>
    </row>
    <row r="255" customFormat="false" ht="14.25" hidden="false" customHeight="false" outlineLevel="0" collapsed="false">
      <c r="A255" s="495"/>
      <c r="B255" s="496"/>
      <c r="C255" s="496"/>
      <c r="D255" s="34"/>
      <c r="E255" s="480"/>
      <c r="F255" s="228"/>
      <c r="G255" s="228"/>
      <c r="H255" s="228"/>
      <c r="I255" s="228"/>
      <c r="J255" s="481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0"/>
      <c r="AB255" s="228"/>
      <c r="AC255" s="482"/>
    </row>
    <row r="256" customFormat="false" ht="14.25" hidden="false" customHeight="false" outlineLevel="0" collapsed="false">
      <c r="A256" s="495"/>
      <c r="B256" s="496"/>
      <c r="C256" s="496"/>
      <c r="D256" s="34"/>
      <c r="E256" s="480"/>
      <c r="F256" s="228"/>
      <c r="G256" s="228"/>
      <c r="H256" s="228"/>
      <c r="I256" s="228"/>
      <c r="J256" s="481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0"/>
      <c r="AB256" s="228"/>
      <c r="AC256" s="482"/>
    </row>
    <row r="257" customFormat="false" ht="14.25" hidden="false" customHeight="false" outlineLevel="0" collapsed="false">
      <c r="A257" s="495"/>
      <c r="B257" s="496"/>
      <c r="C257" s="496"/>
      <c r="D257" s="34"/>
      <c r="E257" s="480"/>
      <c r="F257" s="228"/>
      <c r="G257" s="228"/>
      <c r="H257" s="228"/>
      <c r="I257" s="228"/>
      <c r="J257" s="481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0"/>
      <c r="AB257" s="228"/>
      <c r="AC257" s="482"/>
    </row>
    <row r="258" customFormat="false" ht="14.25" hidden="false" customHeight="false" outlineLevel="0" collapsed="false">
      <c r="A258" s="495"/>
      <c r="B258" s="496"/>
      <c r="C258" s="496"/>
      <c r="D258" s="34"/>
      <c r="E258" s="480"/>
      <c r="F258" s="228"/>
      <c r="G258" s="228"/>
      <c r="H258" s="228"/>
      <c r="I258" s="228"/>
      <c r="J258" s="481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0"/>
      <c r="AB258" s="228"/>
      <c r="AC258" s="482"/>
    </row>
    <row r="259" customFormat="false" ht="14.25" hidden="false" customHeight="false" outlineLevel="0" collapsed="false">
      <c r="A259" s="495"/>
      <c r="B259" s="496"/>
      <c r="C259" s="496"/>
      <c r="D259" s="34"/>
      <c r="E259" s="480"/>
      <c r="F259" s="228"/>
      <c r="G259" s="228"/>
      <c r="H259" s="228"/>
      <c r="I259" s="228"/>
      <c r="J259" s="481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0"/>
      <c r="AB259" s="228"/>
      <c r="AC259" s="482"/>
    </row>
    <row r="260" customFormat="false" ht="14.25" hidden="false" customHeight="false" outlineLevel="0" collapsed="false">
      <c r="A260" s="495"/>
      <c r="B260" s="496"/>
      <c r="C260" s="496"/>
      <c r="D260" s="34"/>
      <c r="E260" s="480"/>
      <c r="F260" s="228"/>
      <c r="G260" s="228"/>
      <c r="H260" s="228"/>
      <c r="I260" s="228"/>
      <c r="J260" s="481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0"/>
      <c r="AB260" s="228"/>
      <c r="AC260" s="482"/>
    </row>
    <row r="261" customFormat="false" ht="14.25" hidden="false" customHeight="false" outlineLevel="0" collapsed="false">
      <c r="A261" s="495"/>
      <c r="B261" s="496"/>
      <c r="C261" s="496"/>
      <c r="D261" s="34"/>
      <c r="E261" s="480"/>
      <c r="F261" s="228"/>
      <c r="G261" s="228"/>
      <c r="H261" s="228"/>
      <c r="I261" s="228"/>
      <c r="J261" s="481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0"/>
      <c r="AB261" s="228"/>
      <c r="AC261" s="482"/>
    </row>
    <row r="262" customFormat="false" ht="14.25" hidden="false" customHeight="false" outlineLevel="0" collapsed="false">
      <c r="A262" s="495"/>
      <c r="B262" s="496"/>
      <c r="C262" s="496"/>
      <c r="D262" s="34"/>
      <c r="E262" s="480"/>
      <c r="F262" s="228"/>
      <c r="G262" s="228"/>
      <c r="H262" s="228"/>
      <c r="I262" s="228"/>
      <c r="J262" s="481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0"/>
      <c r="AB262" s="228"/>
      <c r="AC262" s="482"/>
    </row>
    <row r="263" customFormat="false" ht="14.25" hidden="false" customHeight="false" outlineLevel="0" collapsed="false">
      <c r="A263" s="495"/>
      <c r="B263" s="496"/>
      <c r="C263" s="496"/>
      <c r="D263" s="34"/>
      <c r="E263" s="480"/>
      <c r="F263" s="228"/>
      <c r="G263" s="228"/>
      <c r="H263" s="228"/>
      <c r="I263" s="228"/>
      <c r="J263" s="481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0"/>
      <c r="AB263" s="228"/>
      <c r="AC263" s="482"/>
    </row>
    <row r="264" customFormat="false" ht="14.25" hidden="false" customHeight="false" outlineLevel="0" collapsed="false">
      <c r="A264" s="495"/>
      <c r="B264" s="496"/>
      <c r="C264" s="496"/>
      <c r="D264" s="34"/>
      <c r="E264" s="480"/>
      <c r="F264" s="228"/>
      <c r="G264" s="228"/>
      <c r="H264" s="228"/>
      <c r="I264" s="228"/>
      <c r="J264" s="481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0"/>
      <c r="AB264" s="228"/>
      <c r="AC264" s="482"/>
    </row>
    <row r="265" customFormat="false" ht="14.25" hidden="false" customHeight="false" outlineLevel="0" collapsed="false">
      <c r="A265" s="495"/>
      <c r="B265" s="496"/>
      <c r="C265" s="496"/>
      <c r="D265" s="34"/>
      <c r="E265" s="480"/>
      <c r="F265" s="228"/>
      <c r="G265" s="228"/>
      <c r="H265" s="228"/>
      <c r="I265" s="228"/>
      <c r="J265" s="481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0"/>
      <c r="AB265" s="228"/>
      <c r="AC265" s="482"/>
    </row>
    <row r="266" customFormat="false" ht="14.25" hidden="false" customHeight="false" outlineLevel="0" collapsed="false">
      <c r="A266" s="495"/>
      <c r="B266" s="496"/>
      <c r="C266" s="496"/>
      <c r="D266" s="34"/>
      <c r="E266" s="480"/>
      <c r="F266" s="228"/>
      <c r="G266" s="228"/>
      <c r="H266" s="228"/>
      <c r="I266" s="228"/>
      <c r="J266" s="481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0"/>
      <c r="AB266" s="228"/>
      <c r="AC266" s="482"/>
    </row>
    <row r="267" customFormat="false" ht="14.25" hidden="false" customHeight="false" outlineLevel="0" collapsed="false">
      <c r="A267" s="495"/>
      <c r="B267" s="496"/>
      <c r="C267" s="496"/>
      <c r="D267" s="34"/>
      <c r="E267" s="480"/>
      <c r="F267" s="228"/>
      <c r="G267" s="228"/>
      <c r="H267" s="228"/>
      <c r="I267" s="228"/>
      <c r="J267" s="481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0"/>
      <c r="AB267" s="228"/>
      <c r="AC267" s="482"/>
    </row>
    <row r="268" customFormat="false" ht="14.25" hidden="false" customHeight="false" outlineLevel="0" collapsed="false">
      <c r="A268" s="495"/>
      <c r="B268" s="496"/>
      <c r="C268" s="496"/>
      <c r="D268" s="34"/>
      <c r="E268" s="480"/>
      <c r="F268" s="228"/>
      <c r="G268" s="228"/>
      <c r="H268" s="228"/>
      <c r="I268" s="228"/>
      <c r="J268" s="481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0"/>
      <c r="AB268" s="228"/>
      <c r="AC268" s="482"/>
    </row>
    <row r="269" customFormat="false" ht="14.25" hidden="false" customHeight="false" outlineLevel="0" collapsed="false">
      <c r="A269" s="495"/>
      <c r="B269" s="496"/>
      <c r="C269" s="496"/>
      <c r="D269" s="34"/>
      <c r="E269" s="480"/>
      <c r="F269" s="228"/>
      <c r="G269" s="228"/>
      <c r="H269" s="228"/>
      <c r="I269" s="228"/>
      <c r="J269" s="481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0"/>
      <c r="AB269" s="228"/>
      <c r="AC269" s="482"/>
    </row>
    <row r="270" customFormat="false" ht="14.25" hidden="false" customHeight="false" outlineLevel="0" collapsed="false">
      <c r="A270" s="495"/>
      <c r="B270" s="496"/>
      <c r="C270" s="496"/>
      <c r="D270" s="34"/>
      <c r="E270" s="480"/>
      <c r="F270" s="228"/>
      <c r="G270" s="228"/>
      <c r="H270" s="228"/>
      <c r="I270" s="228"/>
      <c r="J270" s="481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0"/>
      <c r="AB270" s="228"/>
      <c r="AC270" s="482"/>
    </row>
    <row r="271" customFormat="false" ht="14.25" hidden="false" customHeight="false" outlineLevel="0" collapsed="false">
      <c r="A271" s="495"/>
      <c r="B271" s="496"/>
      <c r="C271" s="496"/>
      <c r="D271" s="34"/>
      <c r="E271" s="480"/>
      <c r="F271" s="228"/>
      <c r="G271" s="228"/>
      <c r="H271" s="228"/>
      <c r="I271" s="228"/>
      <c r="J271" s="481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0"/>
      <c r="AB271" s="228"/>
      <c r="AC271" s="482"/>
    </row>
    <row r="272" customFormat="false" ht="14.25" hidden="false" customHeight="false" outlineLevel="0" collapsed="false">
      <c r="A272" s="495"/>
      <c r="B272" s="496"/>
      <c r="C272" s="496"/>
      <c r="D272" s="34"/>
      <c r="E272" s="480"/>
      <c r="F272" s="228"/>
      <c r="G272" s="228"/>
      <c r="H272" s="228"/>
      <c r="I272" s="228"/>
      <c r="J272" s="481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0"/>
      <c r="AB272" s="228"/>
      <c r="AC272" s="482"/>
    </row>
    <row r="273" customFormat="false" ht="14.25" hidden="false" customHeight="false" outlineLevel="0" collapsed="false">
      <c r="A273" s="495"/>
      <c r="B273" s="496"/>
      <c r="C273" s="496"/>
      <c r="D273" s="34"/>
      <c r="E273" s="480"/>
      <c r="F273" s="228"/>
      <c r="G273" s="228"/>
      <c r="H273" s="228"/>
      <c r="I273" s="228"/>
      <c r="J273" s="481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0"/>
      <c r="AB273" s="228"/>
      <c r="AC273" s="482"/>
    </row>
    <row r="274" customFormat="false" ht="14.25" hidden="false" customHeight="false" outlineLevel="0" collapsed="false">
      <c r="A274" s="495"/>
      <c r="B274" s="496"/>
      <c r="C274" s="496"/>
      <c r="D274" s="34"/>
      <c r="E274" s="480"/>
      <c r="F274" s="228"/>
      <c r="G274" s="228"/>
      <c r="H274" s="228"/>
      <c r="I274" s="228"/>
      <c r="J274" s="481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0"/>
      <c r="AB274" s="228"/>
      <c r="AC274" s="482"/>
    </row>
    <row r="275" customFormat="false" ht="14.25" hidden="false" customHeight="false" outlineLevel="0" collapsed="false">
      <c r="A275" s="495"/>
      <c r="B275" s="496"/>
      <c r="C275" s="496"/>
      <c r="D275" s="34"/>
      <c r="E275" s="480"/>
      <c r="F275" s="228"/>
      <c r="G275" s="228"/>
      <c r="H275" s="228"/>
      <c r="I275" s="228"/>
      <c r="J275" s="481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0"/>
      <c r="AB275" s="228"/>
      <c r="AC275" s="482"/>
    </row>
    <row r="276" customFormat="false" ht="14.25" hidden="false" customHeight="false" outlineLevel="0" collapsed="false">
      <c r="A276" s="495"/>
      <c r="B276" s="496"/>
      <c r="C276" s="496"/>
      <c r="D276" s="34"/>
      <c r="E276" s="480"/>
      <c r="F276" s="228"/>
      <c r="G276" s="228"/>
      <c r="H276" s="228"/>
      <c r="I276" s="228"/>
      <c r="J276" s="481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0"/>
      <c r="AB276" s="228"/>
      <c r="AC276" s="482"/>
    </row>
    <row r="277" customFormat="false" ht="14.25" hidden="false" customHeight="false" outlineLevel="0" collapsed="false">
      <c r="A277" s="495"/>
      <c r="B277" s="496"/>
      <c r="C277" s="496"/>
      <c r="D277" s="34"/>
      <c r="E277" s="480"/>
      <c r="F277" s="228"/>
      <c r="G277" s="228"/>
      <c r="H277" s="228"/>
      <c r="I277" s="228"/>
      <c r="J277" s="481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0"/>
      <c r="AB277" s="228"/>
      <c r="AC277" s="482"/>
    </row>
    <row r="278" customFormat="false" ht="14.25" hidden="false" customHeight="false" outlineLevel="0" collapsed="false">
      <c r="A278" s="495"/>
      <c r="B278" s="496"/>
      <c r="C278" s="496"/>
      <c r="D278" s="34"/>
      <c r="E278" s="480"/>
      <c r="F278" s="228"/>
      <c r="G278" s="228"/>
      <c r="H278" s="228"/>
      <c r="I278" s="228"/>
      <c r="J278" s="481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0"/>
      <c r="AB278" s="228"/>
      <c r="AC278" s="482"/>
    </row>
    <row r="279" customFormat="false" ht="14.25" hidden="false" customHeight="false" outlineLevel="0" collapsed="false">
      <c r="A279" s="495"/>
      <c r="B279" s="496"/>
      <c r="C279" s="496"/>
      <c r="D279" s="34"/>
      <c r="E279" s="480"/>
      <c r="F279" s="228"/>
      <c r="G279" s="228"/>
      <c r="H279" s="228"/>
      <c r="I279" s="228"/>
      <c r="J279" s="481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0"/>
      <c r="AB279" s="228"/>
      <c r="AC279" s="482"/>
    </row>
    <row r="280" customFormat="false" ht="14.25" hidden="false" customHeight="false" outlineLevel="0" collapsed="false">
      <c r="A280" s="495"/>
      <c r="B280" s="496"/>
      <c r="C280" s="496"/>
      <c r="D280" s="34"/>
      <c r="E280" s="480"/>
      <c r="F280" s="228"/>
      <c r="G280" s="228"/>
      <c r="H280" s="228"/>
      <c r="I280" s="228"/>
      <c r="J280" s="481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0"/>
      <c r="AB280" s="228"/>
      <c r="AC280" s="482"/>
    </row>
    <row r="281" customFormat="false" ht="14.25" hidden="false" customHeight="false" outlineLevel="0" collapsed="false">
      <c r="A281" s="495"/>
      <c r="B281" s="496"/>
      <c r="C281" s="496"/>
      <c r="D281" s="34"/>
      <c r="E281" s="480"/>
      <c r="F281" s="228"/>
      <c r="G281" s="228"/>
      <c r="H281" s="228"/>
      <c r="I281" s="228"/>
      <c r="J281" s="481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0"/>
      <c r="AB281" s="228"/>
      <c r="AC281" s="482"/>
    </row>
    <row r="282" customFormat="false" ht="14.25" hidden="false" customHeight="false" outlineLevel="0" collapsed="false">
      <c r="A282" s="495"/>
      <c r="B282" s="496"/>
      <c r="C282" s="496"/>
      <c r="D282" s="34"/>
      <c r="E282" s="480"/>
      <c r="F282" s="228"/>
      <c r="G282" s="228"/>
      <c r="H282" s="228"/>
      <c r="I282" s="228"/>
      <c r="J282" s="481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0"/>
      <c r="AB282" s="228"/>
      <c r="AC282" s="482"/>
    </row>
    <row r="283" customFormat="false" ht="14.25" hidden="false" customHeight="false" outlineLevel="0" collapsed="false">
      <c r="A283" s="495"/>
      <c r="B283" s="496"/>
      <c r="C283" s="496"/>
      <c r="D283" s="34"/>
      <c r="E283" s="480"/>
      <c r="F283" s="228"/>
      <c r="G283" s="228"/>
      <c r="H283" s="228"/>
      <c r="I283" s="228"/>
      <c r="J283" s="481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0"/>
      <c r="AB283" s="228"/>
      <c r="AC283" s="482"/>
    </row>
    <row r="284" customFormat="false" ht="14.25" hidden="false" customHeight="false" outlineLevel="0" collapsed="false">
      <c r="A284" s="495"/>
      <c r="B284" s="496"/>
      <c r="C284" s="496"/>
      <c r="D284" s="34"/>
      <c r="E284" s="480"/>
      <c r="F284" s="228"/>
      <c r="G284" s="228"/>
      <c r="H284" s="228"/>
      <c r="I284" s="228"/>
      <c r="J284" s="481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0"/>
      <c r="AB284" s="228"/>
      <c r="AC284" s="482"/>
    </row>
    <row r="285" customFormat="false" ht="14.25" hidden="false" customHeight="false" outlineLevel="0" collapsed="false">
      <c r="A285" s="495"/>
      <c r="B285" s="496"/>
      <c r="C285" s="496"/>
      <c r="D285" s="34"/>
      <c r="E285" s="480"/>
      <c r="F285" s="228"/>
      <c r="G285" s="228"/>
      <c r="H285" s="228"/>
      <c r="I285" s="228"/>
      <c r="J285" s="481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0"/>
      <c r="AB285" s="228"/>
      <c r="AC285" s="482"/>
    </row>
    <row r="286" customFormat="false" ht="14.25" hidden="false" customHeight="false" outlineLevel="0" collapsed="false">
      <c r="A286" s="495"/>
      <c r="B286" s="496"/>
      <c r="C286" s="496"/>
      <c r="D286" s="34"/>
      <c r="E286" s="480"/>
      <c r="F286" s="228"/>
      <c r="G286" s="228"/>
      <c r="H286" s="228"/>
      <c r="I286" s="228"/>
      <c r="J286" s="481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0"/>
      <c r="AB286" s="228"/>
      <c r="AC286" s="482"/>
    </row>
    <row r="287" customFormat="false" ht="14.25" hidden="false" customHeight="false" outlineLevel="0" collapsed="false">
      <c r="A287" s="495"/>
      <c r="B287" s="496"/>
      <c r="C287" s="496"/>
      <c r="D287" s="34"/>
      <c r="E287" s="480"/>
      <c r="F287" s="228"/>
      <c r="G287" s="228"/>
      <c r="H287" s="228"/>
      <c r="I287" s="228"/>
      <c r="J287" s="481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0"/>
      <c r="AB287" s="228"/>
      <c r="AC287" s="482"/>
    </row>
    <row r="288" customFormat="false" ht="14.25" hidden="false" customHeight="false" outlineLevel="0" collapsed="false">
      <c r="A288" s="495"/>
      <c r="B288" s="496"/>
      <c r="C288" s="496"/>
      <c r="D288" s="34"/>
      <c r="E288" s="480"/>
      <c r="F288" s="228"/>
      <c r="G288" s="228"/>
      <c r="H288" s="228"/>
      <c r="I288" s="228"/>
      <c r="J288" s="481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0"/>
      <c r="AB288" s="228"/>
      <c r="AC288" s="482"/>
    </row>
    <row r="289" customFormat="false" ht="14.25" hidden="false" customHeight="false" outlineLevel="0" collapsed="false">
      <c r="A289" s="495"/>
      <c r="B289" s="496"/>
      <c r="C289" s="496"/>
      <c r="D289" s="34"/>
      <c r="E289" s="480"/>
      <c r="F289" s="228"/>
      <c r="G289" s="228"/>
      <c r="H289" s="228"/>
      <c r="I289" s="228"/>
      <c r="J289" s="481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0"/>
      <c r="AB289" s="228"/>
      <c r="AC289" s="482"/>
    </row>
    <row r="290" customFormat="false" ht="14.25" hidden="false" customHeight="false" outlineLevel="0" collapsed="false">
      <c r="A290" s="495"/>
      <c r="B290" s="496"/>
      <c r="C290" s="496"/>
      <c r="D290" s="34"/>
      <c r="E290" s="480"/>
      <c r="F290" s="228"/>
      <c r="G290" s="228"/>
      <c r="H290" s="228"/>
      <c r="I290" s="228"/>
      <c r="J290" s="481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0"/>
      <c r="AB290" s="228"/>
      <c r="AC290" s="482"/>
    </row>
    <row r="291" customFormat="false" ht="14.25" hidden="false" customHeight="false" outlineLevel="0" collapsed="false">
      <c r="A291" s="495"/>
      <c r="B291" s="496"/>
      <c r="C291" s="496"/>
      <c r="D291" s="34"/>
      <c r="E291" s="480"/>
      <c r="F291" s="228"/>
      <c r="G291" s="228"/>
      <c r="H291" s="228"/>
      <c r="I291" s="228"/>
      <c r="J291" s="481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0"/>
      <c r="AB291" s="228"/>
      <c r="AC291" s="482"/>
    </row>
    <row r="292" customFormat="false" ht="14.25" hidden="false" customHeight="false" outlineLevel="0" collapsed="false">
      <c r="A292" s="495"/>
      <c r="B292" s="496"/>
      <c r="C292" s="496"/>
      <c r="D292" s="34"/>
      <c r="E292" s="480"/>
      <c r="F292" s="228"/>
      <c r="G292" s="228"/>
      <c r="H292" s="228"/>
      <c r="I292" s="228"/>
      <c r="J292" s="481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0"/>
      <c r="AB292" s="228"/>
      <c r="AC292" s="482"/>
    </row>
    <row r="293" customFormat="false" ht="14.25" hidden="false" customHeight="false" outlineLevel="0" collapsed="false">
      <c r="A293" s="495"/>
      <c r="B293" s="496"/>
      <c r="C293" s="496"/>
      <c r="D293" s="34"/>
      <c r="E293" s="480"/>
      <c r="F293" s="228"/>
      <c r="G293" s="228"/>
      <c r="H293" s="228"/>
      <c r="I293" s="228"/>
      <c r="J293" s="481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0"/>
      <c r="AB293" s="228"/>
      <c r="AC293" s="482"/>
    </row>
    <row r="294" customFormat="false" ht="14.25" hidden="false" customHeight="false" outlineLevel="0" collapsed="false">
      <c r="A294" s="495"/>
      <c r="B294" s="496"/>
      <c r="C294" s="496"/>
      <c r="D294" s="34"/>
      <c r="E294" s="480"/>
      <c r="F294" s="228"/>
      <c r="G294" s="228"/>
      <c r="H294" s="228"/>
      <c r="I294" s="228"/>
      <c r="J294" s="481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0"/>
      <c r="AB294" s="228"/>
      <c r="AC294" s="482"/>
    </row>
    <row r="295" customFormat="false" ht="14.25" hidden="false" customHeight="false" outlineLevel="0" collapsed="false">
      <c r="A295" s="495"/>
      <c r="B295" s="496"/>
      <c r="C295" s="496"/>
      <c r="D295" s="34"/>
      <c r="E295" s="480"/>
      <c r="F295" s="228"/>
      <c r="G295" s="228"/>
      <c r="H295" s="228"/>
      <c r="I295" s="228"/>
      <c r="J295" s="481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0"/>
      <c r="AB295" s="228"/>
      <c r="AC295" s="482"/>
    </row>
    <row r="296" customFormat="false" ht="14.25" hidden="false" customHeight="false" outlineLevel="0" collapsed="false">
      <c r="A296" s="495"/>
      <c r="B296" s="496"/>
      <c r="C296" s="496"/>
      <c r="D296" s="34"/>
      <c r="E296" s="480"/>
      <c r="F296" s="228"/>
      <c r="G296" s="228"/>
      <c r="H296" s="228"/>
      <c r="I296" s="228"/>
      <c r="J296" s="481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0"/>
      <c r="AB296" s="228"/>
      <c r="AC296" s="482"/>
    </row>
    <row r="297" customFormat="false" ht="14.25" hidden="false" customHeight="false" outlineLevel="0" collapsed="false">
      <c r="A297" s="495"/>
      <c r="B297" s="496"/>
      <c r="C297" s="496"/>
      <c r="D297" s="34"/>
      <c r="E297" s="480"/>
      <c r="F297" s="228"/>
      <c r="G297" s="228"/>
      <c r="H297" s="228"/>
      <c r="I297" s="228"/>
      <c r="J297" s="481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0"/>
      <c r="AB297" s="228"/>
      <c r="AC297" s="482"/>
    </row>
    <row r="298" customFormat="false" ht="14.25" hidden="false" customHeight="false" outlineLevel="0" collapsed="false">
      <c r="A298" s="495"/>
      <c r="B298" s="496"/>
      <c r="C298" s="496"/>
      <c r="D298" s="34"/>
      <c r="E298" s="480"/>
      <c r="F298" s="228"/>
      <c r="G298" s="228"/>
      <c r="H298" s="228"/>
      <c r="I298" s="228"/>
      <c r="J298" s="481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0"/>
      <c r="AB298" s="228"/>
      <c r="AC298" s="482"/>
    </row>
    <row r="299" customFormat="false" ht="14.25" hidden="false" customHeight="false" outlineLevel="0" collapsed="false">
      <c r="A299" s="495"/>
      <c r="B299" s="496"/>
      <c r="C299" s="496"/>
      <c r="D299" s="34"/>
      <c r="E299" s="480"/>
      <c r="F299" s="228"/>
      <c r="G299" s="228"/>
      <c r="H299" s="228"/>
      <c r="I299" s="228"/>
      <c r="J299" s="481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0"/>
      <c r="AB299" s="228"/>
      <c r="AC299" s="482"/>
    </row>
    <row r="300" customFormat="false" ht="14.25" hidden="false" customHeight="false" outlineLevel="0" collapsed="false">
      <c r="A300" s="495"/>
      <c r="B300" s="496"/>
      <c r="C300" s="496"/>
      <c r="D300" s="34"/>
      <c r="E300" s="480"/>
      <c r="F300" s="228"/>
      <c r="G300" s="228"/>
      <c r="H300" s="228"/>
      <c r="I300" s="228"/>
      <c r="J300" s="481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0"/>
      <c r="AB300" s="228"/>
      <c r="AC300" s="482"/>
    </row>
    <row r="301" customFormat="false" ht="14.25" hidden="false" customHeight="false" outlineLevel="0" collapsed="false">
      <c r="A301" s="495"/>
      <c r="B301" s="496"/>
      <c r="C301" s="496"/>
      <c r="D301" s="34"/>
      <c r="E301" s="480"/>
      <c r="F301" s="228"/>
      <c r="G301" s="228"/>
      <c r="H301" s="228"/>
      <c r="I301" s="228"/>
      <c r="J301" s="481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0"/>
      <c r="AB301" s="228"/>
      <c r="AC301" s="482"/>
    </row>
    <row r="302" customFormat="false" ht="14.25" hidden="false" customHeight="false" outlineLevel="0" collapsed="false">
      <c r="A302" s="495"/>
      <c r="B302" s="496"/>
      <c r="C302" s="496"/>
      <c r="D302" s="34"/>
      <c r="E302" s="480"/>
      <c r="F302" s="228"/>
      <c r="G302" s="228"/>
      <c r="H302" s="228"/>
      <c r="I302" s="228"/>
      <c r="J302" s="481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0"/>
      <c r="AB302" s="228"/>
      <c r="AC302" s="482"/>
    </row>
    <row r="303" customFormat="false" ht="14.25" hidden="false" customHeight="false" outlineLevel="0" collapsed="false">
      <c r="A303" s="495"/>
      <c r="B303" s="496"/>
      <c r="C303" s="496"/>
      <c r="D303" s="34"/>
      <c r="E303" s="480"/>
      <c r="F303" s="228"/>
      <c r="G303" s="228"/>
      <c r="H303" s="228"/>
      <c r="I303" s="228"/>
      <c r="J303" s="481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0"/>
      <c r="AB303" s="228"/>
      <c r="AC303" s="482"/>
    </row>
    <row r="304" customFormat="false" ht="14.25" hidden="false" customHeight="false" outlineLevel="0" collapsed="false">
      <c r="A304" s="495"/>
      <c r="B304" s="496"/>
      <c r="C304" s="496"/>
      <c r="D304" s="34"/>
      <c r="E304" s="480"/>
      <c r="F304" s="228"/>
      <c r="G304" s="228"/>
      <c r="H304" s="228"/>
      <c r="I304" s="228"/>
      <c r="J304" s="481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0"/>
      <c r="AB304" s="228"/>
      <c r="AC304" s="482"/>
    </row>
    <row r="305" customFormat="false" ht="14.25" hidden="false" customHeight="false" outlineLevel="0" collapsed="false">
      <c r="A305" s="495"/>
      <c r="B305" s="496"/>
      <c r="C305" s="496"/>
      <c r="D305" s="34"/>
      <c r="E305" s="480"/>
      <c r="F305" s="228"/>
      <c r="G305" s="228"/>
      <c r="H305" s="228"/>
      <c r="I305" s="228"/>
      <c r="J305" s="481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0"/>
      <c r="AB305" s="228"/>
      <c r="AC305" s="482"/>
    </row>
    <row r="306" customFormat="false" ht="14.25" hidden="false" customHeight="false" outlineLevel="0" collapsed="false">
      <c r="A306" s="495"/>
      <c r="B306" s="496"/>
      <c r="C306" s="496"/>
      <c r="D306" s="34"/>
      <c r="E306" s="480"/>
      <c r="F306" s="228"/>
      <c r="G306" s="228"/>
      <c r="H306" s="228"/>
      <c r="I306" s="228"/>
      <c r="J306" s="481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0"/>
      <c r="AB306" s="228"/>
      <c r="AC306" s="482"/>
    </row>
    <row r="307" customFormat="false" ht="14.25" hidden="false" customHeight="false" outlineLevel="0" collapsed="false">
      <c r="A307" s="495"/>
      <c r="B307" s="496"/>
      <c r="C307" s="496"/>
      <c r="D307" s="34"/>
      <c r="E307" s="480"/>
      <c r="F307" s="228"/>
      <c r="G307" s="228"/>
      <c r="H307" s="228"/>
      <c r="I307" s="228"/>
      <c r="J307" s="481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0"/>
      <c r="AB307" s="228"/>
      <c r="AC307" s="482"/>
    </row>
    <row r="308" customFormat="false" ht="14.25" hidden="false" customHeight="false" outlineLevel="0" collapsed="false">
      <c r="A308" s="495"/>
      <c r="B308" s="496"/>
      <c r="C308" s="496"/>
      <c r="D308" s="34"/>
      <c r="E308" s="480"/>
      <c r="F308" s="228"/>
      <c r="G308" s="228"/>
      <c r="H308" s="228"/>
      <c r="I308" s="228"/>
      <c r="J308" s="481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0"/>
      <c r="AB308" s="228"/>
      <c r="AC308" s="482"/>
    </row>
    <row r="309" customFormat="false" ht="14.25" hidden="false" customHeight="false" outlineLevel="0" collapsed="false">
      <c r="A309" s="495"/>
      <c r="B309" s="496"/>
      <c r="C309" s="496"/>
      <c r="D309" s="34"/>
      <c r="E309" s="480"/>
      <c r="F309" s="228"/>
      <c r="G309" s="228"/>
      <c r="H309" s="228"/>
      <c r="I309" s="228"/>
      <c r="J309" s="481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0"/>
      <c r="AB309" s="228"/>
      <c r="AC309" s="482"/>
    </row>
    <row r="310" customFormat="false" ht="14.25" hidden="false" customHeight="false" outlineLevel="0" collapsed="false">
      <c r="A310" s="495"/>
      <c r="B310" s="496"/>
      <c r="C310" s="496"/>
      <c r="D310" s="34"/>
      <c r="E310" s="480"/>
      <c r="F310" s="228"/>
      <c r="G310" s="228"/>
      <c r="H310" s="228"/>
      <c r="I310" s="228"/>
      <c r="J310" s="481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0"/>
      <c r="AB310" s="228"/>
      <c r="AC310" s="482"/>
    </row>
    <row r="311" customFormat="false" ht="14.25" hidden="false" customHeight="false" outlineLevel="0" collapsed="false">
      <c r="A311" s="495"/>
      <c r="B311" s="496"/>
      <c r="C311" s="496"/>
      <c r="D311" s="34"/>
      <c r="E311" s="480"/>
      <c r="F311" s="228"/>
      <c r="G311" s="228"/>
      <c r="H311" s="228"/>
      <c r="I311" s="228"/>
      <c r="J311" s="481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0"/>
      <c r="AB311" s="228"/>
      <c r="AC311" s="482"/>
    </row>
    <row r="312" customFormat="false" ht="14.25" hidden="false" customHeight="false" outlineLevel="0" collapsed="false">
      <c r="A312" s="495"/>
      <c r="B312" s="496"/>
      <c r="C312" s="496"/>
      <c r="D312" s="34"/>
      <c r="E312" s="480"/>
      <c r="F312" s="228"/>
      <c r="G312" s="228"/>
      <c r="H312" s="228"/>
      <c r="I312" s="228"/>
      <c r="J312" s="481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0"/>
      <c r="AB312" s="228"/>
      <c r="AC312" s="482"/>
    </row>
    <row r="313" customFormat="false" ht="14.25" hidden="false" customHeight="false" outlineLevel="0" collapsed="false">
      <c r="A313" s="495"/>
      <c r="B313" s="496"/>
      <c r="C313" s="496"/>
      <c r="D313" s="34"/>
      <c r="E313" s="480"/>
      <c r="F313" s="228"/>
      <c r="G313" s="228"/>
      <c r="H313" s="228"/>
      <c r="I313" s="228"/>
      <c r="J313" s="481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0"/>
      <c r="AB313" s="228"/>
      <c r="AC313" s="482"/>
    </row>
    <row r="314" customFormat="false" ht="14.25" hidden="false" customHeight="false" outlineLevel="0" collapsed="false">
      <c r="A314" s="495"/>
      <c r="B314" s="496"/>
      <c r="C314" s="496"/>
      <c r="D314" s="34"/>
      <c r="E314" s="480"/>
      <c r="F314" s="228"/>
      <c r="G314" s="228"/>
      <c r="H314" s="228"/>
      <c r="I314" s="228"/>
      <c r="J314" s="481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0"/>
      <c r="AB314" s="228"/>
      <c r="AC314" s="482"/>
    </row>
    <row r="315" customFormat="false" ht="14.25" hidden="false" customHeight="false" outlineLevel="0" collapsed="false">
      <c r="A315" s="495"/>
      <c r="B315" s="496"/>
      <c r="C315" s="496"/>
      <c r="D315" s="34"/>
      <c r="E315" s="480"/>
      <c r="F315" s="228"/>
      <c r="G315" s="228"/>
      <c r="H315" s="228"/>
      <c r="I315" s="228"/>
      <c r="J315" s="481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0"/>
      <c r="AB315" s="228"/>
      <c r="AC315" s="482"/>
    </row>
    <row r="316" customFormat="false" ht="14.25" hidden="false" customHeight="false" outlineLevel="0" collapsed="false">
      <c r="A316" s="495"/>
      <c r="B316" s="496"/>
      <c r="C316" s="496"/>
      <c r="D316" s="34"/>
      <c r="E316" s="480"/>
      <c r="F316" s="228"/>
      <c r="G316" s="228"/>
      <c r="H316" s="228"/>
      <c r="I316" s="228"/>
      <c r="J316" s="481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0"/>
      <c r="AB316" s="228"/>
      <c r="AC316" s="482"/>
    </row>
    <row r="317" customFormat="false" ht="14.25" hidden="false" customHeight="false" outlineLevel="0" collapsed="false">
      <c r="A317" s="495"/>
      <c r="B317" s="496"/>
      <c r="C317" s="496"/>
      <c r="D317" s="34"/>
      <c r="E317" s="480"/>
      <c r="F317" s="228"/>
      <c r="G317" s="228"/>
      <c r="H317" s="228"/>
      <c r="I317" s="228"/>
      <c r="J317" s="481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0"/>
      <c r="AB317" s="228"/>
      <c r="AC317" s="482"/>
    </row>
    <row r="318" customFormat="false" ht="14.25" hidden="false" customHeight="false" outlineLevel="0" collapsed="false">
      <c r="A318" s="495"/>
      <c r="B318" s="496"/>
      <c r="C318" s="496"/>
      <c r="D318" s="34"/>
      <c r="E318" s="480"/>
      <c r="F318" s="228"/>
      <c r="G318" s="228"/>
      <c r="H318" s="228"/>
      <c r="I318" s="228"/>
      <c r="J318" s="481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0"/>
      <c r="AB318" s="228"/>
      <c r="AC318" s="482"/>
    </row>
    <row r="319" customFormat="false" ht="14.25" hidden="false" customHeight="false" outlineLevel="0" collapsed="false">
      <c r="A319" s="495"/>
      <c r="B319" s="496"/>
      <c r="C319" s="496"/>
      <c r="D319" s="34"/>
      <c r="E319" s="480"/>
      <c r="F319" s="228"/>
      <c r="G319" s="228"/>
      <c r="H319" s="228"/>
      <c r="I319" s="228"/>
      <c r="J319" s="481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0"/>
      <c r="AB319" s="228"/>
      <c r="AC319" s="482"/>
    </row>
    <row r="320" customFormat="false" ht="14.25" hidden="false" customHeight="false" outlineLevel="0" collapsed="false">
      <c r="A320" s="495"/>
      <c r="B320" s="496"/>
      <c r="C320" s="496"/>
      <c r="D320" s="34"/>
      <c r="E320" s="480"/>
      <c r="F320" s="228"/>
      <c r="G320" s="228"/>
      <c r="H320" s="228"/>
      <c r="I320" s="228"/>
      <c r="J320" s="481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0"/>
      <c r="AB320" s="228"/>
      <c r="AC320" s="482"/>
    </row>
    <row r="321" customFormat="false" ht="14.25" hidden="false" customHeight="false" outlineLevel="0" collapsed="false">
      <c r="A321" s="495"/>
      <c r="B321" s="496"/>
      <c r="C321" s="496"/>
      <c r="D321" s="34"/>
      <c r="E321" s="480"/>
      <c r="F321" s="228"/>
      <c r="G321" s="228"/>
      <c r="H321" s="228"/>
      <c r="I321" s="228"/>
      <c r="J321" s="481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0"/>
      <c r="AB321" s="228"/>
      <c r="AC321" s="482"/>
    </row>
    <row r="322" customFormat="false" ht="14.25" hidden="false" customHeight="false" outlineLevel="0" collapsed="false">
      <c r="A322" s="495"/>
      <c r="B322" s="496"/>
      <c r="C322" s="496"/>
      <c r="D322" s="34"/>
      <c r="E322" s="480"/>
      <c r="F322" s="228"/>
      <c r="G322" s="228"/>
      <c r="H322" s="228"/>
      <c r="I322" s="228"/>
      <c r="J322" s="481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0"/>
      <c r="AB322" s="228"/>
      <c r="AC322" s="482"/>
    </row>
    <row r="323" customFormat="false" ht="14.25" hidden="false" customHeight="false" outlineLevel="0" collapsed="false">
      <c r="A323" s="495"/>
      <c r="B323" s="496"/>
      <c r="C323" s="496"/>
      <c r="D323" s="34"/>
      <c r="E323" s="480"/>
      <c r="F323" s="228"/>
      <c r="G323" s="228"/>
      <c r="H323" s="228"/>
      <c r="I323" s="228"/>
      <c r="J323" s="481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0"/>
      <c r="AB323" s="228"/>
      <c r="AC323" s="482"/>
    </row>
    <row r="324" customFormat="false" ht="14.25" hidden="false" customHeight="false" outlineLevel="0" collapsed="false">
      <c r="A324" s="495"/>
      <c r="B324" s="496"/>
      <c r="C324" s="496"/>
      <c r="D324" s="34"/>
      <c r="E324" s="480"/>
      <c r="F324" s="228"/>
      <c r="G324" s="228"/>
      <c r="H324" s="228"/>
      <c r="I324" s="228"/>
      <c r="J324" s="481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0"/>
      <c r="AB324" s="228"/>
      <c r="AC324" s="482"/>
    </row>
    <row r="325" customFormat="false" ht="14.25" hidden="false" customHeight="false" outlineLevel="0" collapsed="false">
      <c r="A325" s="495"/>
      <c r="B325" s="496"/>
      <c r="C325" s="496"/>
      <c r="D325" s="34"/>
      <c r="E325" s="480"/>
      <c r="F325" s="228"/>
      <c r="G325" s="228"/>
      <c r="H325" s="228"/>
      <c r="I325" s="228"/>
      <c r="J325" s="481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0"/>
      <c r="AB325" s="228"/>
      <c r="AC325" s="482"/>
    </row>
    <row r="326" customFormat="false" ht="14.25" hidden="false" customHeight="false" outlineLevel="0" collapsed="false">
      <c r="A326" s="495"/>
      <c r="B326" s="496"/>
      <c r="C326" s="496"/>
      <c r="D326" s="34"/>
      <c r="E326" s="480"/>
      <c r="F326" s="228"/>
      <c r="G326" s="228"/>
      <c r="H326" s="228"/>
      <c r="I326" s="228"/>
      <c r="J326" s="481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0"/>
      <c r="AB326" s="228"/>
      <c r="AC326" s="482"/>
    </row>
    <row r="327" customFormat="false" ht="14.25" hidden="false" customHeight="false" outlineLevel="0" collapsed="false">
      <c r="A327" s="495"/>
      <c r="B327" s="496"/>
      <c r="C327" s="496"/>
      <c r="D327" s="34"/>
      <c r="E327" s="480"/>
      <c r="F327" s="228"/>
      <c r="G327" s="228"/>
      <c r="H327" s="228"/>
      <c r="I327" s="228"/>
      <c r="J327" s="481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0"/>
      <c r="AB327" s="228"/>
      <c r="AC327" s="482"/>
    </row>
    <row r="328" customFormat="false" ht="14.25" hidden="false" customHeight="false" outlineLevel="0" collapsed="false">
      <c r="A328" s="495"/>
      <c r="B328" s="496"/>
      <c r="C328" s="496"/>
      <c r="D328" s="34"/>
      <c r="E328" s="480"/>
      <c r="F328" s="228"/>
      <c r="G328" s="228"/>
      <c r="H328" s="228"/>
      <c r="I328" s="228"/>
      <c r="J328" s="481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0"/>
      <c r="AB328" s="228"/>
      <c r="AC328" s="482"/>
    </row>
    <row r="329" customFormat="false" ht="14.25" hidden="false" customHeight="false" outlineLevel="0" collapsed="false">
      <c r="A329" s="495"/>
      <c r="B329" s="496"/>
      <c r="C329" s="496"/>
      <c r="D329" s="34"/>
      <c r="E329" s="480"/>
      <c r="F329" s="228"/>
      <c r="G329" s="228"/>
      <c r="H329" s="228"/>
      <c r="I329" s="228"/>
      <c r="J329" s="481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0"/>
      <c r="AB329" s="228"/>
      <c r="AC329" s="482"/>
    </row>
    <row r="330" customFormat="false" ht="14.25" hidden="false" customHeight="false" outlineLevel="0" collapsed="false">
      <c r="A330" s="495"/>
      <c r="B330" s="496"/>
      <c r="C330" s="496"/>
      <c r="D330" s="34"/>
      <c r="E330" s="480"/>
      <c r="F330" s="228"/>
      <c r="G330" s="228"/>
      <c r="H330" s="228"/>
      <c r="I330" s="228"/>
      <c r="J330" s="481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0"/>
      <c r="AB330" s="228"/>
      <c r="AC330" s="482"/>
    </row>
    <row r="331" customFormat="false" ht="14.25" hidden="false" customHeight="false" outlineLevel="0" collapsed="false">
      <c r="A331" s="495"/>
      <c r="B331" s="496"/>
      <c r="C331" s="496"/>
      <c r="D331" s="34"/>
      <c r="E331" s="480"/>
      <c r="F331" s="228"/>
      <c r="G331" s="228"/>
      <c r="H331" s="228"/>
      <c r="I331" s="228"/>
      <c r="J331" s="481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0"/>
      <c r="AB331" s="228"/>
      <c r="AC331" s="482"/>
    </row>
    <row r="332" customFormat="false" ht="14.25" hidden="false" customHeight="false" outlineLevel="0" collapsed="false">
      <c r="A332" s="495"/>
      <c r="B332" s="496"/>
      <c r="C332" s="496"/>
      <c r="D332" s="34"/>
      <c r="E332" s="480"/>
      <c r="F332" s="228"/>
      <c r="G332" s="228"/>
      <c r="H332" s="228"/>
      <c r="I332" s="228"/>
      <c r="J332" s="481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0"/>
      <c r="AB332" s="228"/>
      <c r="AC332" s="482"/>
    </row>
    <row r="333" customFormat="false" ht="14.25" hidden="false" customHeight="false" outlineLevel="0" collapsed="false">
      <c r="A333" s="495"/>
      <c r="B333" s="496"/>
      <c r="C333" s="496"/>
      <c r="D333" s="34"/>
      <c r="E333" s="480"/>
      <c r="F333" s="228"/>
      <c r="G333" s="228"/>
      <c r="H333" s="228"/>
      <c r="I333" s="228"/>
      <c r="J333" s="481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0"/>
      <c r="AB333" s="228"/>
      <c r="AC333" s="482"/>
    </row>
    <row r="334" customFormat="false" ht="14.25" hidden="false" customHeight="false" outlineLevel="0" collapsed="false">
      <c r="A334" s="495"/>
      <c r="B334" s="496"/>
      <c r="C334" s="496"/>
      <c r="D334" s="34"/>
      <c r="E334" s="480"/>
      <c r="F334" s="228"/>
      <c r="G334" s="228"/>
      <c r="H334" s="228"/>
      <c r="I334" s="228"/>
      <c r="J334" s="481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0"/>
      <c r="AB334" s="228"/>
      <c r="AC334" s="482"/>
    </row>
    <row r="335" customFormat="false" ht="14.25" hidden="false" customHeight="false" outlineLevel="0" collapsed="false">
      <c r="A335" s="495"/>
      <c r="B335" s="496"/>
      <c r="C335" s="496"/>
      <c r="D335" s="34"/>
      <c r="E335" s="480"/>
      <c r="F335" s="228"/>
      <c r="G335" s="228"/>
      <c r="H335" s="228"/>
      <c r="I335" s="228"/>
      <c r="J335" s="481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0"/>
      <c r="AB335" s="228"/>
      <c r="AC335" s="482"/>
    </row>
    <row r="336" customFormat="false" ht="14.25" hidden="false" customHeight="false" outlineLevel="0" collapsed="false">
      <c r="A336" s="495"/>
      <c r="B336" s="496"/>
      <c r="C336" s="496"/>
      <c r="D336" s="34"/>
      <c r="E336" s="480"/>
      <c r="F336" s="228"/>
      <c r="G336" s="228"/>
      <c r="H336" s="228"/>
      <c r="I336" s="228"/>
      <c r="J336" s="481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0"/>
      <c r="AB336" s="228"/>
      <c r="AC336" s="482"/>
    </row>
    <row r="337" customFormat="false" ht="14.25" hidden="false" customHeight="false" outlineLevel="0" collapsed="false">
      <c r="A337" s="495"/>
      <c r="B337" s="496"/>
      <c r="C337" s="496"/>
      <c r="D337" s="34"/>
      <c r="E337" s="480"/>
      <c r="F337" s="228"/>
      <c r="G337" s="228"/>
      <c r="H337" s="228"/>
      <c r="I337" s="228"/>
      <c r="J337" s="481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0"/>
      <c r="AB337" s="228"/>
      <c r="AC337" s="482"/>
    </row>
    <row r="338" customFormat="false" ht="14.25" hidden="false" customHeight="false" outlineLevel="0" collapsed="false">
      <c r="A338" s="495"/>
      <c r="B338" s="496"/>
      <c r="C338" s="496"/>
      <c r="D338" s="34"/>
      <c r="E338" s="480"/>
      <c r="F338" s="228"/>
      <c r="G338" s="228"/>
      <c r="H338" s="228"/>
      <c r="I338" s="228"/>
      <c r="J338" s="481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0"/>
      <c r="AB338" s="228"/>
      <c r="AC338" s="482"/>
    </row>
    <row r="339" customFormat="false" ht="14.25" hidden="false" customHeight="false" outlineLevel="0" collapsed="false">
      <c r="A339" s="495"/>
      <c r="B339" s="496"/>
      <c r="C339" s="496"/>
      <c r="D339" s="34"/>
      <c r="E339" s="480"/>
      <c r="F339" s="228"/>
      <c r="G339" s="228"/>
      <c r="H339" s="228"/>
      <c r="I339" s="228"/>
      <c r="J339" s="481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0"/>
      <c r="AB339" s="228"/>
      <c r="AC339" s="482"/>
    </row>
    <row r="340" customFormat="false" ht="14.25" hidden="false" customHeight="false" outlineLevel="0" collapsed="false">
      <c r="A340" s="495"/>
      <c r="B340" s="496"/>
      <c r="C340" s="496"/>
      <c r="D340" s="34"/>
      <c r="E340" s="480"/>
      <c r="F340" s="228"/>
      <c r="G340" s="228"/>
      <c r="H340" s="228"/>
      <c r="I340" s="228"/>
      <c r="J340" s="481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0"/>
      <c r="AB340" s="228"/>
      <c r="AC340" s="482"/>
    </row>
    <row r="341" customFormat="false" ht="14.25" hidden="false" customHeight="false" outlineLevel="0" collapsed="false">
      <c r="A341" s="495"/>
      <c r="B341" s="496"/>
      <c r="C341" s="496"/>
      <c r="D341" s="34"/>
      <c r="E341" s="480"/>
      <c r="F341" s="228"/>
      <c r="G341" s="228"/>
      <c r="H341" s="228"/>
      <c r="I341" s="228"/>
      <c r="J341" s="481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0"/>
      <c r="AB341" s="228"/>
      <c r="AC341" s="482"/>
    </row>
    <row r="342" customFormat="false" ht="14.25" hidden="false" customHeight="false" outlineLevel="0" collapsed="false">
      <c r="A342" s="495"/>
      <c r="B342" s="496"/>
      <c r="C342" s="496"/>
      <c r="D342" s="34"/>
      <c r="E342" s="480"/>
      <c r="F342" s="228"/>
      <c r="G342" s="228"/>
      <c r="H342" s="228"/>
      <c r="I342" s="228"/>
      <c r="J342" s="481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0"/>
      <c r="AB342" s="228"/>
      <c r="AC342" s="482"/>
    </row>
    <row r="343" customFormat="false" ht="14.25" hidden="false" customHeight="false" outlineLevel="0" collapsed="false">
      <c r="A343" s="495"/>
      <c r="B343" s="496"/>
      <c r="C343" s="496"/>
      <c r="D343" s="34"/>
      <c r="E343" s="480"/>
      <c r="F343" s="228"/>
      <c r="G343" s="228"/>
      <c r="H343" s="228"/>
      <c r="I343" s="228"/>
      <c r="J343" s="481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0"/>
      <c r="AB343" s="228"/>
      <c r="AC343" s="482"/>
    </row>
    <row r="344" customFormat="false" ht="14.25" hidden="false" customHeight="false" outlineLevel="0" collapsed="false">
      <c r="A344" s="495"/>
      <c r="B344" s="496"/>
      <c r="C344" s="496"/>
      <c r="D344" s="34"/>
      <c r="E344" s="480"/>
      <c r="F344" s="228"/>
      <c r="G344" s="228"/>
      <c r="H344" s="228"/>
      <c r="I344" s="228"/>
      <c r="J344" s="481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0"/>
      <c r="AB344" s="228"/>
      <c r="AC344" s="482"/>
    </row>
    <row r="345" customFormat="false" ht="14.25" hidden="false" customHeight="false" outlineLevel="0" collapsed="false">
      <c r="A345" s="495"/>
      <c r="B345" s="496"/>
      <c r="C345" s="496"/>
      <c r="D345" s="34"/>
      <c r="E345" s="480"/>
      <c r="F345" s="228"/>
      <c r="G345" s="228"/>
      <c r="H345" s="228"/>
      <c r="I345" s="228"/>
      <c r="J345" s="481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0"/>
      <c r="AB345" s="228"/>
      <c r="AC345" s="482"/>
    </row>
    <row r="346" customFormat="false" ht="14.25" hidden="false" customHeight="false" outlineLevel="0" collapsed="false">
      <c r="A346" s="495"/>
      <c r="B346" s="496"/>
      <c r="C346" s="496"/>
      <c r="D346" s="34"/>
      <c r="E346" s="480"/>
      <c r="F346" s="228"/>
      <c r="G346" s="228"/>
      <c r="H346" s="228"/>
      <c r="I346" s="228"/>
      <c r="J346" s="481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0"/>
      <c r="AB346" s="228"/>
      <c r="AC346" s="482"/>
    </row>
    <row r="347" customFormat="false" ht="14.25" hidden="false" customHeight="false" outlineLevel="0" collapsed="false">
      <c r="A347" s="495"/>
      <c r="B347" s="496"/>
      <c r="C347" s="496"/>
      <c r="D347" s="34"/>
      <c r="E347" s="480"/>
      <c r="F347" s="228"/>
      <c r="G347" s="228"/>
      <c r="H347" s="228"/>
      <c r="I347" s="228"/>
      <c r="J347" s="481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0"/>
      <c r="AB347" s="228"/>
      <c r="AC347" s="482"/>
    </row>
    <row r="348" customFormat="false" ht="14.25" hidden="false" customHeight="false" outlineLevel="0" collapsed="false">
      <c r="A348" s="495"/>
      <c r="B348" s="496"/>
      <c r="C348" s="496"/>
      <c r="D348" s="34"/>
      <c r="E348" s="480"/>
      <c r="F348" s="228"/>
      <c r="G348" s="228"/>
      <c r="H348" s="228"/>
      <c r="I348" s="228"/>
      <c r="J348" s="481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0"/>
      <c r="AB348" s="228"/>
      <c r="AC348" s="482"/>
    </row>
    <row r="349" customFormat="false" ht="14.25" hidden="false" customHeight="false" outlineLevel="0" collapsed="false">
      <c r="A349" s="495"/>
      <c r="B349" s="496"/>
      <c r="C349" s="496"/>
      <c r="D349" s="34"/>
      <c r="E349" s="480"/>
      <c r="F349" s="228"/>
      <c r="G349" s="228"/>
      <c r="H349" s="228"/>
      <c r="I349" s="228"/>
      <c r="J349" s="481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0"/>
      <c r="AB349" s="228"/>
      <c r="AC349" s="482"/>
    </row>
    <row r="350" customFormat="false" ht="14.25" hidden="false" customHeight="false" outlineLevel="0" collapsed="false">
      <c r="A350" s="495"/>
      <c r="B350" s="496"/>
      <c r="C350" s="496"/>
      <c r="D350" s="34"/>
      <c r="E350" s="480"/>
      <c r="F350" s="228"/>
      <c r="G350" s="228"/>
      <c r="H350" s="228"/>
      <c r="I350" s="228"/>
      <c r="J350" s="481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0"/>
      <c r="AB350" s="228"/>
      <c r="AC350" s="482"/>
    </row>
    <row r="351" customFormat="false" ht="14.25" hidden="false" customHeight="false" outlineLevel="0" collapsed="false">
      <c r="A351" s="495"/>
      <c r="B351" s="496"/>
      <c r="C351" s="496"/>
      <c r="D351" s="34"/>
      <c r="E351" s="480"/>
      <c r="F351" s="228"/>
      <c r="G351" s="228"/>
      <c r="H351" s="228"/>
      <c r="I351" s="228"/>
      <c r="J351" s="481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0"/>
      <c r="AB351" s="228"/>
      <c r="AC351" s="482"/>
    </row>
    <row r="352" customFormat="false" ht="14.25" hidden="false" customHeight="false" outlineLevel="0" collapsed="false">
      <c r="A352" s="495"/>
      <c r="B352" s="496"/>
      <c r="C352" s="496"/>
      <c r="D352" s="34"/>
      <c r="E352" s="480"/>
      <c r="F352" s="228"/>
      <c r="G352" s="228"/>
      <c r="H352" s="228"/>
      <c r="I352" s="228"/>
      <c r="J352" s="481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0"/>
      <c r="AB352" s="228"/>
      <c r="AC352" s="482"/>
    </row>
    <row r="353" customFormat="false" ht="14.25" hidden="false" customHeight="false" outlineLevel="0" collapsed="false">
      <c r="A353" s="495"/>
      <c r="B353" s="496"/>
      <c r="C353" s="496"/>
      <c r="D353" s="34"/>
      <c r="E353" s="480"/>
      <c r="F353" s="228"/>
      <c r="G353" s="228"/>
      <c r="H353" s="228"/>
      <c r="I353" s="228"/>
      <c r="J353" s="481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0"/>
      <c r="AB353" s="228"/>
      <c r="AC353" s="482"/>
    </row>
    <row r="354" customFormat="false" ht="14.25" hidden="false" customHeight="false" outlineLevel="0" collapsed="false">
      <c r="A354" s="495"/>
      <c r="B354" s="496"/>
      <c r="C354" s="496"/>
      <c r="D354" s="34"/>
      <c r="E354" s="480"/>
      <c r="F354" s="228"/>
      <c r="G354" s="228"/>
      <c r="H354" s="228"/>
      <c r="I354" s="228"/>
      <c r="J354" s="481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0"/>
      <c r="AB354" s="228"/>
      <c r="AC354" s="482"/>
    </row>
    <row r="355" customFormat="false" ht="14.25" hidden="false" customHeight="false" outlineLevel="0" collapsed="false">
      <c r="A355" s="495"/>
      <c r="B355" s="496"/>
      <c r="C355" s="496"/>
      <c r="D355" s="34"/>
      <c r="E355" s="480"/>
      <c r="F355" s="228"/>
      <c r="G355" s="228"/>
      <c r="H355" s="228"/>
      <c r="I355" s="228"/>
      <c r="J355" s="481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0"/>
      <c r="AB355" s="228"/>
      <c r="AC355" s="482"/>
    </row>
    <row r="356" customFormat="false" ht="14.25" hidden="false" customHeight="false" outlineLevel="0" collapsed="false">
      <c r="A356" s="495"/>
      <c r="B356" s="496"/>
      <c r="C356" s="496"/>
      <c r="D356" s="34"/>
      <c r="E356" s="480"/>
      <c r="F356" s="228"/>
      <c r="G356" s="228"/>
      <c r="H356" s="228"/>
      <c r="I356" s="228"/>
      <c r="J356" s="481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0"/>
      <c r="AB356" s="228"/>
      <c r="AC356" s="482"/>
    </row>
    <row r="357" customFormat="false" ht="14.25" hidden="false" customHeight="false" outlineLevel="0" collapsed="false">
      <c r="A357" s="495"/>
      <c r="B357" s="496"/>
      <c r="C357" s="496"/>
      <c r="D357" s="34"/>
      <c r="E357" s="480"/>
      <c r="F357" s="228"/>
      <c r="G357" s="228"/>
      <c r="H357" s="228"/>
      <c r="I357" s="228"/>
      <c r="J357" s="481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0"/>
      <c r="AB357" s="228"/>
      <c r="AC357" s="482"/>
    </row>
    <row r="358" customFormat="false" ht="14.25" hidden="false" customHeight="false" outlineLevel="0" collapsed="false">
      <c r="A358" s="495"/>
      <c r="B358" s="496"/>
      <c r="C358" s="496"/>
      <c r="D358" s="34"/>
      <c r="E358" s="480"/>
      <c r="F358" s="228"/>
      <c r="G358" s="228"/>
      <c r="H358" s="228"/>
      <c r="I358" s="228"/>
      <c r="J358" s="481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0"/>
      <c r="AB358" s="228"/>
      <c r="AC358" s="482"/>
    </row>
    <row r="359" customFormat="false" ht="14.25" hidden="false" customHeight="false" outlineLevel="0" collapsed="false">
      <c r="A359" s="495"/>
      <c r="B359" s="496"/>
      <c r="C359" s="496"/>
      <c r="D359" s="34"/>
      <c r="E359" s="480"/>
      <c r="F359" s="228"/>
      <c r="G359" s="228"/>
      <c r="H359" s="228"/>
      <c r="I359" s="228"/>
      <c r="J359" s="481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0"/>
      <c r="AB359" s="228"/>
      <c r="AC359" s="482"/>
    </row>
    <row r="360" customFormat="false" ht="14.25" hidden="false" customHeight="false" outlineLevel="0" collapsed="false">
      <c r="A360" s="495"/>
      <c r="B360" s="496"/>
      <c r="C360" s="496"/>
      <c r="D360" s="34"/>
      <c r="E360" s="480"/>
      <c r="F360" s="228"/>
      <c r="G360" s="228"/>
      <c r="H360" s="228"/>
      <c r="I360" s="228"/>
      <c r="J360" s="481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0"/>
      <c r="AB360" s="228"/>
      <c r="AC360" s="482"/>
    </row>
    <row r="361" customFormat="false" ht="14.25" hidden="false" customHeight="false" outlineLevel="0" collapsed="false">
      <c r="A361" s="495"/>
      <c r="B361" s="496"/>
      <c r="C361" s="496"/>
      <c r="D361" s="34"/>
      <c r="E361" s="480"/>
      <c r="F361" s="228"/>
      <c r="G361" s="228"/>
      <c r="H361" s="228"/>
      <c r="I361" s="228"/>
      <c r="J361" s="481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0"/>
      <c r="AB361" s="228"/>
      <c r="AC361" s="482"/>
    </row>
    <row r="362" customFormat="false" ht="14.25" hidden="false" customHeight="false" outlineLevel="0" collapsed="false">
      <c r="A362" s="495"/>
      <c r="B362" s="496"/>
      <c r="C362" s="496"/>
      <c r="D362" s="34"/>
      <c r="E362" s="480"/>
      <c r="F362" s="228"/>
      <c r="G362" s="228"/>
      <c r="H362" s="228"/>
      <c r="I362" s="228"/>
      <c r="J362" s="481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0"/>
      <c r="AB362" s="228"/>
      <c r="AC362" s="482"/>
    </row>
    <row r="363" customFormat="false" ht="14.25" hidden="false" customHeight="false" outlineLevel="0" collapsed="false">
      <c r="A363" s="495"/>
      <c r="B363" s="496"/>
      <c r="C363" s="496"/>
      <c r="D363" s="34"/>
      <c r="E363" s="480"/>
      <c r="F363" s="228"/>
      <c r="G363" s="228"/>
      <c r="H363" s="228"/>
      <c r="I363" s="228"/>
      <c r="J363" s="481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0"/>
      <c r="AB363" s="228"/>
      <c r="AC363" s="482"/>
    </row>
    <row r="364" customFormat="false" ht="14.25" hidden="false" customHeight="false" outlineLevel="0" collapsed="false">
      <c r="A364" s="495"/>
      <c r="B364" s="496"/>
      <c r="C364" s="496"/>
      <c r="D364" s="34"/>
      <c r="E364" s="480"/>
      <c r="F364" s="228"/>
      <c r="G364" s="228"/>
      <c r="H364" s="228"/>
      <c r="I364" s="228"/>
      <c r="J364" s="481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0"/>
      <c r="AB364" s="228"/>
      <c r="AC364" s="482"/>
    </row>
    <row r="365" customFormat="false" ht="14.25" hidden="false" customHeight="false" outlineLevel="0" collapsed="false">
      <c r="A365" s="495"/>
      <c r="B365" s="496"/>
      <c r="C365" s="496"/>
      <c r="D365" s="34"/>
      <c r="E365" s="480"/>
      <c r="F365" s="228"/>
      <c r="G365" s="228"/>
      <c r="H365" s="228"/>
      <c r="I365" s="228"/>
      <c r="J365" s="481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0"/>
      <c r="AB365" s="228"/>
      <c r="AC365" s="482"/>
    </row>
    <row r="366" customFormat="false" ht="14.25" hidden="false" customHeight="false" outlineLevel="0" collapsed="false">
      <c r="A366" s="495"/>
      <c r="B366" s="496"/>
      <c r="C366" s="496"/>
      <c r="D366" s="34"/>
      <c r="E366" s="480"/>
      <c r="F366" s="228"/>
      <c r="G366" s="228"/>
      <c r="H366" s="228"/>
      <c r="I366" s="228"/>
      <c r="J366" s="481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0"/>
      <c r="AB366" s="228"/>
      <c r="AC366" s="482"/>
    </row>
    <row r="367" customFormat="false" ht="14.25" hidden="false" customHeight="false" outlineLevel="0" collapsed="false">
      <c r="A367" s="495"/>
      <c r="B367" s="496"/>
      <c r="C367" s="496"/>
      <c r="D367" s="34"/>
      <c r="E367" s="480"/>
      <c r="F367" s="228"/>
      <c r="G367" s="228"/>
      <c r="H367" s="228"/>
      <c r="I367" s="228"/>
      <c r="J367" s="481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0"/>
      <c r="AB367" s="228"/>
      <c r="AC367" s="482"/>
    </row>
    <row r="368" customFormat="false" ht="14.25" hidden="false" customHeight="false" outlineLevel="0" collapsed="false">
      <c r="A368" s="495"/>
      <c r="B368" s="496"/>
      <c r="C368" s="496"/>
      <c r="D368" s="34"/>
      <c r="E368" s="480"/>
      <c r="F368" s="228"/>
      <c r="G368" s="228"/>
      <c r="H368" s="228"/>
      <c r="I368" s="228"/>
      <c r="J368" s="481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0"/>
      <c r="AB368" s="228"/>
      <c r="AC368" s="482"/>
    </row>
    <row r="369" customFormat="false" ht="14.25" hidden="false" customHeight="false" outlineLevel="0" collapsed="false">
      <c r="A369" s="495"/>
      <c r="B369" s="496"/>
      <c r="C369" s="496"/>
      <c r="D369" s="34"/>
      <c r="E369" s="480"/>
      <c r="F369" s="228"/>
      <c r="G369" s="228"/>
      <c r="H369" s="228"/>
      <c r="I369" s="228"/>
      <c r="J369" s="481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0"/>
      <c r="AB369" s="228"/>
      <c r="AC369" s="482"/>
    </row>
    <row r="370" customFormat="false" ht="14.25" hidden="false" customHeight="false" outlineLevel="0" collapsed="false">
      <c r="A370" s="495"/>
      <c r="B370" s="496"/>
      <c r="C370" s="496"/>
      <c r="D370" s="34"/>
      <c r="E370" s="480"/>
      <c r="F370" s="228"/>
      <c r="G370" s="228"/>
      <c r="H370" s="228"/>
      <c r="I370" s="228"/>
      <c r="J370" s="481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0"/>
      <c r="AB370" s="228"/>
      <c r="AC370" s="482"/>
    </row>
    <row r="371" customFormat="false" ht="14.25" hidden="false" customHeight="false" outlineLevel="0" collapsed="false">
      <c r="A371" s="495"/>
      <c r="B371" s="496"/>
      <c r="C371" s="496"/>
      <c r="D371" s="34"/>
      <c r="E371" s="480"/>
      <c r="F371" s="228"/>
      <c r="G371" s="228"/>
      <c r="H371" s="228"/>
      <c r="I371" s="228"/>
      <c r="J371" s="481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0"/>
      <c r="AB371" s="228"/>
      <c r="AC371" s="482"/>
    </row>
    <row r="372" customFormat="false" ht="14.25" hidden="false" customHeight="false" outlineLevel="0" collapsed="false">
      <c r="A372" s="495"/>
      <c r="B372" s="496"/>
      <c r="C372" s="496"/>
      <c r="D372" s="34"/>
      <c r="E372" s="480"/>
      <c r="F372" s="228"/>
      <c r="G372" s="228"/>
      <c r="H372" s="228"/>
      <c r="I372" s="228"/>
      <c r="J372" s="481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0"/>
      <c r="AB372" s="228"/>
      <c r="AC372" s="482"/>
    </row>
    <row r="373" customFormat="false" ht="14.25" hidden="false" customHeight="false" outlineLevel="0" collapsed="false">
      <c r="A373" s="495"/>
      <c r="B373" s="496"/>
      <c r="C373" s="496"/>
      <c r="D373" s="34"/>
      <c r="E373" s="480"/>
      <c r="F373" s="228"/>
      <c r="G373" s="228"/>
      <c r="H373" s="228"/>
      <c r="I373" s="228"/>
      <c r="J373" s="481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0"/>
      <c r="AB373" s="228"/>
      <c r="AC373" s="482"/>
    </row>
    <row r="374" customFormat="false" ht="14.25" hidden="false" customHeight="false" outlineLevel="0" collapsed="false">
      <c r="A374" s="495"/>
      <c r="B374" s="496"/>
      <c r="C374" s="496"/>
      <c r="D374" s="34"/>
      <c r="E374" s="480"/>
      <c r="F374" s="228"/>
      <c r="G374" s="228"/>
      <c r="H374" s="228"/>
      <c r="I374" s="228"/>
      <c r="J374" s="481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0"/>
      <c r="AB374" s="228"/>
      <c r="AC374" s="482"/>
    </row>
    <row r="375" customFormat="false" ht="14.25" hidden="false" customHeight="false" outlineLevel="0" collapsed="false">
      <c r="A375" s="495"/>
      <c r="B375" s="496"/>
      <c r="C375" s="496"/>
      <c r="D375" s="34"/>
      <c r="E375" s="480"/>
      <c r="F375" s="228"/>
      <c r="G375" s="228"/>
      <c r="H375" s="228"/>
      <c r="I375" s="228"/>
      <c r="J375" s="481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0"/>
      <c r="AB375" s="228"/>
      <c r="AC375" s="482"/>
    </row>
    <row r="376" customFormat="false" ht="14.25" hidden="false" customHeight="false" outlineLevel="0" collapsed="false">
      <c r="A376" s="495"/>
      <c r="B376" s="496"/>
      <c r="C376" s="496"/>
      <c r="D376" s="34"/>
      <c r="E376" s="480"/>
      <c r="F376" s="228"/>
      <c r="G376" s="228"/>
      <c r="H376" s="228"/>
      <c r="I376" s="228"/>
      <c r="J376" s="481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0"/>
      <c r="AB376" s="228"/>
      <c r="AC376" s="482"/>
    </row>
    <row r="377" customFormat="false" ht="14.25" hidden="false" customHeight="false" outlineLevel="0" collapsed="false">
      <c r="A377" s="495"/>
      <c r="B377" s="496"/>
      <c r="C377" s="496"/>
      <c r="D377" s="34"/>
      <c r="E377" s="480"/>
      <c r="F377" s="228"/>
      <c r="G377" s="228"/>
      <c r="H377" s="228"/>
      <c r="I377" s="228"/>
      <c r="J377" s="481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0"/>
      <c r="AB377" s="228"/>
      <c r="AC377" s="482"/>
    </row>
    <row r="378" customFormat="false" ht="14.25" hidden="false" customHeight="false" outlineLevel="0" collapsed="false">
      <c r="A378" s="495"/>
      <c r="B378" s="496"/>
      <c r="C378" s="496"/>
      <c r="D378" s="34"/>
      <c r="E378" s="480"/>
      <c r="F378" s="228"/>
      <c r="G378" s="228"/>
      <c r="H378" s="228"/>
      <c r="I378" s="228"/>
      <c r="J378" s="481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0"/>
      <c r="AB378" s="228"/>
      <c r="AC378" s="482"/>
    </row>
    <row r="379" customFormat="false" ht="14.25" hidden="false" customHeight="false" outlineLevel="0" collapsed="false">
      <c r="A379" s="495"/>
      <c r="B379" s="496"/>
      <c r="C379" s="496"/>
      <c r="D379" s="34"/>
      <c r="E379" s="480"/>
      <c r="F379" s="228"/>
      <c r="G379" s="228"/>
      <c r="H379" s="228"/>
      <c r="I379" s="228"/>
      <c r="J379" s="481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0"/>
      <c r="AB379" s="228"/>
      <c r="AC379" s="482"/>
    </row>
    <row r="380" customFormat="false" ht="14.25" hidden="false" customHeight="false" outlineLevel="0" collapsed="false">
      <c r="A380" s="495"/>
      <c r="B380" s="496"/>
      <c r="C380" s="496"/>
      <c r="D380" s="34"/>
      <c r="E380" s="480"/>
      <c r="F380" s="228"/>
      <c r="G380" s="228"/>
      <c r="H380" s="228"/>
      <c r="I380" s="228"/>
      <c r="J380" s="481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0"/>
      <c r="AB380" s="228"/>
      <c r="AC380" s="482"/>
    </row>
    <row r="381" customFormat="false" ht="14.25" hidden="false" customHeight="false" outlineLevel="0" collapsed="false">
      <c r="A381" s="495"/>
      <c r="B381" s="496"/>
      <c r="C381" s="496"/>
      <c r="D381" s="34"/>
      <c r="E381" s="480"/>
      <c r="F381" s="228"/>
      <c r="G381" s="228"/>
      <c r="H381" s="228"/>
      <c r="I381" s="228"/>
      <c r="J381" s="481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0"/>
      <c r="AB381" s="228"/>
      <c r="AC381" s="482"/>
    </row>
    <row r="382" customFormat="false" ht="14.25" hidden="false" customHeight="false" outlineLevel="0" collapsed="false">
      <c r="A382" s="495"/>
      <c r="B382" s="496"/>
      <c r="C382" s="496"/>
      <c r="D382" s="34"/>
      <c r="E382" s="480"/>
      <c r="F382" s="228"/>
      <c r="G382" s="228"/>
      <c r="H382" s="228"/>
      <c r="I382" s="228"/>
      <c r="J382" s="481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0"/>
      <c r="AB382" s="228"/>
      <c r="AC382" s="482"/>
    </row>
    <row r="383" customFormat="false" ht="14.25" hidden="false" customHeight="false" outlineLevel="0" collapsed="false">
      <c r="A383" s="495"/>
      <c r="B383" s="496"/>
      <c r="C383" s="496"/>
      <c r="D383" s="34"/>
      <c r="E383" s="480"/>
      <c r="F383" s="228"/>
      <c r="G383" s="228"/>
      <c r="H383" s="228"/>
      <c r="I383" s="228"/>
      <c r="J383" s="481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0"/>
      <c r="AB383" s="228"/>
      <c r="AC383" s="482"/>
    </row>
    <row r="384" customFormat="false" ht="14.25" hidden="false" customHeight="false" outlineLevel="0" collapsed="false">
      <c r="A384" s="495"/>
      <c r="B384" s="496"/>
      <c r="C384" s="496"/>
      <c r="D384" s="34"/>
      <c r="E384" s="480"/>
      <c r="F384" s="228"/>
      <c r="G384" s="228"/>
      <c r="H384" s="228"/>
      <c r="I384" s="228"/>
      <c r="J384" s="481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0"/>
      <c r="AB384" s="228"/>
      <c r="AC384" s="482"/>
    </row>
    <row r="385" customFormat="false" ht="14.25" hidden="false" customHeight="false" outlineLevel="0" collapsed="false">
      <c r="A385" s="495"/>
      <c r="B385" s="496"/>
      <c r="C385" s="496"/>
      <c r="D385" s="34"/>
      <c r="E385" s="480"/>
      <c r="F385" s="228"/>
      <c r="G385" s="228"/>
      <c r="H385" s="228"/>
      <c r="I385" s="228"/>
      <c r="J385" s="481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0"/>
      <c r="AB385" s="228"/>
      <c r="AC385" s="482"/>
    </row>
    <row r="386" customFormat="false" ht="14.25" hidden="false" customHeight="false" outlineLevel="0" collapsed="false">
      <c r="A386" s="495"/>
      <c r="B386" s="496"/>
      <c r="C386" s="496"/>
      <c r="D386" s="34"/>
      <c r="E386" s="480"/>
      <c r="F386" s="228"/>
      <c r="G386" s="228"/>
      <c r="H386" s="228"/>
      <c r="I386" s="228"/>
      <c r="J386" s="481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0"/>
      <c r="AB386" s="228"/>
      <c r="AC386" s="482"/>
    </row>
    <row r="387" customFormat="false" ht="14.25" hidden="false" customHeight="false" outlineLevel="0" collapsed="false">
      <c r="A387" s="495"/>
      <c r="B387" s="496"/>
      <c r="C387" s="496"/>
      <c r="D387" s="34"/>
      <c r="E387" s="480"/>
      <c r="F387" s="228"/>
      <c r="G387" s="228"/>
      <c r="H387" s="228"/>
      <c r="I387" s="228"/>
      <c r="J387" s="481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0"/>
      <c r="AB387" s="228"/>
      <c r="AC387" s="482"/>
    </row>
    <row r="388" customFormat="false" ht="14.25" hidden="false" customHeight="false" outlineLevel="0" collapsed="false">
      <c r="A388" s="495"/>
      <c r="B388" s="496"/>
      <c r="C388" s="496"/>
      <c r="D388" s="34"/>
      <c r="E388" s="480"/>
      <c r="F388" s="228"/>
      <c r="G388" s="228"/>
      <c r="H388" s="228"/>
      <c r="I388" s="228"/>
      <c r="J388" s="481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0"/>
      <c r="AB388" s="228"/>
      <c r="AC388" s="482"/>
    </row>
    <row r="389" customFormat="false" ht="14.25" hidden="false" customHeight="false" outlineLevel="0" collapsed="false">
      <c r="A389" s="495"/>
      <c r="B389" s="496"/>
      <c r="C389" s="496"/>
      <c r="D389" s="34"/>
      <c r="E389" s="480"/>
      <c r="F389" s="228"/>
      <c r="G389" s="228"/>
      <c r="H389" s="228"/>
      <c r="I389" s="228"/>
      <c r="J389" s="481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0"/>
      <c r="AB389" s="228"/>
      <c r="AC389" s="482"/>
    </row>
    <row r="390" customFormat="false" ht="14.25" hidden="false" customHeight="false" outlineLevel="0" collapsed="false">
      <c r="A390" s="495"/>
      <c r="B390" s="496"/>
      <c r="C390" s="496"/>
      <c r="D390" s="34"/>
      <c r="E390" s="480"/>
      <c r="F390" s="228"/>
      <c r="G390" s="228"/>
      <c r="H390" s="228"/>
      <c r="I390" s="228"/>
      <c r="J390" s="481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0"/>
      <c r="AB390" s="228"/>
      <c r="AC390" s="482"/>
    </row>
    <row r="391" customFormat="false" ht="14.25" hidden="false" customHeight="false" outlineLevel="0" collapsed="false">
      <c r="A391" s="495"/>
      <c r="B391" s="496"/>
      <c r="C391" s="496"/>
      <c r="D391" s="34"/>
      <c r="E391" s="480"/>
      <c r="F391" s="228"/>
      <c r="G391" s="228"/>
      <c r="H391" s="228"/>
      <c r="I391" s="228"/>
      <c r="J391" s="481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0"/>
      <c r="AB391" s="228"/>
      <c r="AC391" s="482"/>
    </row>
    <row r="392" customFormat="false" ht="14.25" hidden="false" customHeight="false" outlineLevel="0" collapsed="false">
      <c r="A392" s="495"/>
      <c r="B392" s="496"/>
      <c r="C392" s="496"/>
      <c r="D392" s="34"/>
      <c r="E392" s="480"/>
      <c r="F392" s="228"/>
      <c r="G392" s="228"/>
      <c r="H392" s="228"/>
      <c r="I392" s="228"/>
      <c r="J392" s="481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0"/>
      <c r="AB392" s="228"/>
      <c r="AC392" s="482"/>
    </row>
    <row r="393" customFormat="false" ht="14.25" hidden="false" customHeight="false" outlineLevel="0" collapsed="false">
      <c r="A393" s="495"/>
      <c r="B393" s="496"/>
      <c r="C393" s="496"/>
      <c r="D393" s="34"/>
      <c r="E393" s="480"/>
      <c r="F393" s="228"/>
      <c r="G393" s="228"/>
      <c r="H393" s="228"/>
      <c r="I393" s="228"/>
      <c r="J393" s="481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0"/>
      <c r="AB393" s="228"/>
      <c r="AC393" s="482"/>
    </row>
    <row r="394" customFormat="false" ht="14.25" hidden="false" customHeight="false" outlineLevel="0" collapsed="false">
      <c r="A394" s="495"/>
      <c r="B394" s="496"/>
      <c r="C394" s="496"/>
      <c r="D394" s="34"/>
      <c r="E394" s="480"/>
      <c r="F394" s="228"/>
      <c r="G394" s="228"/>
      <c r="H394" s="228"/>
      <c r="I394" s="228"/>
      <c r="J394" s="481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0"/>
      <c r="AB394" s="228"/>
      <c r="AC394" s="482"/>
    </row>
    <row r="395" customFormat="false" ht="14.25" hidden="false" customHeight="false" outlineLevel="0" collapsed="false">
      <c r="A395" s="495"/>
      <c r="B395" s="496"/>
      <c r="C395" s="496"/>
      <c r="D395" s="34"/>
      <c r="E395" s="480"/>
      <c r="F395" s="228"/>
      <c r="G395" s="228"/>
      <c r="H395" s="228"/>
      <c r="I395" s="228"/>
      <c r="J395" s="481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0"/>
      <c r="AB395" s="228"/>
      <c r="AC395" s="482"/>
    </row>
    <row r="396" customFormat="false" ht="14.25" hidden="false" customHeight="false" outlineLevel="0" collapsed="false">
      <c r="A396" s="495"/>
      <c r="B396" s="496"/>
      <c r="C396" s="496"/>
      <c r="D396" s="34"/>
      <c r="E396" s="480"/>
      <c r="F396" s="228"/>
      <c r="G396" s="228"/>
      <c r="H396" s="228"/>
      <c r="I396" s="228"/>
      <c r="J396" s="481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0"/>
      <c r="AB396" s="228"/>
      <c r="AC396" s="482"/>
    </row>
    <row r="397" customFormat="false" ht="14.25" hidden="false" customHeight="false" outlineLevel="0" collapsed="false">
      <c r="A397" s="495"/>
      <c r="B397" s="496"/>
      <c r="C397" s="496"/>
      <c r="D397" s="34"/>
      <c r="E397" s="480"/>
      <c r="F397" s="228"/>
      <c r="G397" s="228"/>
      <c r="H397" s="228"/>
      <c r="I397" s="228"/>
      <c r="J397" s="481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0"/>
      <c r="AB397" s="228"/>
      <c r="AC397" s="482"/>
    </row>
    <row r="398" customFormat="false" ht="14.25" hidden="false" customHeight="false" outlineLevel="0" collapsed="false">
      <c r="A398" s="495"/>
      <c r="B398" s="496"/>
      <c r="C398" s="496"/>
      <c r="D398" s="34"/>
      <c r="E398" s="480"/>
      <c r="F398" s="228"/>
      <c r="G398" s="228"/>
      <c r="H398" s="228"/>
      <c r="I398" s="228"/>
      <c r="J398" s="481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0"/>
      <c r="AB398" s="228"/>
      <c r="AC398" s="482"/>
    </row>
    <row r="399" customFormat="false" ht="14.25" hidden="false" customHeight="false" outlineLevel="0" collapsed="false">
      <c r="A399" s="495"/>
      <c r="B399" s="496"/>
      <c r="C399" s="496"/>
      <c r="D399" s="34"/>
      <c r="E399" s="480"/>
      <c r="F399" s="228"/>
      <c r="G399" s="228"/>
      <c r="H399" s="228"/>
      <c r="I399" s="228"/>
      <c r="J399" s="481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0"/>
      <c r="AB399" s="228"/>
      <c r="AC399" s="482"/>
    </row>
    <row r="400" customFormat="false" ht="14.25" hidden="false" customHeight="false" outlineLevel="0" collapsed="false">
      <c r="A400" s="495"/>
      <c r="B400" s="496"/>
      <c r="C400" s="496"/>
      <c r="D400" s="34"/>
      <c r="E400" s="480"/>
      <c r="F400" s="228"/>
      <c r="G400" s="228"/>
      <c r="H400" s="228"/>
      <c r="I400" s="228"/>
      <c r="J400" s="481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0"/>
      <c r="AB400" s="228"/>
      <c r="AC400" s="482"/>
    </row>
    <row r="401" customFormat="false" ht="14.25" hidden="false" customHeight="false" outlineLevel="0" collapsed="false">
      <c r="A401" s="495"/>
      <c r="B401" s="496"/>
      <c r="C401" s="496"/>
      <c r="D401" s="34"/>
      <c r="E401" s="480"/>
      <c r="F401" s="228"/>
      <c r="G401" s="228"/>
      <c r="H401" s="228"/>
      <c r="I401" s="228"/>
      <c r="J401" s="481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0"/>
      <c r="AB401" s="228"/>
      <c r="AC401" s="482"/>
    </row>
    <row r="402" customFormat="false" ht="14.25" hidden="false" customHeight="false" outlineLevel="0" collapsed="false">
      <c r="A402" s="495"/>
      <c r="B402" s="496"/>
      <c r="C402" s="496"/>
      <c r="D402" s="34"/>
      <c r="E402" s="480"/>
      <c r="F402" s="228"/>
      <c r="G402" s="228"/>
      <c r="H402" s="228"/>
      <c r="I402" s="228"/>
      <c r="J402" s="481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0"/>
      <c r="AB402" s="228"/>
      <c r="AC402" s="482"/>
    </row>
    <row r="403" customFormat="false" ht="14.25" hidden="false" customHeight="false" outlineLevel="0" collapsed="false">
      <c r="A403" s="495"/>
      <c r="B403" s="496"/>
      <c r="C403" s="496"/>
      <c r="D403" s="34"/>
      <c r="E403" s="480"/>
      <c r="F403" s="228"/>
      <c r="G403" s="228"/>
      <c r="H403" s="228"/>
      <c r="I403" s="228"/>
      <c r="J403" s="481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0"/>
      <c r="AB403" s="228"/>
      <c r="AC403" s="482"/>
    </row>
    <row r="404" customFormat="false" ht="14.25" hidden="false" customHeight="false" outlineLevel="0" collapsed="false">
      <c r="A404" s="495"/>
      <c r="B404" s="496"/>
      <c r="C404" s="496"/>
      <c r="D404" s="34"/>
      <c r="E404" s="480"/>
      <c r="F404" s="228"/>
      <c r="G404" s="228"/>
      <c r="H404" s="228"/>
      <c r="I404" s="228"/>
      <c r="J404" s="481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0"/>
      <c r="AB404" s="228"/>
      <c r="AC404" s="482"/>
    </row>
    <row r="405" customFormat="false" ht="14.25" hidden="false" customHeight="false" outlineLevel="0" collapsed="false">
      <c r="A405" s="495"/>
      <c r="B405" s="496"/>
      <c r="C405" s="496"/>
      <c r="D405" s="34"/>
      <c r="E405" s="480"/>
      <c r="F405" s="228"/>
      <c r="G405" s="228"/>
      <c r="H405" s="228"/>
      <c r="I405" s="228"/>
      <c r="J405" s="481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0"/>
      <c r="AB405" s="228"/>
      <c r="AC405" s="482"/>
    </row>
    <row r="406" customFormat="false" ht="14.25" hidden="false" customHeight="false" outlineLevel="0" collapsed="false">
      <c r="A406" s="495"/>
      <c r="B406" s="496"/>
      <c r="C406" s="496"/>
      <c r="D406" s="34"/>
      <c r="E406" s="480"/>
      <c r="F406" s="228"/>
      <c r="G406" s="228"/>
      <c r="H406" s="228"/>
      <c r="I406" s="228"/>
      <c r="J406" s="481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0"/>
      <c r="AB406" s="228"/>
      <c r="AC406" s="482"/>
    </row>
    <row r="407" customFormat="false" ht="14.25" hidden="false" customHeight="false" outlineLevel="0" collapsed="false">
      <c r="A407" s="495"/>
      <c r="B407" s="496"/>
      <c r="C407" s="496"/>
      <c r="D407" s="34"/>
      <c r="E407" s="480"/>
      <c r="F407" s="228"/>
      <c r="G407" s="228"/>
      <c r="H407" s="228"/>
      <c r="I407" s="228"/>
      <c r="J407" s="481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0"/>
      <c r="AB407" s="228"/>
      <c r="AC407" s="482"/>
    </row>
    <row r="408" customFormat="false" ht="14.25" hidden="false" customHeight="false" outlineLevel="0" collapsed="false">
      <c r="A408" s="495"/>
      <c r="B408" s="496"/>
      <c r="C408" s="496"/>
      <c r="D408" s="34"/>
      <c r="E408" s="480"/>
      <c r="F408" s="228"/>
      <c r="G408" s="228"/>
      <c r="H408" s="228"/>
      <c r="I408" s="228"/>
      <c r="J408" s="481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0"/>
      <c r="AB408" s="228"/>
      <c r="AC408" s="482"/>
    </row>
    <row r="409" customFormat="false" ht="14.25" hidden="false" customHeight="false" outlineLevel="0" collapsed="false">
      <c r="A409" s="495"/>
      <c r="B409" s="496"/>
      <c r="C409" s="496"/>
      <c r="D409" s="34"/>
      <c r="E409" s="480"/>
      <c r="F409" s="228"/>
      <c r="G409" s="228"/>
      <c r="H409" s="228"/>
      <c r="I409" s="228"/>
      <c r="J409" s="481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0"/>
      <c r="AB409" s="228"/>
      <c r="AC409" s="482"/>
    </row>
    <row r="410" customFormat="false" ht="14.25" hidden="false" customHeight="false" outlineLevel="0" collapsed="false">
      <c r="A410" s="495"/>
      <c r="B410" s="496"/>
      <c r="C410" s="496"/>
      <c r="D410" s="34"/>
      <c r="E410" s="480"/>
      <c r="F410" s="228"/>
      <c r="G410" s="228"/>
      <c r="H410" s="228"/>
      <c r="I410" s="228"/>
      <c r="J410" s="481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0"/>
      <c r="AB410" s="228"/>
      <c r="AC410" s="482"/>
    </row>
    <row r="411" customFormat="false" ht="14.25" hidden="false" customHeight="false" outlineLevel="0" collapsed="false">
      <c r="A411" s="495"/>
      <c r="B411" s="496"/>
      <c r="C411" s="496"/>
      <c r="D411" s="34"/>
      <c r="E411" s="480"/>
      <c r="F411" s="228"/>
      <c r="G411" s="228"/>
      <c r="H411" s="228"/>
      <c r="I411" s="228"/>
      <c r="J411" s="481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0"/>
      <c r="AB411" s="228"/>
      <c r="AC411" s="482"/>
    </row>
    <row r="412" customFormat="false" ht="14.25" hidden="false" customHeight="false" outlineLevel="0" collapsed="false">
      <c r="A412" s="495"/>
      <c r="B412" s="496"/>
      <c r="C412" s="496"/>
      <c r="D412" s="34"/>
      <c r="E412" s="480"/>
      <c r="F412" s="228"/>
      <c r="G412" s="228"/>
      <c r="H412" s="228"/>
      <c r="I412" s="228"/>
      <c r="J412" s="481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0"/>
      <c r="AB412" s="228"/>
      <c r="AC412" s="482"/>
    </row>
    <row r="413" customFormat="false" ht="14.25" hidden="false" customHeight="false" outlineLevel="0" collapsed="false">
      <c r="A413" s="495"/>
      <c r="B413" s="496"/>
      <c r="C413" s="496"/>
      <c r="D413" s="34"/>
      <c r="E413" s="480"/>
      <c r="F413" s="228"/>
      <c r="G413" s="228"/>
      <c r="H413" s="228"/>
      <c r="I413" s="228"/>
      <c r="J413" s="481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0"/>
      <c r="AB413" s="228"/>
      <c r="AC413" s="482"/>
    </row>
    <row r="414" customFormat="false" ht="14.25" hidden="false" customHeight="false" outlineLevel="0" collapsed="false">
      <c r="A414" s="495"/>
      <c r="B414" s="496"/>
      <c r="C414" s="496"/>
      <c r="D414" s="34"/>
      <c r="E414" s="480"/>
      <c r="F414" s="228"/>
      <c r="G414" s="228"/>
      <c r="H414" s="228"/>
      <c r="I414" s="228"/>
      <c r="J414" s="481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0"/>
      <c r="AB414" s="228"/>
      <c r="AC414" s="482"/>
    </row>
    <row r="415" customFormat="false" ht="14.25" hidden="false" customHeight="false" outlineLevel="0" collapsed="false">
      <c r="A415" s="495"/>
      <c r="B415" s="496"/>
      <c r="C415" s="496"/>
      <c r="D415" s="34"/>
      <c r="E415" s="480"/>
      <c r="F415" s="228"/>
      <c r="G415" s="228"/>
      <c r="H415" s="228"/>
      <c r="I415" s="228"/>
      <c r="J415" s="481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0"/>
      <c r="AB415" s="228"/>
      <c r="AC415" s="482"/>
    </row>
    <row r="416" customFormat="false" ht="14.25" hidden="false" customHeight="false" outlineLevel="0" collapsed="false">
      <c r="A416" s="495"/>
      <c r="B416" s="496"/>
      <c r="C416" s="496"/>
      <c r="D416" s="34"/>
      <c r="E416" s="480"/>
      <c r="F416" s="228"/>
      <c r="G416" s="228"/>
      <c r="H416" s="228"/>
      <c r="I416" s="228"/>
      <c r="J416" s="481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0"/>
      <c r="AB416" s="228"/>
      <c r="AC416" s="482"/>
    </row>
    <row r="417" customFormat="false" ht="14.25" hidden="false" customHeight="false" outlineLevel="0" collapsed="false">
      <c r="A417" s="495"/>
      <c r="B417" s="496"/>
      <c r="C417" s="496"/>
      <c r="D417" s="34"/>
      <c r="E417" s="480"/>
      <c r="F417" s="228"/>
      <c r="G417" s="228"/>
      <c r="H417" s="228"/>
      <c r="I417" s="228"/>
      <c r="J417" s="481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0"/>
      <c r="AB417" s="228"/>
      <c r="AC417" s="482"/>
    </row>
    <row r="418" customFormat="false" ht="14.25" hidden="false" customHeight="false" outlineLevel="0" collapsed="false">
      <c r="A418" s="495"/>
      <c r="B418" s="496"/>
      <c r="C418" s="496"/>
      <c r="D418" s="34"/>
      <c r="E418" s="480"/>
      <c r="F418" s="228"/>
      <c r="G418" s="228"/>
      <c r="H418" s="228"/>
      <c r="I418" s="228"/>
      <c r="J418" s="481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0"/>
      <c r="AB418" s="228"/>
      <c r="AC418" s="482"/>
    </row>
    <row r="419" customFormat="false" ht="14.25" hidden="false" customHeight="false" outlineLevel="0" collapsed="false">
      <c r="A419" s="495"/>
      <c r="B419" s="496"/>
      <c r="C419" s="496"/>
      <c r="D419" s="34"/>
      <c r="E419" s="480"/>
      <c r="F419" s="228"/>
      <c r="G419" s="228"/>
      <c r="H419" s="228"/>
      <c r="I419" s="228"/>
      <c r="J419" s="481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0"/>
      <c r="AB419" s="228"/>
      <c r="AC419" s="482"/>
    </row>
    <row r="420" customFormat="false" ht="14.25" hidden="false" customHeight="false" outlineLevel="0" collapsed="false">
      <c r="A420" s="495"/>
      <c r="B420" s="496"/>
      <c r="C420" s="496"/>
      <c r="D420" s="34"/>
      <c r="E420" s="480"/>
      <c r="F420" s="228"/>
      <c r="G420" s="228"/>
      <c r="H420" s="228"/>
      <c r="I420" s="228"/>
      <c r="J420" s="481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0"/>
      <c r="AB420" s="228"/>
      <c r="AC420" s="482"/>
    </row>
    <row r="421" customFormat="false" ht="14.25" hidden="false" customHeight="false" outlineLevel="0" collapsed="false">
      <c r="A421" s="495"/>
      <c r="B421" s="496"/>
      <c r="C421" s="496"/>
      <c r="D421" s="34"/>
      <c r="E421" s="480"/>
      <c r="F421" s="228"/>
      <c r="G421" s="228"/>
      <c r="H421" s="228"/>
      <c r="I421" s="228"/>
      <c r="J421" s="481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0"/>
      <c r="AB421" s="228"/>
      <c r="AC421" s="482"/>
    </row>
    <row r="422" customFormat="false" ht="14.25" hidden="false" customHeight="false" outlineLevel="0" collapsed="false">
      <c r="A422" s="495"/>
      <c r="B422" s="496"/>
      <c r="C422" s="496"/>
      <c r="D422" s="34"/>
      <c r="E422" s="480"/>
      <c r="F422" s="228"/>
      <c r="G422" s="228"/>
      <c r="H422" s="228"/>
      <c r="I422" s="228"/>
      <c r="J422" s="481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0"/>
      <c r="AB422" s="228"/>
      <c r="AC422" s="482"/>
    </row>
    <row r="423" customFormat="false" ht="14.25" hidden="false" customHeight="false" outlineLevel="0" collapsed="false">
      <c r="A423" s="495"/>
      <c r="B423" s="496"/>
      <c r="C423" s="496"/>
      <c r="D423" s="34"/>
      <c r="E423" s="480"/>
      <c r="F423" s="228"/>
      <c r="G423" s="228"/>
      <c r="H423" s="228"/>
      <c r="I423" s="228"/>
      <c r="J423" s="481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0"/>
      <c r="AB423" s="228"/>
      <c r="AC423" s="482"/>
    </row>
    <row r="424" customFormat="false" ht="14.25" hidden="false" customHeight="false" outlineLevel="0" collapsed="false">
      <c r="A424" s="495"/>
      <c r="B424" s="496"/>
      <c r="C424" s="496"/>
      <c r="D424" s="34"/>
      <c r="E424" s="480"/>
      <c r="F424" s="228"/>
      <c r="G424" s="228"/>
      <c r="H424" s="228"/>
      <c r="I424" s="228"/>
      <c r="J424" s="481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0"/>
      <c r="AB424" s="228"/>
      <c r="AC424" s="482"/>
    </row>
    <row r="425" customFormat="false" ht="14.25" hidden="false" customHeight="false" outlineLevel="0" collapsed="false">
      <c r="A425" s="495"/>
      <c r="B425" s="496"/>
      <c r="C425" s="496"/>
      <c r="D425" s="34"/>
      <c r="E425" s="480"/>
      <c r="F425" s="228"/>
      <c r="G425" s="228"/>
      <c r="H425" s="228"/>
      <c r="I425" s="228"/>
      <c r="J425" s="481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0"/>
      <c r="AB425" s="228"/>
      <c r="AC425" s="482"/>
    </row>
    <row r="426" customFormat="false" ht="14.25" hidden="false" customHeight="false" outlineLevel="0" collapsed="false">
      <c r="A426" s="495"/>
      <c r="B426" s="496"/>
      <c r="C426" s="496"/>
      <c r="D426" s="34"/>
      <c r="E426" s="480"/>
      <c r="F426" s="228"/>
      <c r="G426" s="228"/>
      <c r="H426" s="228"/>
      <c r="I426" s="228"/>
      <c r="J426" s="481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0"/>
      <c r="AB426" s="228"/>
      <c r="AC426" s="482"/>
    </row>
    <row r="427" customFormat="false" ht="14.25" hidden="false" customHeight="false" outlineLevel="0" collapsed="false">
      <c r="A427" s="495"/>
      <c r="B427" s="496"/>
      <c r="C427" s="496"/>
      <c r="D427" s="34"/>
      <c r="E427" s="480"/>
      <c r="F427" s="228"/>
      <c r="G427" s="228"/>
      <c r="H427" s="228"/>
      <c r="I427" s="228"/>
      <c r="J427" s="481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0"/>
      <c r="AB427" s="228"/>
      <c r="AC427" s="482"/>
    </row>
    <row r="428" customFormat="false" ht="14.25" hidden="false" customHeight="false" outlineLevel="0" collapsed="false">
      <c r="A428" s="495"/>
      <c r="B428" s="496"/>
      <c r="C428" s="496"/>
      <c r="D428" s="34"/>
      <c r="E428" s="480"/>
      <c r="F428" s="228"/>
      <c r="G428" s="228"/>
      <c r="H428" s="228"/>
      <c r="I428" s="228"/>
      <c r="J428" s="481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0"/>
      <c r="AB428" s="228"/>
      <c r="AC428" s="482"/>
    </row>
    <row r="429" customFormat="false" ht="14.25" hidden="false" customHeight="false" outlineLevel="0" collapsed="false">
      <c r="A429" s="495"/>
      <c r="B429" s="496"/>
      <c r="C429" s="496"/>
      <c r="D429" s="34"/>
      <c r="E429" s="480"/>
      <c r="F429" s="228"/>
      <c r="G429" s="228"/>
      <c r="H429" s="228"/>
      <c r="I429" s="228"/>
      <c r="J429" s="481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0"/>
      <c r="AB429" s="228"/>
      <c r="AC429" s="482"/>
    </row>
    <row r="430" customFormat="false" ht="14.25" hidden="false" customHeight="false" outlineLevel="0" collapsed="false">
      <c r="A430" s="495"/>
      <c r="B430" s="496"/>
      <c r="C430" s="496"/>
      <c r="D430" s="34"/>
      <c r="E430" s="480"/>
      <c r="F430" s="228"/>
      <c r="G430" s="228"/>
      <c r="H430" s="228"/>
      <c r="I430" s="228"/>
      <c r="J430" s="481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0"/>
      <c r="AB430" s="228"/>
      <c r="AC430" s="482"/>
    </row>
    <row r="431" customFormat="false" ht="14.25" hidden="false" customHeight="false" outlineLevel="0" collapsed="false">
      <c r="A431" s="495"/>
      <c r="B431" s="496"/>
      <c r="C431" s="496"/>
      <c r="D431" s="34"/>
      <c r="E431" s="480"/>
      <c r="F431" s="228"/>
      <c r="G431" s="228"/>
      <c r="H431" s="228"/>
      <c r="I431" s="228"/>
      <c r="J431" s="481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0"/>
      <c r="AB431" s="228"/>
      <c r="AC431" s="482"/>
    </row>
    <row r="432" customFormat="false" ht="14.25" hidden="false" customHeight="false" outlineLevel="0" collapsed="false">
      <c r="A432" s="495"/>
      <c r="B432" s="496"/>
      <c r="C432" s="496"/>
      <c r="D432" s="34"/>
      <c r="E432" s="480"/>
      <c r="F432" s="228"/>
      <c r="G432" s="228"/>
      <c r="H432" s="228"/>
      <c r="I432" s="228"/>
      <c r="J432" s="481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0"/>
      <c r="AB432" s="228"/>
      <c r="AC432" s="482"/>
    </row>
    <row r="433" customFormat="false" ht="14.25" hidden="false" customHeight="false" outlineLevel="0" collapsed="false">
      <c r="A433" s="495"/>
      <c r="B433" s="496"/>
      <c r="C433" s="496"/>
      <c r="D433" s="34"/>
      <c r="E433" s="480"/>
      <c r="F433" s="228"/>
      <c r="G433" s="228"/>
      <c r="H433" s="228"/>
      <c r="I433" s="228"/>
      <c r="J433" s="481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0"/>
      <c r="AB433" s="228"/>
      <c r="AC433" s="482"/>
    </row>
    <row r="434" customFormat="false" ht="14.25" hidden="false" customHeight="false" outlineLevel="0" collapsed="false">
      <c r="A434" s="495"/>
      <c r="B434" s="496"/>
      <c r="C434" s="496"/>
      <c r="D434" s="34"/>
      <c r="E434" s="480"/>
      <c r="F434" s="228"/>
      <c r="G434" s="228"/>
      <c r="H434" s="228"/>
      <c r="I434" s="228"/>
      <c r="J434" s="481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0"/>
      <c r="AB434" s="228"/>
      <c r="AC434" s="482"/>
    </row>
    <row r="435" customFormat="false" ht="14.25" hidden="false" customHeight="false" outlineLevel="0" collapsed="false">
      <c r="A435" s="495"/>
      <c r="B435" s="496"/>
      <c r="C435" s="496"/>
      <c r="D435" s="34"/>
      <c r="E435" s="480"/>
      <c r="F435" s="228"/>
      <c r="G435" s="228"/>
      <c r="H435" s="228"/>
      <c r="I435" s="228"/>
      <c r="J435" s="481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0"/>
      <c r="AB435" s="228"/>
      <c r="AC435" s="482"/>
    </row>
    <row r="436" customFormat="false" ht="14.25" hidden="false" customHeight="false" outlineLevel="0" collapsed="false">
      <c r="A436" s="495"/>
      <c r="B436" s="496"/>
      <c r="C436" s="496"/>
      <c r="D436" s="34"/>
      <c r="E436" s="480"/>
      <c r="F436" s="228"/>
      <c r="G436" s="228"/>
      <c r="H436" s="228"/>
      <c r="I436" s="228"/>
      <c r="J436" s="481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0"/>
      <c r="AB436" s="228"/>
      <c r="AC436" s="482"/>
    </row>
    <row r="437" customFormat="false" ht="14.25" hidden="false" customHeight="false" outlineLevel="0" collapsed="false">
      <c r="A437" s="495"/>
      <c r="B437" s="496"/>
      <c r="C437" s="496"/>
      <c r="D437" s="34"/>
      <c r="E437" s="480"/>
      <c r="F437" s="228"/>
      <c r="G437" s="228"/>
      <c r="H437" s="228"/>
      <c r="I437" s="228"/>
      <c r="J437" s="481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0"/>
      <c r="AB437" s="228"/>
      <c r="AC437" s="482"/>
    </row>
    <row r="438" customFormat="false" ht="14.25" hidden="false" customHeight="false" outlineLevel="0" collapsed="false">
      <c r="A438" s="495"/>
      <c r="B438" s="496"/>
      <c r="C438" s="496"/>
      <c r="D438" s="34"/>
      <c r="E438" s="480"/>
      <c r="F438" s="228"/>
      <c r="G438" s="228"/>
      <c r="H438" s="228"/>
      <c r="I438" s="228"/>
      <c r="J438" s="481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0"/>
      <c r="AB438" s="228"/>
      <c r="AC438" s="482"/>
    </row>
    <row r="439" customFormat="false" ht="14.25" hidden="false" customHeight="false" outlineLevel="0" collapsed="false">
      <c r="A439" s="495"/>
      <c r="B439" s="496"/>
      <c r="C439" s="496"/>
      <c r="D439" s="34"/>
      <c r="E439" s="480"/>
      <c r="F439" s="228"/>
      <c r="G439" s="228"/>
      <c r="H439" s="228"/>
      <c r="I439" s="228"/>
      <c r="J439" s="481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0"/>
      <c r="AB439" s="228"/>
      <c r="AC439" s="482"/>
    </row>
    <row r="440" customFormat="false" ht="14.25" hidden="false" customHeight="false" outlineLevel="0" collapsed="false">
      <c r="A440" s="495"/>
      <c r="B440" s="496"/>
      <c r="C440" s="496"/>
      <c r="D440" s="34"/>
      <c r="E440" s="480"/>
      <c r="F440" s="228"/>
      <c r="G440" s="228"/>
      <c r="H440" s="228"/>
      <c r="I440" s="228"/>
      <c r="J440" s="481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0"/>
      <c r="AB440" s="228"/>
      <c r="AC440" s="482"/>
    </row>
    <row r="441" customFormat="false" ht="14.25" hidden="false" customHeight="false" outlineLevel="0" collapsed="false">
      <c r="A441" s="495"/>
      <c r="B441" s="496"/>
      <c r="C441" s="496"/>
      <c r="D441" s="34"/>
      <c r="E441" s="480"/>
      <c r="F441" s="228"/>
      <c r="G441" s="228"/>
      <c r="H441" s="228"/>
      <c r="I441" s="228"/>
      <c r="J441" s="481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0"/>
      <c r="AB441" s="228"/>
      <c r="AC441" s="482"/>
    </row>
    <row r="442" customFormat="false" ht="14.25" hidden="false" customHeight="false" outlineLevel="0" collapsed="false">
      <c r="A442" s="495"/>
      <c r="B442" s="496"/>
      <c r="C442" s="496"/>
      <c r="D442" s="34"/>
      <c r="E442" s="480"/>
      <c r="F442" s="228"/>
      <c r="G442" s="228"/>
      <c r="H442" s="228"/>
      <c r="I442" s="228"/>
      <c r="J442" s="481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0"/>
      <c r="AB442" s="228"/>
      <c r="AC442" s="482"/>
    </row>
    <row r="443" customFormat="false" ht="14.25" hidden="false" customHeight="false" outlineLevel="0" collapsed="false">
      <c r="A443" s="495"/>
      <c r="B443" s="496"/>
      <c r="C443" s="496"/>
      <c r="D443" s="34"/>
      <c r="E443" s="480"/>
      <c r="F443" s="228"/>
      <c r="G443" s="228"/>
      <c r="H443" s="228"/>
      <c r="I443" s="228"/>
      <c r="J443" s="481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0"/>
      <c r="AB443" s="228"/>
      <c r="AC443" s="482"/>
    </row>
    <row r="444" customFormat="false" ht="14.25" hidden="false" customHeight="false" outlineLevel="0" collapsed="false">
      <c r="A444" s="495"/>
      <c r="B444" s="496"/>
      <c r="C444" s="496"/>
      <c r="D444" s="34"/>
      <c r="E444" s="480"/>
      <c r="F444" s="228"/>
      <c r="G444" s="228"/>
      <c r="H444" s="228"/>
      <c r="I444" s="228"/>
      <c r="J444" s="481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0"/>
      <c r="AB444" s="228"/>
      <c r="AC444" s="482"/>
    </row>
    <row r="445" customFormat="false" ht="14.25" hidden="false" customHeight="false" outlineLevel="0" collapsed="false">
      <c r="A445" s="495"/>
      <c r="B445" s="496"/>
      <c r="C445" s="496"/>
      <c r="D445" s="34"/>
      <c r="E445" s="480"/>
      <c r="F445" s="228"/>
      <c r="G445" s="228"/>
      <c r="H445" s="228"/>
      <c r="I445" s="228"/>
      <c r="J445" s="481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0"/>
      <c r="AB445" s="228"/>
      <c r="AC445" s="482"/>
    </row>
    <row r="446" customFormat="false" ht="14.25" hidden="false" customHeight="false" outlineLevel="0" collapsed="false">
      <c r="A446" s="495"/>
      <c r="B446" s="496"/>
      <c r="C446" s="496"/>
      <c r="D446" s="34"/>
      <c r="E446" s="480"/>
      <c r="F446" s="228"/>
      <c r="G446" s="228"/>
      <c r="H446" s="228"/>
      <c r="I446" s="228"/>
      <c r="J446" s="481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0"/>
      <c r="AB446" s="228"/>
      <c r="AC446" s="482"/>
    </row>
    <row r="447" customFormat="false" ht="14.25" hidden="false" customHeight="false" outlineLevel="0" collapsed="false">
      <c r="A447" s="495"/>
      <c r="B447" s="496"/>
      <c r="C447" s="496"/>
      <c r="D447" s="34"/>
      <c r="E447" s="480"/>
      <c r="F447" s="228"/>
      <c r="G447" s="228"/>
      <c r="H447" s="228"/>
      <c r="I447" s="228"/>
      <c r="J447" s="481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0"/>
      <c r="AB447" s="228"/>
      <c r="AC447" s="482"/>
    </row>
    <row r="448" customFormat="false" ht="14.25" hidden="false" customHeight="false" outlineLevel="0" collapsed="false">
      <c r="A448" s="495"/>
      <c r="B448" s="496"/>
      <c r="C448" s="496"/>
      <c r="D448" s="34"/>
      <c r="E448" s="480"/>
      <c r="F448" s="228"/>
      <c r="G448" s="228"/>
      <c r="H448" s="228"/>
      <c r="I448" s="228"/>
      <c r="J448" s="481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0"/>
      <c r="AB448" s="228"/>
      <c r="AC448" s="482"/>
    </row>
    <row r="449" customFormat="false" ht="14.25" hidden="false" customHeight="false" outlineLevel="0" collapsed="false">
      <c r="A449" s="495"/>
      <c r="B449" s="496"/>
      <c r="C449" s="496"/>
      <c r="D449" s="34"/>
      <c r="E449" s="480"/>
      <c r="F449" s="228"/>
      <c r="G449" s="228"/>
      <c r="H449" s="228"/>
      <c r="I449" s="228"/>
      <c r="J449" s="481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0"/>
      <c r="AB449" s="228"/>
      <c r="AC449" s="482"/>
    </row>
    <row r="450" customFormat="false" ht="14.25" hidden="false" customHeight="false" outlineLevel="0" collapsed="false">
      <c r="A450" s="495"/>
      <c r="B450" s="496"/>
      <c r="C450" s="496"/>
      <c r="D450" s="34"/>
      <c r="E450" s="480"/>
      <c r="F450" s="228"/>
      <c r="G450" s="228"/>
      <c r="H450" s="228"/>
      <c r="I450" s="228"/>
      <c r="J450" s="481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0"/>
      <c r="AB450" s="228"/>
      <c r="AC450" s="482"/>
    </row>
    <row r="451" customFormat="false" ht="14.25" hidden="false" customHeight="false" outlineLevel="0" collapsed="false">
      <c r="A451" s="495"/>
      <c r="B451" s="496"/>
      <c r="C451" s="496"/>
      <c r="D451" s="34"/>
      <c r="E451" s="480"/>
      <c r="F451" s="228"/>
      <c r="G451" s="228"/>
      <c r="H451" s="228"/>
      <c r="I451" s="228"/>
      <c r="J451" s="481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0"/>
      <c r="AB451" s="228"/>
      <c r="AC451" s="482"/>
    </row>
    <row r="452" customFormat="false" ht="14.25" hidden="false" customHeight="false" outlineLevel="0" collapsed="false">
      <c r="A452" s="495"/>
      <c r="B452" s="496"/>
      <c r="C452" s="496"/>
      <c r="D452" s="34"/>
      <c r="E452" s="480"/>
      <c r="F452" s="228"/>
      <c r="G452" s="228"/>
      <c r="H452" s="228"/>
      <c r="I452" s="228"/>
      <c r="J452" s="481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0"/>
      <c r="AB452" s="228"/>
      <c r="AC452" s="482"/>
    </row>
    <row r="453" customFormat="false" ht="14.25" hidden="false" customHeight="false" outlineLevel="0" collapsed="false">
      <c r="A453" s="495"/>
      <c r="B453" s="496"/>
      <c r="C453" s="496"/>
      <c r="D453" s="34"/>
      <c r="E453" s="480"/>
      <c r="F453" s="228"/>
      <c r="G453" s="228"/>
      <c r="H453" s="228"/>
      <c r="I453" s="228"/>
      <c r="J453" s="481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0"/>
      <c r="AB453" s="228"/>
      <c r="AC453" s="482"/>
    </row>
    <row r="454" customFormat="false" ht="14.25" hidden="false" customHeight="false" outlineLevel="0" collapsed="false">
      <c r="A454" s="495"/>
      <c r="B454" s="496"/>
      <c r="C454" s="496"/>
      <c r="D454" s="34"/>
      <c r="E454" s="480"/>
      <c r="F454" s="228"/>
      <c r="G454" s="228"/>
      <c r="H454" s="228"/>
      <c r="I454" s="228"/>
      <c r="J454" s="481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0"/>
      <c r="AB454" s="228"/>
      <c r="AC454" s="482"/>
    </row>
    <row r="455" customFormat="false" ht="14.25" hidden="false" customHeight="false" outlineLevel="0" collapsed="false">
      <c r="A455" s="495"/>
      <c r="B455" s="496"/>
      <c r="C455" s="496"/>
      <c r="D455" s="34"/>
      <c r="E455" s="480"/>
      <c r="F455" s="228"/>
      <c r="G455" s="228"/>
      <c r="H455" s="228"/>
      <c r="I455" s="228"/>
      <c r="J455" s="481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0"/>
      <c r="AB455" s="228"/>
      <c r="AC455" s="482"/>
    </row>
    <row r="456" customFormat="false" ht="14.25" hidden="false" customHeight="false" outlineLevel="0" collapsed="false">
      <c r="A456" s="495"/>
      <c r="B456" s="496"/>
      <c r="C456" s="496"/>
      <c r="D456" s="34"/>
      <c r="E456" s="480"/>
      <c r="F456" s="228"/>
      <c r="G456" s="228"/>
      <c r="H456" s="228"/>
      <c r="I456" s="228"/>
      <c r="J456" s="481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0"/>
      <c r="AB456" s="228"/>
      <c r="AC456" s="482"/>
    </row>
    <row r="457" customFormat="false" ht="14.25" hidden="false" customHeight="false" outlineLevel="0" collapsed="false">
      <c r="A457" s="495"/>
      <c r="B457" s="496"/>
      <c r="C457" s="496"/>
      <c r="D457" s="34"/>
      <c r="E457" s="480"/>
      <c r="F457" s="228"/>
      <c r="G457" s="228"/>
      <c r="H457" s="228"/>
      <c r="I457" s="228"/>
      <c r="J457" s="481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0"/>
      <c r="AB457" s="228"/>
      <c r="AC457" s="482"/>
    </row>
    <row r="458" customFormat="false" ht="14.25" hidden="false" customHeight="false" outlineLevel="0" collapsed="false">
      <c r="A458" s="495"/>
      <c r="B458" s="496"/>
      <c r="C458" s="496"/>
      <c r="D458" s="34"/>
      <c r="E458" s="480"/>
      <c r="F458" s="228"/>
      <c r="G458" s="228"/>
      <c r="H458" s="228"/>
      <c r="I458" s="228"/>
      <c r="J458" s="481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0"/>
      <c r="AB458" s="228"/>
      <c r="AC458" s="482"/>
    </row>
    <row r="459" customFormat="false" ht="14.25" hidden="false" customHeight="false" outlineLevel="0" collapsed="false">
      <c r="A459" s="495"/>
      <c r="B459" s="496"/>
      <c r="C459" s="496"/>
      <c r="D459" s="34"/>
      <c r="E459" s="480"/>
      <c r="F459" s="228"/>
      <c r="G459" s="228"/>
      <c r="H459" s="228"/>
      <c r="I459" s="228"/>
      <c r="J459" s="481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0"/>
      <c r="AB459" s="228"/>
      <c r="AC459" s="482"/>
    </row>
    <row r="460" customFormat="false" ht="14.25" hidden="false" customHeight="false" outlineLevel="0" collapsed="false">
      <c r="A460" s="495"/>
      <c r="B460" s="496"/>
      <c r="C460" s="496"/>
      <c r="D460" s="34"/>
      <c r="E460" s="480"/>
      <c r="F460" s="228"/>
      <c r="G460" s="228"/>
      <c r="H460" s="228"/>
      <c r="I460" s="228"/>
      <c r="J460" s="481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0"/>
      <c r="AB460" s="228"/>
      <c r="AC460" s="482"/>
    </row>
    <row r="461" customFormat="false" ht="14.25" hidden="false" customHeight="false" outlineLevel="0" collapsed="false">
      <c r="A461" s="495"/>
      <c r="B461" s="496"/>
      <c r="C461" s="496"/>
      <c r="D461" s="34"/>
      <c r="E461" s="480"/>
      <c r="F461" s="228"/>
      <c r="G461" s="228"/>
      <c r="H461" s="228"/>
      <c r="I461" s="228"/>
      <c r="J461" s="481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0"/>
      <c r="AB461" s="228"/>
      <c r="AC461" s="482"/>
    </row>
    <row r="462" customFormat="false" ht="14.25" hidden="false" customHeight="false" outlineLevel="0" collapsed="false">
      <c r="A462" s="495"/>
      <c r="B462" s="496"/>
      <c r="C462" s="496"/>
      <c r="D462" s="34"/>
      <c r="E462" s="480"/>
      <c r="F462" s="228"/>
      <c r="G462" s="228"/>
      <c r="H462" s="228"/>
      <c r="I462" s="228"/>
      <c r="J462" s="481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0"/>
      <c r="AB462" s="228"/>
      <c r="AC462" s="482"/>
    </row>
    <row r="463" customFormat="false" ht="14.25" hidden="false" customHeight="false" outlineLevel="0" collapsed="false">
      <c r="A463" s="495"/>
      <c r="B463" s="496"/>
      <c r="C463" s="496"/>
      <c r="D463" s="34"/>
      <c r="E463" s="480"/>
      <c r="F463" s="228"/>
      <c r="G463" s="228"/>
      <c r="H463" s="228"/>
      <c r="I463" s="228"/>
      <c r="J463" s="481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0"/>
      <c r="AB463" s="228"/>
      <c r="AC463" s="482"/>
    </row>
    <row r="464" customFormat="false" ht="14.25" hidden="false" customHeight="false" outlineLevel="0" collapsed="false">
      <c r="A464" s="495"/>
      <c r="B464" s="496"/>
      <c r="C464" s="496"/>
      <c r="D464" s="34"/>
      <c r="E464" s="480"/>
      <c r="F464" s="228"/>
      <c r="G464" s="228"/>
      <c r="H464" s="228"/>
      <c r="I464" s="228"/>
      <c r="J464" s="481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0"/>
      <c r="AB464" s="228"/>
      <c r="AC464" s="482"/>
    </row>
    <row r="465" customFormat="false" ht="14.25" hidden="false" customHeight="false" outlineLevel="0" collapsed="false">
      <c r="A465" s="495"/>
      <c r="B465" s="496"/>
      <c r="C465" s="496"/>
      <c r="D465" s="34"/>
      <c r="E465" s="480"/>
      <c r="F465" s="228"/>
      <c r="G465" s="228"/>
      <c r="H465" s="228"/>
      <c r="I465" s="228"/>
      <c r="J465" s="481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0"/>
      <c r="AB465" s="228"/>
      <c r="AC465" s="482"/>
    </row>
    <row r="466" customFormat="false" ht="14.25" hidden="false" customHeight="false" outlineLevel="0" collapsed="false">
      <c r="A466" s="495"/>
      <c r="B466" s="496"/>
      <c r="C466" s="496"/>
      <c r="D466" s="34"/>
      <c r="E466" s="480"/>
      <c r="F466" s="228"/>
      <c r="G466" s="228"/>
      <c r="H466" s="228"/>
      <c r="I466" s="228"/>
      <c r="J466" s="481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0"/>
      <c r="AB466" s="228"/>
      <c r="AC466" s="482"/>
    </row>
    <row r="467" customFormat="false" ht="14.25" hidden="false" customHeight="false" outlineLevel="0" collapsed="false">
      <c r="A467" s="495"/>
      <c r="B467" s="496"/>
      <c r="C467" s="496"/>
      <c r="D467" s="34"/>
      <c r="E467" s="480"/>
      <c r="F467" s="228"/>
      <c r="G467" s="228"/>
      <c r="H467" s="228"/>
      <c r="I467" s="228"/>
      <c r="J467" s="481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0"/>
      <c r="AB467" s="228"/>
      <c r="AC467" s="482"/>
    </row>
    <row r="468" customFormat="false" ht="14.25" hidden="false" customHeight="false" outlineLevel="0" collapsed="false">
      <c r="A468" s="495"/>
      <c r="B468" s="496"/>
      <c r="C468" s="496"/>
      <c r="D468" s="34"/>
      <c r="E468" s="480"/>
      <c r="F468" s="228"/>
      <c r="G468" s="228"/>
      <c r="H468" s="228"/>
      <c r="I468" s="228"/>
      <c r="J468" s="481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0"/>
      <c r="AB468" s="228"/>
      <c r="AC468" s="482"/>
    </row>
    <row r="469" customFormat="false" ht="14.25" hidden="false" customHeight="false" outlineLevel="0" collapsed="false">
      <c r="A469" s="495"/>
      <c r="B469" s="496"/>
      <c r="C469" s="496"/>
      <c r="D469" s="34"/>
      <c r="E469" s="480"/>
      <c r="F469" s="228"/>
      <c r="G469" s="228"/>
      <c r="H469" s="228"/>
      <c r="I469" s="228"/>
      <c r="J469" s="481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0"/>
      <c r="AB469" s="228"/>
      <c r="AC469" s="482"/>
    </row>
    <row r="470" customFormat="false" ht="14.25" hidden="false" customHeight="false" outlineLevel="0" collapsed="false">
      <c r="A470" s="495"/>
      <c r="B470" s="496"/>
      <c r="C470" s="496"/>
      <c r="D470" s="34"/>
      <c r="E470" s="480"/>
      <c r="F470" s="228"/>
      <c r="G470" s="228"/>
      <c r="H470" s="228"/>
      <c r="I470" s="228"/>
      <c r="J470" s="481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0"/>
      <c r="AB470" s="228"/>
      <c r="AC470" s="482"/>
    </row>
    <row r="471" customFormat="false" ht="14.25" hidden="false" customHeight="false" outlineLevel="0" collapsed="false">
      <c r="A471" s="495"/>
      <c r="B471" s="496"/>
      <c r="C471" s="496"/>
      <c r="D471" s="34"/>
      <c r="E471" s="480"/>
      <c r="F471" s="228"/>
      <c r="G471" s="228"/>
      <c r="H471" s="228"/>
      <c r="I471" s="228"/>
      <c r="J471" s="481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0"/>
      <c r="AB471" s="228"/>
      <c r="AC471" s="482"/>
    </row>
    <row r="472" customFormat="false" ht="14.25" hidden="false" customHeight="false" outlineLevel="0" collapsed="false">
      <c r="A472" s="495"/>
      <c r="B472" s="496"/>
      <c r="C472" s="496"/>
      <c r="D472" s="34"/>
      <c r="E472" s="480"/>
      <c r="F472" s="228"/>
      <c r="G472" s="228"/>
      <c r="H472" s="228"/>
      <c r="I472" s="228"/>
      <c r="J472" s="481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0"/>
      <c r="AB472" s="228"/>
      <c r="AC472" s="482"/>
    </row>
    <row r="473" customFormat="false" ht="14.25" hidden="false" customHeight="false" outlineLevel="0" collapsed="false">
      <c r="A473" s="495"/>
      <c r="B473" s="496"/>
      <c r="C473" s="496"/>
      <c r="D473" s="34"/>
      <c r="E473" s="480"/>
      <c r="F473" s="228"/>
      <c r="G473" s="228"/>
      <c r="H473" s="228"/>
      <c r="I473" s="228"/>
      <c r="J473" s="481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0"/>
      <c r="AB473" s="228"/>
      <c r="AC473" s="482"/>
    </row>
    <row r="474" customFormat="false" ht="14.25" hidden="false" customHeight="false" outlineLevel="0" collapsed="false">
      <c r="A474" s="495"/>
      <c r="B474" s="496"/>
      <c r="C474" s="496"/>
      <c r="D474" s="34"/>
      <c r="E474" s="480"/>
      <c r="F474" s="228"/>
      <c r="G474" s="228"/>
      <c r="H474" s="228"/>
      <c r="I474" s="228"/>
      <c r="J474" s="481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0"/>
      <c r="AB474" s="228"/>
      <c r="AC474" s="482"/>
    </row>
    <row r="475" customFormat="false" ht="14.25" hidden="false" customHeight="false" outlineLevel="0" collapsed="false">
      <c r="A475" s="495"/>
      <c r="B475" s="496"/>
      <c r="C475" s="496"/>
      <c r="D475" s="34"/>
      <c r="E475" s="480"/>
      <c r="F475" s="228"/>
      <c r="G475" s="228"/>
      <c r="H475" s="228"/>
      <c r="I475" s="228"/>
      <c r="J475" s="481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0"/>
      <c r="AB475" s="228"/>
      <c r="AC475" s="482"/>
    </row>
    <row r="476" customFormat="false" ht="14.25" hidden="false" customHeight="false" outlineLevel="0" collapsed="false">
      <c r="A476" s="495"/>
      <c r="B476" s="496"/>
      <c r="C476" s="496"/>
      <c r="D476" s="34"/>
      <c r="E476" s="480"/>
      <c r="F476" s="228"/>
      <c r="G476" s="228"/>
      <c r="H476" s="228"/>
      <c r="I476" s="228"/>
      <c r="J476" s="481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0"/>
      <c r="AB476" s="228"/>
      <c r="AC476" s="482"/>
    </row>
    <row r="477" customFormat="false" ht="14.25" hidden="false" customHeight="false" outlineLevel="0" collapsed="false">
      <c r="A477" s="495"/>
      <c r="B477" s="496"/>
      <c r="C477" s="496"/>
      <c r="D477" s="34"/>
      <c r="E477" s="480"/>
      <c r="F477" s="228"/>
      <c r="G477" s="228"/>
      <c r="H477" s="228"/>
      <c r="I477" s="228"/>
      <c r="J477" s="481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0"/>
      <c r="AB477" s="228"/>
      <c r="AC477" s="482"/>
    </row>
    <row r="478" customFormat="false" ht="14.25" hidden="false" customHeight="false" outlineLevel="0" collapsed="false">
      <c r="A478" s="495"/>
      <c r="B478" s="496"/>
      <c r="C478" s="496"/>
      <c r="D478" s="34"/>
      <c r="E478" s="480"/>
      <c r="F478" s="228"/>
      <c r="G478" s="228"/>
      <c r="H478" s="228"/>
      <c r="I478" s="228"/>
      <c r="J478" s="481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0"/>
      <c r="AB478" s="228"/>
      <c r="AC478" s="482"/>
    </row>
    <row r="479" customFormat="false" ht="14.25" hidden="false" customHeight="false" outlineLevel="0" collapsed="false">
      <c r="A479" s="495"/>
      <c r="B479" s="496"/>
      <c r="C479" s="496"/>
      <c r="D479" s="34"/>
      <c r="E479" s="480"/>
      <c r="F479" s="228"/>
      <c r="G479" s="228"/>
      <c r="H479" s="228"/>
      <c r="I479" s="228"/>
      <c r="J479" s="481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0"/>
      <c r="AB479" s="228"/>
      <c r="AC479" s="482"/>
    </row>
    <row r="480" customFormat="false" ht="14.25" hidden="false" customHeight="false" outlineLevel="0" collapsed="false">
      <c r="A480" s="495"/>
      <c r="B480" s="496"/>
      <c r="C480" s="496"/>
      <c r="D480" s="34"/>
      <c r="E480" s="480"/>
      <c r="F480" s="228"/>
      <c r="G480" s="228"/>
      <c r="H480" s="228"/>
      <c r="I480" s="228"/>
      <c r="J480" s="481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0"/>
      <c r="AB480" s="228"/>
      <c r="AC480" s="482"/>
    </row>
    <row r="481" customFormat="false" ht="14.25" hidden="false" customHeight="false" outlineLevel="0" collapsed="false">
      <c r="A481" s="495"/>
      <c r="B481" s="496"/>
      <c r="C481" s="496"/>
      <c r="D481" s="34"/>
      <c r="E481" s="480"/>
      <c r="F481" s="228"/>
      <c r="G481" s="228"/>
      <c r="H481" s="228"/>
      <c r="I481" s="228"/>
      <c r="J481" s="481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0"/>
      <c r="AB481" s="228"/>
      <c r="AC481" s="482"/>
    </row>
    <row r="482" customFormat="false" ht="14.25" hidden="false" customHeight="false" outlineLevel="0" collapsed="false">
      <c r="A482" s="495"/>
      <c r="B482" s="496"/>
      <c r="C482" s="496"/>
      <c r="D482" s="34"/>
      <c r="E482" s="480"/>
      <c r="F482" s="228"/>
      <c r="G482" s="228"/>
      <c r="H482" s="228"/>
      <c r="I482" s="228"/>
      <c r="J482" s="481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0"/>
      <c r="AB482" s="228"/>
      <c r="AC482" s="482"/>
    </row>
    <row r="483" customFormat="false" ht="14.25" hidden="false" customHeight="false" outlineLevel="0" collapsed="false">
      <c r="A483" s="495"/>
      <c r="B483" s="496"/>
      <c r="C483" s="496"/>
      <c r="D483" s="34"/>
      <c r="E483" s="480"/>
      <c r="F483" s="228"/>
      <c r="G483" s="228"/>
      <c r="H483" s="228"/>
      <c r="I483" s="228"/>
      <c r="J483" s="481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0"/>
      <c r="AB483" s="228"/>
      <c r="AC483" s="482"/>
    </row>
    <row r="484" customFormat="false" ht="14.25" hidden="false" customHeight="false" outlineLevel="0" collapsed="false">
      <c r="A484" s="495"/>
      <c r="B484" s="496"/>
      <c r="C484" s="496"/>
      <c r="D484" s="34"/>
      <c r="E484" s="480"/>
      <c r="F484" s="228"/>
      <c r="G484" s="228"/>
      <c r="H484" s="228"/>
      <c r="I484" s="228"/>
      <c r="J484" s="481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0"/>
      <c r="AB484" s="228"/>
      <c r="AC484" s="482"/>
    </row>
    <row r="485" customFormat="false" ht="14.25" hidden="false" customHeight="false" outlineLevel="0" collapsed="false">
      <c r="A485" s="495"/>
      <c r="B485" s="496"/>
      <c r="C485" s="496"/>
      <c r="D485" s="34"/>
      <c r="E485" s="480"/>
      <c r="F485" s="228"/>
      <c r="G485" s="228"/>
      <c r="H485" s="228"/>
      <c r="I485" s="228"/>
      <c r="J485" s="481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0"/>
      <c r="AB485" s="228"/>
      <c r="AC485" s="482"/>
    </row>
    <row r="486" customFormat="false" ht="14.25" hidden="false" customHeight="false" outlineLevel="0" collapsed="false">
      <c r="A486" s="495"/>
      <c r="B486" s="496"/>
      <c r="C486" s="496"/>
      <c r="D486" s="34"/>
      <c r="E486" s="480"/>
      <c r="F486" s="228"/>
      <c r="G486" s="228"/>
      <c r="H486" s="228"/>
      <c r="I486" s="228"/>
      <c r="J486" s="481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0"/>
      <c r="AB486" s="228"/>
      <c r="AC486" s="482"/>
    </row>
    <row r="487" customFormat="false" ht="14.25" hidden="false" customHeight="false" outlineLevel="0" collapsed="false">
      <c r="A487" s="495"/>
      <c r="B487" s="496"/>
      <c r="C487" s="496"/>
      <c r="D487" s="34"/>
      <c r="E487" s="480"/>
      <c r="F487" s="228"/>
      <c r="G487" s="228"/>
      <c r="H487" s="228"/>
      <c r="I487" s="228"/>
      <c r="J487" s="481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0"/>
      <c r="AB487" s="228"/>
      <c r="AC487" s="482"/>
    </row>
    <row r="488" customFormat="false" ht="14.25" hidden="false" customHeight="false" outlineLevel="0" collapsed="false">
      <c r="A488" s="495"/>
      <c r="B488" s="496"/>
      <c r="C488" s="496"/>
      <c r="D488" s="34"/>
      <c r="E488" s="480"/>
      <c r="F488" s="228"/>
      <c r="G488" s="228"/>
      <c r="H488" s="228"/>
      <c r="I488" s="228"/>
      <c r="J488" s="481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0"/>
      <c r="AB488" s="228"/>
      <c r="AC488" s="482"/>
    </row>
    <row r="489" customFormat="false" ht="14.25" hidden="false" customHeight="false" outlineLevel="0" collapsed="false">
      <c r="A489" s="495"/>
      <c r="B489" s="496"/>
      <c r="C489" s="496"/>
      <c r="D489" s="34"/>
      <c r="E489" s="480"/>
      <c r="F489" s="228"/>
      <c r="G489" s="228"/>
      <c r="H489" s="228"/>
      <c r="I489" s="228"/>
      <c r="J489" s="481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0"/>
      <c r="AB489" s="228"/>
      <c r="AC489" s="482"/>
    </row>
    <row r="490" customFormat="false" ht="14.25" hidden="false" customHeight="false" outlineLevel="0" collapsed="false">
      <c r="A490" s="495"/>
      <c r="B490" s="496"/>
      <c r="C490" s="496"/>
      <c r="D490" s="34"/>
      <c r="E490" s="480"/>
      <c r="F490" s="228"/>
      <c r="G490" s="228"/>
      <c r="H490" s="228"/>
      <c r="I490" s="228"/>
      <c r="J490" s="481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0"/>
      <c r="AB490" s="228"/>
      <c r="AC490" s="482"/>
    </row>
    <row r="491" customFormat="false" ht="14.25" hidden="false" customHeight="false" outlineLevel="0" collapsed="false">
      <c r="A491" s="495"/>
      <c r="B491" s="496"/>
      <c r="C491" s="496"/>
      <c r="D491" s="34"/>
      <c r="E491" s="480"/>
      <c r="F491" s="228"/>
      <c r="G491" s="228"/>
      <c r="H491" s="228"/>
      <c r="I491" s="228"/>
      <c r="J491" s="481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0"/>
      <c r="AB491" s="228"/>
      <c r="AC491" s="482"/>
    </row>
    <row r="492" customFormat="false" ht="14.25" hidden="false" customHeight="false" outlineLevel="0" collapsed="false">
      <c r="A492" s="495"/>
      <c r="B492" s="496"/>
      <c r="C492" s="496"/>
      <c r="D492" s="34"/>
      <c r="E492" s="480"/>
      <c r="F492" s="228"/>
      <c r="G492" s="228"/>
      <c r="H492" s="228"/>
      <c r="I492" s="228"/>
      <c r="J492" s="481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0"/>
      <c r="AB492" s="228"/>
      <c r="AC492" s="482"/>
    </row>
    <row r="493" customFormat="false" ht="14.25" hidden="false" customHeight="false" outlineLevel="0" collapsed="false">
      <c r="A493" s="495"/>
      <c r="B493" s="496"/>
      <c r="C493" s="496"/>
      <c r="D493" s="34"/>
      <c r="E493" s="480"/>
      <c r="F493" s="228"/>
      <c r="G493" s="228"/>
      <c r="H493" s="228"/>
      <c r="I493" s="228"/>
      <c r="J493" s="481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0"/>
      <c r="AB493" s="228"/>
      <c r="AC493" s="482"/>
    </row>
    <row r="494" customFormat="false" ht="14.25" hidden="false" customHeight="false" outlineLevel="0" collapsed="false">
      <c r="A494" s="495"/>
      <c r="B494" s="496"/>
      <c r="C494" s="496"/>
      <c r="D494" s="34"/>
      <c r="E494" s="480"/>
      <c r="F494" s="228"/>
      <c r="G494" s="228"/>
      <c r="H494" s="228"/>
      <c r="I494" s="228"/>
      <c r="J494" s="481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0"/>
      <c r="AB494" s="228"/>
      <c r="AC494" s="482"/>
    </row>
    <row r="495" customFormat="false" ht="14.25" hidden="false" customHeight="false" outlineLevel="0" collapsed="false">
      <c r="A495" s="495"/>
      <c r="B495" s="496"/>
      <c r="C495" s="496"/>
      <c r="D495" s="34"/>
      <c r="E495" s="480"/>
      <c r="F495" s="228"/>
      <c r="G495" s="228"/>
      <c r="H495" s="228"/>
      <c r="I495" s="228"/>
      <c r="J495" s="481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0"/>
      <c r="AB495" s="228"/>
      <c r="AC495" s="482"/>
    </row>
    <row r="496" customFormat="false" ht="14.25" hidden="false" customHeight="false" outlineLevel="0" collapsed="false">
      <c r="A496" s="495"/>
      <c r="B496" s="496"/>
      <c r="C496" s="496"/>
      <c r="D496" s="34"/>
      <c r="E496" s="480"/>
      <c r="F496" s="228"/>
      <c r="G496" s="228"/>
      <c r="H496" s="228"/>
      <c r="I496" s="228"/>
      <c r="J496" s="481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0"/>
      <c r="AB496" s="228"/>
      <c r="AC496" s="482"/>
    </row>
    <row r="497" customFormat="false" ht="14.25" hidden="false" customHeight="false" outlineLevel="0" collapsed="false">
      <c r="A497" s="495"/>
      <c r="B497" s="496"/>
      <c r="C497" s="496"/>
      <c r="D497" s="34"/>
      <c r="E497" s="480"/>
      <c r="F497" s="228"/>
      <c r="G497" s="228"/>
      <c r="H497" s="228"/>
      <c r="I497" s="228"/>
      <c r="J497" s="481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0"/>
      <c r="AB497" s="228"/>
      <c r="AC497" s="482"/>
    </row>
    <row r="498" customFormat="false" ht="14.25" hidden="false" customHeight="false" outlineLevel="0" collapsed="false">
      <c r="A498" s="495"/>
      <c r="B498" s="496"/>
      <c r="C498" s="496"/>
      <c r="D498" s="34"/>
      <c r="E498" s="480"/>
      <c r="F498" s="228"/>
      <c r="G498" s="228"/>
      <c r="H498" s="228"/>
      <c r="I498" s="228"/>
      <c r="J498" s="481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0"/>
      <c r="AB498" s="228"/>
      <c r="AC498" s="482"/>
    </row>
    <row r="499" customFormat="false" ht="14.25" hidden="false" customHeight="false" outlineLevel="0" collapsed="false">
      <c r="A499" s="495"/>
      <c r="B499" s="496"/>
      <c r="C499" s="496"/>
      <c r="D499" s="34"/>
      <c r="E499" s="480"/>
      <c r="F499" s="228"/>
      <c r="G499" s="228"/>
      <c r="H499" s="228"/>
      <c r="I499" s="228"/>
      <c r="J499" s="481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0"/>
      <c r="AB499" s="228"/>
      <c r="AC499" s="482"/>
    </row>
    <row r="500" customFormat="false" ht="14.25" hidden="false" customHeight="false" outlineLevel="0" collapsed="false">
      <c r="A500" s="495"/>
      <c r="B500" s="496"/>
      <c r="C500" s="496"/>
      <c r="D500" s="34"/>
      <c r="E500" s="480"/>
      <c r="F500" s="228"/>
      <c r="G500" s="228"/>
      <c r="H500" s="228"/>
      <c r="I500" s="228"/>
      <c r="J500" s="481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0"/>
      <c r="AB500" s="228"/>
      <c r="AC500" s="482"/>
    </row>
    <row r="501" customFormat="false" ht="14.25" hidden="false" customHeight="false" outlineLevel="0" collapsed="false">
      <c r="A501" s="495"/>
      <c r="B501" s="496"/>
      <c r="C501" s="496"/>
      <c r="D501" s="34"/>
      <c r="E501" s="480"/>
      <c r="F501" s="228"/>
      <c r="G501" s="228"/>
      <c r="H501" s="228"/>
      <c r="I501" s="228"/>
      <c r="J501" s="481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0"/>
      <c r="AB501" s="228"/>
      <c r="AC501" s="482"/>
    </row>
    <row r="502" customFormat="false" ht="14.25" hidden="false" customHeight="false" outlineLevel="0" collapsed="false">
      <c r="A502" s="495"/>
      <c r="B502" s="496"/>
      <c r="C502" s="496"/>
      <c r="D502" s="34"/>
      <c r="E502" s="480"/>
      <c r="F502" s="228"/>
      <c r="G502" s="228"/>
      <c r="H502" s="228"/>
      <c r="I502" s="228"/>
      <c r="J502" s="481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0"/>
      <c r="AB502" s="228"/>
      <c r="AC502" s="482"/>
    </row>
    <row r="503" customFormat="false" ht="14.25" hidden="false" customHeight="false" outlineLevel="0" collapsed="false">
      <c r="A503" s="495"/>
      <c r="B503" s="496"/>
      <c r="C503" s="496"/>
      <c r="D503" s="34"/>
      <c r="E503" s="480"/>
      <c r="F503" s="228"/>
      <c r="G503" s="228"/>
      <c r="H503" s="228"/>
      <c r="I503" s="228"/>
      <c r="J503" s="481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0"/>
      <c r="AB503" s="228"/>
      <c r="AC503" s="482"/>
    </row>
    <row r="504" customFormat="false" ht="14.25" hidden="false" customHeight="false" outlineLevel="0" collapsed="false">
      <c r="A504" s="495"/>
      <c r="B504" s="496"/>
      <c r="C504" s="496"/>
      <c r="D504" s="34"/>
      <c r="E504" s="480"/>
      <c r="F504" s="228"/>
      <c r="G504" s="228"/>
      <c r="H504" s="228"/>
      <c r="I504" s="228"/>
      <c r="J504" s="481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0"/>
      <c r="AB504" s="228"/>
      <c r="AC504" s="482"/>
    </row>
    <row r="505" customFormat="false" ht="14.25" hidden="false" customHeight="false" outlineLevel="0" collapsed="false">
      <c r="A505" s="495"/>
      <c r="B505" s="496"/>
      <c r="C505" s="496"/>
      <c r="D505" s="34"/>
      <c r="E505" s="480"/>
      <c r="F505" s="228"/>
      <c r="G505" s="228"/>
      <c r="H505" s="228"/>
      <c r="I505" s="228"/>
      <c r="J505" s="481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0"/>
      <c r="AB505" s="228"/>
      <c r="AC505" s="482"/>
    </row>
    <row r="506" customFormat="false" ht="14.25" hidden="false" customHeight="false" outlineLevel="0" collapsed="false">
      <c r="A506" s="495"/>
      <c r="B506" s="496"/>
      <c r="C506" s="496"/>
      <c r="D506" s="34"/>
      <c r="E506" s="480"/>
      <c r="F506" s="228"/>
      <c r="G506" s="228"/>
      <c r="H506" s="228"/>
      <c r="I506" s="228"/>
      <c r="J506" s="481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0"/>
      <c r="AB506" s="228"/>
      <c r="AC506" s="482"/>
    </row>
    <row r="507" customFormat="false" ht="14.25" hidden="false" customHeight="false" outlineLevel="0" collapsed="false">
      <c r="A507" s="495"/>
      <c r="B507" s="496"/>
      <c r="C507" s="496"/>
      <c r="D507" s="34"/>
      <c r="E507" s="480"/>
      <c r="F507" s="228"/>
      <c r="G507" s="228"/>
      <c r="H507" s="228"/>
      <c r="I507" s="228"/>
      <c r="J507" s="481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0"/>
      <c r="AB507" s="228"/>
      <c r="AC507" s="482"/>
    </row>
    <row r="508" customFormat="false" ht="14.25" hidden="false" customHeight="false" outlineLevel="0" collapsed="false">
      <c r="A508" s="495"/>
      <c r="B508" s="496"/>
      <c r="C508" s="496"/>
      <c r="D508" s="34"/>
      <c r="E508" s="480"/>
      <c r="F508" s="228"/>
      <c r="G508" s="228"/>
      <c r="H508" s="228"/>
      <c r="I508" s="228"/>
      <c r="J508" s="481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0"/>
      <c r="AB508" s="228"/>
      <c r="AC508" s="482"/>
    </row>
    <row r="509" customFormat="false" ht="14.25" hidden="false" customHeight="false" outlineLevel="0" collapsed="false">
      <c r="A509" s="495"/>
      <c r="B509" s="496"/>
      <c r="C509" s="496"/>
      <c r="D509" s="34"/>
      <c r="E509" s="480"/>
      <c r="F509" s="228"/>
      <c r="G509" s="228"/>
      <c r="H509" s="228"/>
      <c r="I509" s="228"/>
      <c r="J509" s="481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0"/>
      <c r="AB509" s="228"/>
      <c r="AC509" s="482"/>
    </row>
    <row r="510" customFormat="false" ht="14.25" hidden="false" customHeight="false" outlineLevel="0" collapsed="false">
      <c r="A510" s="495"/>
      <c r="B510" s="496"/>
      <c r="C510" s="496"/>
      <c r="D510" s="34"/>
      <c r="E510" s="480"/>
      <c r="F510" s="228"/>
      <c r="G510" s="228"/>
      <c r="H510" s="228"/>
      <c r="I510" s="228"/>
      <c r="J510" s="481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0"/>
      <c r="AB510" s="228"/>
      <c r="AC510" s="482"/>
    </row>
    <row r="511" customFormat="false" ht="14.25" hidden="false" customHeight="false" outlineLevel="0" collapsed="false">
      <c r="A511" s="495"/>
      <c r="B511" s="496"/>
      <c r="C511" s="496"/>
      <c r="D511" s="34"/>
      <c r="E511" s="480"/>
      <c r="F511" s="228"/>
      <c r="G511" s="228"/>
      <c r="H511" s="228"/>
      <c r="I511" s="228"/>
      <c r="J511" s="481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0"/>
      <c r="AB511" s="228"/>
      <c r="AC511" s="482"/>
    </row>
    <row r="512" customFormat="false" ht="14.25" hidden="false" customHeight="false" outlineLevel="0" collapsed="false">
      <c r="A512" s="495"/>
      <c r="B512" s="496"/>
      <c r="C512" s="496"/>
      <c r="D512" s="34"/>
      <c r="E512" s="480"/>
      <c r="F512" s="228"/>
      <c r="G512" s="228"/>
      <c r="H512" s="228"/>
      <c r="I512" s="228"/>
      <c r="J512" s="481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0"/>
      <c r="AB512" s="228"/>
      <c r="AC512" s="482"/>
    </row>
    <row r="513" customFormat="false" ht="14.25" hidden="false" customHeight="false" outlineLevel="0" collapsed="false">
      <c r="A513" s="495"/>
      <c r="B513" s="496"/>
      <c r="C513" s="496"/>
      <c r="D513" s="34"/>
      <c r="E513" s="480"/>
      <c r="F513" s="228"/>
      <c r="G513" s="228"/>
      <c r="H513" s="228"/>
      <c r="I513" s="228"/>
      <c r="J513" s="481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0"/>
      <c r="AB513" s="228"/>
      <c r="AC513" s="482"/>
    </row>
    <row r="514" customFormat="false" ht="14.25" hidden="false" customHeight="false" outlineLevel="0" collapsed="false">
      <c r="A514" s="495"/>
      <c r="B514" s="496"/>
      <c r="C514" s="496"/>
      <c r="D514" s="34"/>
      <c r="E514" s="480"/>
      <c r="F514" s="228"/>
      <c r="G514" s="228"/>
      <c r="H514" s="228"/>
      <c r="I514" s="228"/>
      <c r="J514" s="481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0"/>
      <c r="AB514" s="228"/>
      <c r="AC514" s="482"/>
    </row>
    <row r="515" customFormat="false" ht="14.25" hidden="false" customHeight="false" outlineLevel="0" collapsed="false">
      <c r="A515" s="495"/>
      <c r="B515" s="496"/>
      <c r="C515" s="496"/>
      <c r="D515" s="34"/>
      <c r="E515" s="480"/>
      <c r="F515" s="228"/>
      <c r="G515" s="228"/>
      <c r="H515" s="228"/>
      <c r="I515" s="228"/>
      <c r="J515" s="481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0"/>
      <c r="AB515" s="228"/>
      <c r="AC515" s="482"/>
    </row>
    <row r="516" customFormat="false" ht="14.25" hidden="false" customHeight="false" outlineLevel="0" collapsed="false">
      <c r="A516" s="495"/>
      <c r="B516" s="496"/>
      <c r="C516" s="496"/>
      <c r="D516" s="34"/>
      <c r="E516" s="480"/>
      <c r="F516" s="228"/>
      <c r="G516" s="228"/>
      <c r="H516" s="228"/>
      <c r="I516" s="228"/>
      <c r="J516" s="481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0"/>
      <c r="AB516" s="228"/>
      <c r="AC516" s="482"/>
    </row>
    <row r="517" customFormat="false" ht="14.25" hidden="false" customHeight="false" outlineLevel="0" collapsed="false">
      <c r="A517" s="495"/>
      <c r="B517" s="496"/>
      <c r="C517" s="496"/>
      <c r="D517" s="34"/>
      <c r="E517" s="480"/>
      <c r="F517" s="228"/>
      <c r="G517" s="228"/>
      <c r="H517" s="228"/>
      <c r="I517" s="228"/>
      <c r="J517" s="481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0"/>
      <c r="AB517" s="228"/>
      <c r="AC517" s="482"/>
    </row>
    <row r="518" customFormat="false" ht="14.25" hidden="false" customHeight="false" outlineLevel="0" collapsed="false">
      <c r="A518" s="495"/>
      <c r="B518" s="496"/>
      <c r="C518" s="496"/>
      <c r="D518" s="34"/>
      <c r="E518" s="480"/>
      <c r="F518" s="228"/>
      <c r="G518" s="228"/>
      <c r="H518" s="228"/>
      <c r="I518" s="228"/>
      <c r="J518" s="481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0"/>
      <c r="AB518" s="228"/>
      <c r="AC518" s="482"/>
    </row>
    <row r="519" customFormat="false" ht="14.25" hidden="false" customHeight="false" outlineLevel="0" collapsed="false">
      <c r="A519" s="495"/>
      <c r="B519" s="496"/>
      <c r="C519" s="496"/>
      <c r="D519" s="34"/>
      <c r="E519" s="480"/>
      <c r="F519" s="228"/>
      <c r="G519" s="228"/>
      <c r="H519" s="228"/>
      <c r="I519" s="228"/>
      <c r="J519" s="481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0"/>
      <c r="AB519" s="228"/>
      <c r="AC519" s="482"/>
    </row>
    <row r="520" customFormat="false" ht="14.25" hidden="false" customHeight="false" outlineLevel="0" collapsed="false">
      <c r="A520" s="495"/>
      <c r="B520" s="496"/>
      <c r="C520" s="496"/>
      <c r="D520" s="34"/>
      <c r="E520" s="480"/>
      <c r="F520" s="228"/>
      <c r="G520" s="228"/>
      <c r="H520" s="228"/>
      <c r="I520" s="228"/>
      <c r="J520" s="481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0"/>
      <c r="AB520" s="228"/>
      <c r="AC520" s="482"/>
    </row>
    <row r="521" customFormat="false" ht="14.25" hidden="false" customHeight="false" outlineLevel="0" collapsed="false">
      <c r="A521" s="495"/>
      <c r="B521" s="496"/>
      <c r="C521" s="496"/>
      <c r="D521" s="34"/>
      <c r="E521" s="480"/>
      <c r="F521" s="228"/>
      <c r="G521" s="228"/>
      <c r="H521" s="228"/>
      <c r="I521" s="228"/>
      <c r="J521" s="481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0"/>
      <c r="AB521" s="228"/>
      <c r="AC521" s="482"/>
    </row>
    <row r="522" customFormat="false" ht="14.25" hidden="false" customHeight="false" outlineLevel="0" collapsed="false">
      <c r="A522" s="495"/>
      <c r="B522" s="496"/>
      <c r="C522" s="496"/>
      <c r="D522" s="34"/>
      <c r="E522" s="480"/>
      <c r="F522" s="228"/>
      <c r="G522" s="228"/>
      <c r="H522" s="228"/>
      <c r="I522" s="228"/>
      <c r="J522" s="481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0"/>
      <c r="AB522" s="228"/>
      <c r="AC522" s="482"/>
    </row>
    <row r="523" customFormat="false" ht="14.25" hidden="false" customHeight="false" outlineLevel="0" collapsed="false">
      <c r="A523" s="495"/>
      <c r="B523" s="496"/>
      <c r="C523" s="496"/>
      <c r="D523" s="34"/>
      <c r="E523" s="480"/>
      <c r="F523" s="228"/>
      <c r="G523" s="228"/>
      <c r="H523" s="228"/>
      <c r="I523" s="228"/>
      <c r="J523" s="481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0"/>
      <c r="AB523" s="228"/>
      <c r="AC523" s="482"/>
    </row>
    <row r="524" customFormat="false" ht="14.25" hidden="false" customHeight="false" outlineLevel="0" collapsed="false">
      <c r="A524" s="495"/>
      <c r="B524" s="496"/>
      <c r="C524" s="496"/>
      <c r="D524" s="34"/>
      <c r="E524" s="480"/>
      <c r="F524" s="228"/>
      <c r="G524" s="228"/>
      <c r="H524" s="228"/>
      <c r="I524" s="228"/>
      <c r="J524" s="481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0"/>
      <c r="AB524" s="228"/>
      <c r="AC524" s="482"/>
    </row>
    <row r="525" customFormat="false" ht="14.25" hidden="false" customHeight="false" outlineLevel="0" collapsed="false">
      <c r="A525" s="495"/>
      <c r="B525" s="496"/>
      <c r="C525" s="496"/>
      <c r="D525" s="34"/>
      <c r="E525" s="480"/>
      <c r="F525" s="228"/>
      <c r="G525" s="228"/>
      <c r="H525" s="228"/>
      <c r="I525" s="228"/>
      <c r="J525" s="481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0"/>
      <c r="AB525" s="228"/>
      <c r="AC525" s="482"/>
    </row>
    <row r="526" customFormat="false" ht="14.25" hidden="false" customHeight="false" outlineLevel="0" collapsed="false">
      <c r="A526" s="495"/>
      <c r="B526" s="496"/>
      <c r="C526" s="496"/>
      <c r="D526" s="34"/>
      <c r="E526" s="480"/>
      <c r="F526" s="228"/>
      <c r="G526" s="228"/>
      <c r="H526" s="228"/>
      <c r="I526" s="228"/>
      <c r="J526" s="481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0"/>
      <c r="AB526" s="228"/>
      <c r="AC526" s="482"/>
    </row>
    <row r="527" customFormat="false" ht="14.25" hidden="false" customHeight="false" outlineLevel="0" collapsed="false">
      <c r="A527" s="495"/>
      <c r="B527" s="496"/>
      <c r="C527" s="496"/>
      <c r="D527" s="34"/>
      <c r="E527" s="480"/>
      <c r="F527" s="228"/>
      <c r="G527" s="228"/>
      <c r="H527" s="228"/>
      <c r="I527" s="228"/>
      <c r="J527" s="481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0"/>
      <c r="AB527" s="228"/>
      <c r="AC527" s="482"/>
    </row>
    <row r="528" customFormat="false" ht="14.25" hidden="false" customHeight="false" outlineLevel="0" collapsed="false">
      <c r="A528" s="495"/>
      <c r="B528" s="496"/>
      <c r="C528" s="496"/>
      <c r="D528" s="34"/>
      <c r="E528" s="480"/>
      <c r="F528" s="228"/>
      <c r="G528" s="228"/>
      <c r="H528" s="228"/>
      <c r="I528" s="228"/>
      <c r="J528" s="481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0"/>
      <c r="AB528" s="228"/>
      <c r="AC528" s="482"/>
    </row>
    <row r="529" customFormat="false" ht="14.25" hidden="false" customHeight="false" outlineLevel="0" collapsed="false">
      <c r="A529" s="495"/>
      <c r="B529" s="496"/>
      <c r="C529" s="496"/>
      <c r="D529" s="34"/>
      <c r="E529" s="480"/>
      <c r="F529" s="228"/>
      <c r="G529" s="228"/>
      <c r="H529" s="228"/>
      <c r="I529" s="228"/>
      <c r="J529" s="481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0"/>
      <c r="AB529" s="228"/>
      <c r="AC529" s="482"/>
    </row>
    <row r="530" customFormat="false" ht="14.25" hidden="false" customHeight="false" outlineLevel="0" collapsed="false">
      <c r="A530" s="495"/>
      <c r="B530" s="496"/>
      <c r="C530" s="496"/>
      <c r="D530" s="34"/>
      <c r="E530" s="480"/>
      <c r="F530" s="228"/>
      <c r="G530" s="228"/>
      <c r="H530" s="228"/>
      <c r="I530" s="228"/>
      <c r="J530" s="481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0"/>
      <c r="AB530" s="228"/>
      <c r="AC530" s="482"/>
    </row>
    <row r="531" customFormat="false" ht="14.25" hidden="false" customHeight="false" outlineLevel="0" collapsed="false">
      <c r="A531" s="495"/>
      <c r="B531" s="496"/>
      <c r="C531" s="496"/>
      <c r="D531" s="34"/>
      <c r="E531" s="480"/>
      <c r="F531" s="228"/>
      <c r="G531" s="228"/>
      <c r="H531" s="228"/>
      <c r="I531" s="228"/>
      <c r="J531" s="481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0"/>
      <c r="AB531" s="228"/>
      <c r="AC531" s="482"/>
    </row>
    <row r="532" customFormat="false" ht="14.25" hidden="false" customHeight="false" outlineLevel="0" collapsed="false">
      <c r="A532" s="495"/>
      <c r="B532" s="496"/>
      <c r="C532" s="496"/>
      <c r="D532" s="34"/>
      <c r="E532" s="480"/>
      <c r="F532" s="228"/>
      <c r="G532" s="228"/>
      <c r="H532" s="228"/>
      <c r="I532" s="228"/>
      <c r="J532" s="481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0"/>
      <c r="AB532" s="228"/>
      <c r="AC532" s="482"/>
    </row>
    <row r="533" customFormat="false" ht="14.25" hidden="false" customHeight="false" outlineLevel="0" collapsed="false">
      <c r="A533" s="495"/>
      <c r="B533" s="496"/>
      <c r="C533" s="496"/>
      <c r="D533" s="34"/>
      <c r="E533" s="480"/>
      <c r="F533" s="228"/>
      <c r="G533" s="228"/>
      <c r="H533" s="228"/>
      <c r="I533" s="228"/>
      <c r="J533" s="481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0"/>
      <c r="AB533" s="228"/>
      <c r="AC533" s="482"/>
    </row>
    <row r="534" customFormat="false" ht="14.25" hidden="false" customHeight="false" outlineLevel="0" collapsed="false">
      <c r="A534" s="495"/>
      <c r="B534" s="496"/>
      <c r="C534" s="496"/>
      <c r="D534" s="34"/>
      <c r="E534" s="480"/>
      <c r="F534" s="228"/>
      <c r="G534" s="228"/>
      <c r="H534" s="228"/>
      <c r="I534" s="228"/>
      <c r="J534" s="481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0"/>
      <c r="AB534" s="228"/>
      <c r="AC534" s="482"/>
    </row>
    <row r="535" customFormat="false" ht="14.25" hidden="false" customHeight="false" outlineLevel="0" collapsed="false">
      <c r="A535" s="495"/>
      <c r="B535" s="496"/>
      <c r="C535" s="496"/>
      <c r="D535" s="34"/>
      <c r="E535" s="480"/>
      <c r="F535" s="228"/>
      <c r="G535" s="228"/>
      <c r="H535" s="228"/>
      <c r="I535" s="228"/>
      <c r="J535" s="481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0"/>
      <c r="AB535" s="228"/>
      <c r="AC535" s="482"/>
    </row>
    <row r="536" customFormat="false" ht="14.25" hidden="false" customHeight="false" outlineLevel="0" collapsed="false">
      <c r="A536" s="495"/>
      <c r="B536" s="496"/>
      <c r="C536" s="496"/>
      <c r="D536" s="34"/>
      <c r="E536" s="480"/>
      <c r="F536" s="228"/>
      <c r="G536" s="228"/>
      <c r="H536" s="228"/>
      <c r="I536" s="228"/>
      <c r="J536" s="481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0"/>
      <c r="AB536" s="228"/>
      <c r="AC536" s="482"/>
    </row>
    <row r="537" customFormat="false" ht="14.25" hidden="false" customHeight="false" outlineLevel="0" collapsed="false">
      <c r="A537" s="495"/>
      <c r="B537" s="496"/>
      <c r="C537" s="496"/>
      <c r="D537" s="34"/>
      <c r="E537" s="480"/>
      <c r="F537" s="228"/>
      <c r="G537" s="228"/>
      <c r="H537" s="228"/>
      <c r="I537" s="228"/>
      <c r="J537" s="481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0"/>
      <c r="AB537" s="228"/>
      <c r="AC537" s="482"/>
    </row>
    <row r="538" customFormat="false" ht="14.25" hidden="false" customHeight="false" outlineLevel="0" collapsed="false">
      <c r="A538" s="495"/>
      <c r="B538" s="496"/>
      <c r="C538" s="496"/>
      <c r="D538" s="34"/>
      <c r="E538" s="480"/>
      <c r="F538" s="228"/>
      <c r="G538" s="228"/>
      <c r="H538" s="228"/>
      <c r="I538" s="228"/>
      <c r="J538" s="481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0"/>
      <c r="AB538" s="228"/>
      <c r="AC538" s="482"/>
    </row>
    <row r="539" customFormat="false" ht="14.25" hidden="false" customHeight="false" outlineLevel="0" collapsed="false">
      <c r="A539" s="495"/>
      <c r="B539" s="496"/>
      <c r="C539" s="496"/>
      <c r="D539" s="34"/>
      <c r="E539" s="480"/>
      <c r="F539" s="228"/>
      <c r="G539" s="228"/>
      <c r="H539" s="228"/>
      <c r="I539" s="228"/>
      <c r="J539" s="481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0"/>
      <c r="AB539" s="228"/>
      <c r="AC539" s="482"/>
    </row>
    <row r="540" customFormat="false" ht="14.25" hidden="false" customHeight="false" outlineLevel="0" collapsed="false">
      <c r="A540" s="495"/>
      <c r="B540" s="496"/>
      <c r="C540" s="496"/>
      <c r="D540" s="34"/>
      <c r="E540" s="480"/>
      <c r="F540" s="228"/>
      <c r="G540" s="228"/>
      <c r="H540" s="228"/>
      <c r="I540" s="228"/>
      <c r="J540" s="481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0"/>
      <c r="AB540" s="228"/>
      <c r="AC540" s="482"/>
    </row>
    <row r="541" customFormat="false" ht="14.25" hidden="false" customHeight="false" outlineLevel="0" collapsed="false">
      <c r="A541" s="495"/>
      <c r="B541" s="496"/>
      <c r="C541" s="496"/>
      <c r="D541" s="34"/>
      <c r="E541" s="480"/>
      <c r="F541" s="228"/>
      <c r="G541" s="228"/>
      <c r="H541" s="228"/>
      <c r="I541" s="228"/>
      <c r="J541" s="481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0"/>
      <c r="AB541" s="228"/>
      <c r="AC541" s="482"/>
    </row>
    <row r="542" customFormat="false" ht="14.25" hidden="false" customHeight="false" outlineLevel="0" collapsed="false">
      <c r="A542" s="495"/>
      <c r="B542" s="496"/>
      <c r="C542" s="496"/>
      <c r="D542" s="34"/>
      <c r="E542" s="480"/>
      <c r="F542" s="228"/>
      <c r="G542" s="228"/>
      <c r="H542" s="228"/>
      <c r="I542" s="228"/>
      <c r="J542" s="481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0"/>
      <c r="AB542" s="228"/>
      <c r="AC542" s="482"/>
    </row>
    <row r="543" customFormat="false" ht="14.25" hidden="false" customHeight="false" outlineLevel="0" collapsed="false">
      <c r="A543" s="495"/>
      <c r="B543" s="496"/>
      <c r="C543" s="496"/>
      <c r="D543" s="34"/>
      <c r="E543" s="480"/>
      <c r="F543" s="228"/>
      <c r="G543" s="228"/>
      <c r="H543" s="228"/>
      <c r="I543" s="228"/>
      <c r="J543" s="481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0"/>
      <c r="AB543" s="228"/>
      <c r="AC543" s="482"/>
    </row>
    <row r="544" customFormat="false" ht="14.25" hidden="false" customHeight="false" outlineLevel="0" collapsed="false">
      <c r="A544" s="495"/>
      <c r="B544" s="496"/>
      <c r="C544" s="496"/>
      <c r="D544" s="34"/>
      <c r="E544" s="480"/>
      <c r="F544" s="228"/>
      <c r="G544" s="228"/>
      <c r="H544" s="228"/>
      <c r="I544" s="228"/>
      <c r="J544" s="481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0"/>
      <c r="AB544" s="228"/>
      <c r="AC544" s="482"/>
    </row>
    <row r="545" customFormat="false" ht="14.25" hidden="false" customHeight="false" outlineLevel="0" collapsed="false">
      <c r="A545" s="495"/>
      <c r="B545" s="496"/>
      <c r="C545" s="496"/>
      <c r="D545" s="34"/>
      <c r="E545" s="480"/>
      <c r="F545" s="228"/>
      <c r="G545" s="228"/>
      <c r="H545" s="228"/>
      <c r="I545" s="228"/>
      <c r="J545" s="481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0"/>
      <c r="AB545" s="228"/>
      <c r="AC545" s="482"/>
    </row>
    <row r="546" customFormat="false" ht="14.25" hidden="false" customHeight="false" outlineLevel="0" collapsed="false">
      <c r="A546" s="495"/>
      <c r="B546" s="496"/>
      <c r="C546" s="496"/>
      <c r="D546" s="34"/>
      <c r="E546" s="480"/>
      <c r="F546" s="228"/>
      <c r="G546" s="228"/>
      <c r="H546" s="228"/>
      <c r="I546" s="228"/>
      <c r="J546" s="481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0"/>
      <c r="AB546" s="228"/>
      <c r="AC546" s="482"/>
    </row>
    <row r="547" customFormat="false" ht="14.25" hidden="false" customHeight="false" outlineLevel="0" collapsed="false">
      <c r="A547" s="495"/>
      <c r="B547" s="496"/>
      <c r="C547" s="496"/>
      <c r="D547" s="34"/>
      <c r="E547" s="480"/>
      <c r="F547" s="228"/>
      <c r="G547" s="228"/>
      <c r="H547" s="228"/>
      <c r="I547" s="228"/>
      <c r="J547" s="481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0"/>
      <c r="AB547" s="228"/>
      <c r="AC547" s="482"/>
    </row>
    <row r="548" customFormat="false" ht="14.25" hidden="false" customHeight="false" outlineLevel="0" collapsed="false">
      <c r="A548" s="495"/>
      <c r="B548" s="496"/>
      <c r="C548" s="496"/>
      <c r="D548" s="34"/>
      <c r="E548" s="480"/>
      <c r="F548" s="228"/>
      <c r="G548" s="228"/>
      <c r="H548" s="228"/>
      <c r="I548" s="228"/>
      <c r="J548" s="481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0"/>
      <c r="AB548" s="228"/>
      <c r="AC548" s="482"/>
    </row>
    <row r="549" customFormat="false" ht="14.25" hidden="false" customHeight="false" outlineLevel="0" collapsed="false">
      <c r="A549" s="495"/>
      <c r="B549" s="496"/>
      <c r="C549" s="496"/>
      <c r="D549" s="34"/>
      <c r="E549" s="480"/>
      <c r="F549" s="228"/>
      <c r="G549" s="228"/>
      <c r="H549" s="228"/>
      <c r="I549" s="228"/>
      <c r="J549" s="481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0"/>
      <c r="AB549" s="228"/>
      <c r="AC549" s="482"/>
    </row>
    <row r="550" customFormat="false" ht="14.25" hidden="false" customHeight="false" outlineLevel="0" collapsed="false">
      <c r="A550" s="495"/>
      <c r="B550" s="496"/>
      <c r="C550" s="496"/>
      <c r="D550" s="34"/>
      <c r="E550" s="480"/>
      <c r="F550" s="228"/>
      <c r="G550" s="228"/>
      <c r="H550" s="228"/>
      <c r="I550" s="228"/>
      <c r="J550" s="481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0"/>
      <c r="AB550" s="228"/>
      <c r="AC550" s="482"/>
    </row>
    <row r="551" customFormat="false" ht="14.25" hidden="false" customHeight="false" outlineLevel="0" collapsed="false">
      <c r="A551" s="495"/>
      <c r="B551" s="496"/>
      <c r="C551" s="496"/>
      <c r="D551" s="34"/>
      <c r="E551" s="480"/>
      <c r="F551" s="228"/>
      <c r="G551" s="228"/>
      <c r="H551" s="228"/>
      <c r="I551" s="228"/>
      <c r="J551" s="481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0"/>
      <c r="AB551" s="228"/>
      <c r="AC551" s="482"/>
    </row>
    <row r="552" customFormat="false" ht="14.25" hidden="false" customHeight="false" outlineLevel="0" collapsed="false">
      <c r="A552" s="495"/>
      <c r="B552" s="496"/>
      <c r="C552" s="496"/>
      <c r="D552" s="34"/>
      <c r="E552" s="480"/>
      <c r="F552" s="228"/>
      <c r="G552" s="228"/>
      <c r="H552" s="228"/>
      <c r="I552" s="228"/>
      <c r="J552" s="481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0"/>
      <c r="AB552" s="228"/>
      <c r="AC552" s="482"/>
    </row>
    <row r="553" customFormat="false" ht="14.25" hidden="false" customHeight="false" outlineLevel="0" collapsed="false">
      <c r="A553" s="495"/>
      <c r="B553" s="496"/>
      <c r="C553" s="496"/>
      <c r="D553" s="34"/>
      <c r="E553" s="480"/>
      <c r="F553" s="228"/>
      <c r="G553" s="228"/>
      <c r="H553" s="228"/>
      <c r="I553" s="228"/>
      <c r="J553" s="481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0"/>
      <c r="AB553" s="228"/>
      <c r="AC553" s="482"/>
    </row>
    <row r="554" customFormat="false" ht="14.25" hidden="false" customHeight="false" outlineLevel="0" collapsed="false">
      <c r="A554" s="495"/>
      <c r="B554" s="496"/>
      <c r="C554" s="496"/>
      <c r="D554" s="34"/>
      <c r="E554" s="480"/>
      <c r="F554" s="228"/>
      <c r="G554" s="228"/>
      <c r="H554" s="228"/>
      <c r="I554" s="228"/>
      <c r="J554" s="481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0"/>
      <c r="AB554" s="228"/>
      <c r="AC554" s="482"/>
    </row>
    <row r="555" customFormat="false" ht="14.25" hidden="false" customHeight="false" outlineLevel="0" collapsed="false">
      <c r="A555" s="495"/>
      <c r="B555" s="496"/>
      <c r="C555" s="496"/>
      <c r="D555" s="34"/>
      <c r="E555" s="480"/>
      <c r="F555" s="228"/>
      <c r="G555" s="228"/>
      <c r="H555" s="228"/>
      <c r="I555" s="228"/>
      <c r="J555" s="481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0"/>
      <c r="AB555" s="228"/>
      <c r="AC555" s="482"/>
    </row>
    <row r="556" customFormat="false" ht="14.25" hidden="false" customHeight="false" outlineLevel="0" collapsed="false">
      <c r="A556" s="495"/>
      <c r="B556" s="496"/>
      <c r="C556" s="496"/>
      <c r="D556" s="34"/>
      <c r="E556" s="480"/>
      <c r="F556" s="228"/>
      <c r="G556" s="228"/>
      <c r="H556" s="228"/>
      <c r="I556" s="228"/>
      <c r="J556" s="481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0"/>
      <c r="AB556" s="228"/>
      <c r="AC556" s="482"/>
    </row>
    <row r="557" customFormat="false" ht="14.25" hidden="false" customHeight="false" outlineLevel="0" collapsed="false">
      <c r="A557" s="495"/>
      <c r="B557" s="496"/>
      <c r="C557" s="496"/>
      <c r="D557" s="34"/>
      <c r="E557" s="480"/>
      <c r="F557" s="228"/>
      <c r="G557" s="228"/>
      <c r="H557" s="228"/>
      <c r="I557" s="228"/>
      <c r="J557" s="481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0"/>
      <c r="AB557" s="228"/>
      <c r="AC557" s="482"/>
    </row>
    <row r="558" customFormat="false" ht="14.25" hidden="false" customHeight="false" outlineLevel="0" collapsed="false">
      <c r="A558" s="495"/>
      <c r="B558" s="496"/>
      <c r="C558" s="496"/>
      <c r="D558" s="34"/>
      <c r="E558" s="480"/>
      <c r="F558" s="228"/>
      <c r="G558" s="228"/>
      <c r="H558" s="228"/>
      <c r="I558" s="228"/>
      <c r="J558" s="481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0"/>
      <c r="AB558" s="228"/>
      <c r="AC558" s="482"/>
    </row>
    <row r="559" customFormat="false" ht="14.25" hidden="false" customHeight="false" outlineLevel="0" collapsed="false">
      <c r="A559" s="495"/>
      <c r="B559" s="496"/>
      <c r="C559" s="496"/>
      <c r="D559" s="34"/>
      <c r="E559" s="480"/>
      <c r="F559" s="228"/>
      <c r="G559" s="228"/>
      <c r="H559" s="228"/>
      <c r="I559" s="228"/>
      <c r="J559" s="481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0"/>
      <c r="AB559" s="228"/>
      <c r="AC559" s="482"/>
    </row>
    <row r="560" customFormat="false" ht="14.25" hidden="false" customHeight="false" outlineLevel="0" collapsed="false">
      <c r="A560" s="495"/>
      <c r="B560" s="496"/>
      <c r="C560" s="496"/>
      <c r="D560" s="34"/>
      <c r="E560" s="480"/>
      <c r="F560" s="228"/>
      <c r="G560" s="228"/>
      <c r="H560" s="228"/>
      <c r="I560" s="228"/>
      <c r="J560" s="481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0"/>
      <c r="AB560" s="228"/>
      <c r="AC560" s="482"/>
    </row>
    <row r="561" customFormat="false" ht="14.25" hidden="false" customHeight="false" outlineLevel="0" collapsed="false">
      <c r="A561" s="495"/>
      <c r="B561" s="496"/>
      <c r="C561" s="496"/>
      <c r="D561" s="34"/>
      <c r="E561" s="480"/>
      <c r="F561" s="228"/>
      <c r="G561" s="228"/>
      <c r="H561" s="228"/>
      <c r="I561" s="228"/>
      <c r="J561" s="481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0"/>
      <c r="AB561" s="228"/>
      <c r="AC561" s="482"/>
    </row>
    <row r="562" customFormat="false" ht="14.25" hidden="false" customHeight="false" outlineLevel="0" collapsed="false">
      <c r="A562" s="495"/>
      <c r="B562" s="496"/>
      <c r="C562" s="496"/>
      <c r="D562" s="34"/>
      <c r="E562" s="480"/>
      <c r="F562" s="228"/>
      <c r="G562" s="228"/>
      <c r="H562" s="228"/>
      <c r="I562" s="228"/>
      <c r="J562" s="481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0"/>
      <c r="AB562" s="228"/>
      <c r="AC562" s="482"/>
    </row>
    <row r="563" customFormat="false" ht="14.25" hidden="false" customHeight="false" outlineLevel="0" collapsed="false">
      <c r="A563" s="495"/>
      <c r="B563" s="496"/>
      <c r="C563" s="496"/>
      <c r="D563" s="34"/>
      <c r="E563" s="480"/>
      <c r="F563" s="228"/>
      <c r="G563" s="228"/>
      <c r="H563" s="228"/>
      <c r="I563" s="228"/>
      <c r="J563" s="481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0"/>
      <c r="AB563" s="228"/>
      <c r="AC563" s="482"/>
    </row>
    <row r="564" customFormat="false" ht="14.25" hidden="false" customHeight="false" outlineLevel="0" collapsed="false">
      <c r="A564" s="495"/>
      <c r="B564" s="496"/>
      <c r="C564" s="496"/>
      <c r="D564" s="34"/>
      <c r="E564" s="480"/>
      <c r="F564" s="228"/>
      <c r="G564" s="228"/>
      <c r="H564" s="228"/>
      <c r="I564" s="228"/>
      <c r="J564" s="481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0"/>
      <c r="AB564" s="228"/>
      <c r="AC564" s="482"/>
    </row>
    <row r="565" customFormat="false" ht="14.25" hidden="false" customHeight="false" outlineLevel="0" collapsed="false">
      <c r="A565" s="495"/>
      <c r="B565" s="496"/>
      <c r="C565" s="496"/>
      <c r="D565" s="34"/>
      <c r="E565" s="480"/>
      <c r="F565" s="228"/>
      <c r="G565" s="228"/>
      <c r="H565" s="228"/>
      <c r="I565" s="228"/>
      <c r="J565" s="481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0"/>
      <c r="AB565" s="228"/>
      <c r="AC565" s="482"/>
    </row>
    <row r="566" customFormat="false" ht="14.25" hidden="false" customHeight="false" outlineLevel="0" collapsed="false">
      <c r="A566" s="495"/>
      <c r="B566" s="496"/>
      <c r="C566" s="496"/>
      <c r="D566" s="34"/>
      <c r="E566" s="480"/>
      <c r="F566" s="228"/>
      <c r="G566" s="228"/>
      <c r="H566" s="228"/>
      <c r="I566" s="228"/>
      <c r="J566" s="481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0"/>
      <c r="AB566" s="228"/>
      <c r="AC566" s="482"/>
    </row>
    <row r="567" customFormat="false" ht="14.25" hidden="false" customHeight="false" outlineLevel="0" collapsed="false">
      <c r="A567" s="495"/>
      <c r="B567" s="496"/>
      <c r="C567" s="496"/>
      <c r="D567" s="34"/>
      <c r="E567" s="480"/>
      <c r="F567" s="228"/>
      <c r="G567" s="228"/>
      <c r="H567" s="228"/>
      <c r="I567" s="228"/>
      <c r="J567" s="481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0"/>
      <c r="AB567" s="228"/>
      <c r="AC567" s="482"/>
    </row>
    <row r="568" customFormat="false" ht="14.25" hidden="false" customHeight="false" outlineLevel="0" collapsed="false">
      <c r="A568" s="495"/>
      <c r="B568" s="496"/>
      <c r="C568" s="496"/>
      <c r="D568" s="34"/>
      <c r="E568" s="480"/>
      <c r="F568" s="228"/>
      <c r="G568" s="228"/>
      <c r="H568" s="228"/>
      <c r="I568" s="228"/>
      <c r="J568" s="481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0"/>
      <c r="AB568" s="228"/>
      <c r="AC568" s="482"/>
    </row>
    <row r="569" customFormat="false" ht="14.25" hidden="false" customHeight="false" outlineLevel="0" collapsed="false">
      <c r="A569" s="495"/>
      <c r="B569" s="496"/>
      <c r="C569" s="496"/>
      <c r="D569" s="34"/>
      <c r="E569" s="480"/>
      <c r="F569" s="228"/>
      <c r="G569" s="228"/>
      <c r="H569" s="228"/>
      <c r="I569" s="228"/>
      <c r="J569" s="481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0"/>
      <c r="AB569" s="228"/>
      <c r="AC569" s="482"/>
    </row>
    <row r="570" customFormat="false" ht="14.25" hidden="false" customHeight="false" outlineLevel="0" collapsed="false">
      <c r="A570" s="495"/>
      <c r="B570" s="496"/>
      <c r="C570" s="496"/>
      <c r="D570" s="34"/>
      <c r="E570" s="480"/>
      <c r="F570" s="228"/>
      <c r="G570" s="228"/>
      <c r="H570" s="228"/>
      <c r="I570" s="228"/>
      <c r="J570" s="481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0"/>
      <c r="AB570" s="228"/>
      <c r="AC570" s="482"/>
    </row>
    <row r="571" customFormat="false" ht="14.25" hidden="false" customHeight="false" outlineLevel="0" collapsed="false">
      <c r="A571" s="495"/>
      <c r="B571" s="496"/>
      <c r="C571" s="496"/>
      <c r="D571" s="34"/>
      <c r="E571" s="480"/>
      <c r="F571" s="228"/>
      <c r="G571" s="228"/>
      <c r="H571" s="228"/>
      <c r="I571" s="228"/>
      <c r="J571" s="481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0"/>
      <c r="AB571" s="228"/>
      <c r="AC571" s="482"/>
    </row>
    <row r="572" customFormat="false" ht="14.25" hidden="false" customHeight="false" outlineLevel="0" collapsed="false">
      <c r="A572" s="495"/>
      <c r="B572" s="496"/>
      <c r="C572" s="496"/>
      <c r="D572" s="34"/>
      <c r="E572" s="480"/>
      <c r="F572" s="228"/>
      <c r="G572" s="228"/>
      <c r="H572" s="228"/>
      <c r="I572" s="228"/>
      <c r="J572" s="481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0"/>
      <c r="AB572" s="228"/>
      <c r="AC572" s="482"/>
    </row>
    <row r="573" customFormat="false" ht="14.25" hidden="false" customHeight="false" outlineLevel="0" collapsed="false">
      <c r="A573" s="495"/>
      <c r="B573" s="496"/>
      <c r="C573" s="496"/>
      <c r="D573" s="34"/>
      <c r="E573" s="480"/>
      <c r="F573" s="228"/>
      <c r="G573" s="228"/>
      <c r="H573" s="228"/>
      <c r="I573" s="228"/>
      <c r="J573" s="481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0"/>
      <c r="AB573" s="228"/>
      <c r="AC573" s="482"/>
    </row>
    <row r="574" customFormat="false" ht="14.25" hidden="false" customHeight="false" outlineLevel="0" collapsed="false">
      <c r="A574" s="495"/>
      <c r="B574" s="496"/>
      <c r="C574" s="496"/>
      <c r="D574" s="34"/>
      <c r="E574" s="480"/>
      <c r="F574" s="228"/>
      <c r="G574" s="228"/>
      <c r="H574" s="228"/>
      <c r="I574" s="228"/>
      <c r="J574" s="481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0"/>
      <c r="AB574" s="228"/>
      <c r="AC574" s="482"/>
    </row>
    <row r="575" customFormat="false" ht="14.25" hidden="false" customHeight="false" outlineLevel="0" collapsed="false">
      <c r="A575" s="495"/>
      <c r="B575" s="496"/>
      <c r="C575" s="496"/>
      <c r="D575" s="34"/>
      <c r="E575" s="480"/>
      <c r="F575" s="228"/>
      <c r="G575" s="228"/>
      <c r="H575" s="228"/>
      <c r="I575" s="228"/>
      <c r="J575" s="481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0"/>
      <c r="AB575" s="228"/>
      <c r="AC575" s="482"/>
    </row>
    <row r="576" customFormat="false" ht="14.25" hidden="false" customHeight="false" outlineLevel="0" collapsed="false">
      <c r="A576" s="495"/>
      <c r="B576" s="496"/>
      <c r="C576" s="496"/>
      <c r="D576" s="34"/>
      <c r="E576" s="480"/>
      <c r="F576" s="228"/>
      <c r="G576" s="228"/>
      <c r="H576" s="228"/>
      <c r="I576" s="228"/>
      <c r="J576" s="481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0"/>
      <c r="AB576" s="228"/>
      <c r="AC576" s="482"/>
    </row>
    <row r="577" customFormat="false" ht="14.25" hidden="false" customHeight="false" outlineLevel="0" collapsed="false">
      <c r="A577" s="495"/>
      <c r="B577" s="496"/>
      <c r="C577" s="496"/>
      <c r="D577" s="34"/>
      <c r="E577" s="480"/>
      <c r="F577" s="228"/>
      <c r="G577" s="228"/>
      <c r="H577" s="228"/>
      <c r="I577" s="228"/>
      <c r="J577" s="481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0"/>
      <c r="AB577" s="228"/>
      <c r="AC577" s="482"/>
    </row>
    <row r="578" customFormat="false" ht="14.25" hidden="false" customHeight="false" outlineLevel="0" collapsed="false">
      <c r="A578" s="495"/>
      <c r="B578" s="496"/>
      <c r="C578" s="496"/>
      <c r="D578" s="34"/>
      <c r="E578" s="480"/>
      <c r="F578" s="228"/>
      <c r="G578" s="228"/>
      <c r="H578" s="228"/>
      <c r="I578" s="228"/>
      <c r="J578" s="481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0"/>
      <c r="AB578" s="228"/>
      <c r="AC578" s="482"/>
    </row>
    <row r="579" customFormat="false" ht="14.25" hidden="false" customHeight="false" outlineLevel="0" collapsed="false">
      <c r="A579" s="495"/>
      <c r="B579" s="496"/>
      <c r="C579" s="496"/>
      <c r="D579" s="34"/>
      <c r="E579" s="480"/>
      <c r="F579" s="228"/>
      <c r="G579" s="228"/>
      <c r="H579" s="228"/>
      <c r="I579" s="228"/>
      <c r="J579" s="481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0"/>
      <c r="AB579" s="228"/>
      <c r="AC579" s="482"/>
    </row>
    <row r="580" customFormat="false" ht="14.25" hidden="false" customHeight="false" outlineLevel="0" collapsed="false">
      <c r="A580" s="495"/>
      <c r="B580" s="496"/>
      <c r="C580" s="496"/>
      <c r="D580" s="34"/>
      <c r="E580" s="480"/>
      <c r="F580" s="228"/>
      <c r="G580" s="228"/>
      <c r="H580" s="228"/>
      <c r="I580" s="228"/>
      <c r="J580" s="481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0"/>
      <c r="AB580" s="228"/>
      <c r="AC580" s="482"/>
    </row>
    <row r="581" customFormat="false" ht="14.25" hidden="false" customHeight="false" outlineLevel="0" collapsed="false">
      <c r="A581" s="495"/>
      <c r="B581" s="496"/>
      <c r="C581" s="496"/>
      <c r="D581" s="34"/>
      <c r="E581" s="480"/>
      <c r="F581" s="228"/>
      <c r="G581" s="228"/>
      <c r="H581" s="228"/>
      <c r="I581" s="228"/>
      <c r="J581" s="481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0"/>
      <c r="AB581" s="228"/>
      <c r="AC581" s="482"/>
    </row>
    <row r="582" customFormat="false" ht="14.25" hidden="false" customHeight="false" outlineLevel="0" collapsed="false">
      <c r="A582" s="495"/>
      <c r="B582" s="496"/>
      <c r="C582" s="496"/>
      <c r="D582" s="34"/>
      <c r="E582" s="480"/>
      <c r="F582" s="228"/>
      <c r="G582" s="228"/>
      <c r="H582" s="228"/>
      <c r="I582" s="228"/>
      <c r="J582" s="481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0"/>
      <c r="AB582" s="228"/>
      <c r="AC582" s="482"/>
    </row>
    <row r="583" customFormat="false" ht="14.25" hidden="false" customHeight="false" outlineLevel="0" collapsed="false">
      <c r="A583" s="495"/>
      <c r="B583" s="496"/>
      <c r="C583" s="496"/>
      <c r="D583" s="34"/>
      <c r="E583" s="480"/>
      <c r="F583" s="228"/>
      <c r="G583" s="228"/>
      <c r="H583" s="228"/>
      <c r="I583" s="228"/>
      <c r="J583" s="481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0"/>
      <c r="AB583" s="228"/>
      <c r="AC583" s="482"/>
    </row>
    <row r="584" customFormat="false" ht="14.25" hidden="false" customHeight="false" outlineLevel="0" collapsed="false">
      <c r="A584" s="495"/>
      <c r="B584" s="496"/>
      <c r="C584" s="496"/>
      <c r="D584" s="34"/>
      <c r="E584" s="480"/>
      <c r="F584" s="228"/>
      <c r="G584" s="228"/>
      <c r="H584" s="228"/>
      <c r="I584" s="228"/>
      <c r="J584" s="481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0"/>
      <c r="AB584" s="228"/>
      <c r="AC584" s="482"/>
    </row>
    <row r="585" customFormat="false" ht="14.25" hidden="false" customHeight="false" outlineLevel="0" collapsed="false">
      <c r="A585" s="495"/>
      <c r="B585" s="496"/>
      <c r="C585" s="496"/>
      <c r="D585" s="34"/>
      <c r="E585" s="480"/>
      <c r="F585" s="228"/>
      <c r="G585" s="228"/>
      <c r="H585" s="228"/>
      <c r="I585" s="228"/>
      <c r="J585" s="481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0"/>
      <c r="AB585" s="228"/>
      <c r="AC585" s="482"/>
    </row>
    <row r="586" customFormat="false" ht="14.25" hidden="false" customHeight="false" outlineLevel="0" collapsed="false">
      <c r="A586" s="495"/>
      <c r="B586" s="496"/>
      <c r="C586" s="496"/>
      <c r="D586" s="34"/>
      <c r="E586" s="480"/>
      <c r="F586" s="228"/>
      <c r="G586" s="228"/>
      <c r="H586" s="228"/>
      <c r="I586" s="228"/>
      <c r="J586" s="481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0"/>
      <c r="AB586" s="228"/>
      <c r="AC586" s="482"/>
    </row>
    <row r="587" customFormat="false" ht="14.25" hidden="false" customHeight="false" outlineLevel="0" collapsed="false">
      <c r="A587" s="495"/>
      <c r="B587" s="496"/>
      <c r="C587" s="496"/>
      <c r="D587" s="34"/>
      <c r="E587" s="480"/>
      <c r="F587" s="228"/>
      <c r="G587" s="228"/>
      <c r="H587" s="228"/>
      <c r="I587" s="228"/>
      <c r="J587" s="481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0"/>
      <c r="AB587" s="228"/>
      <c r="AC587" s="482"/>
    </row>
    <row r="588" customFormat="false" ht="14.25" hidden="false" customHeight="false" outlineLevel="0" collapsed="false">
      <c r="A588" s="495"/>
      <c r="B588" s="496"/>
      <c r="C588" s="496"/>
      <c r="D588" s="34"/>
      <c r="E588" s="480"/>
      <c r="F588" s="228"/>
      <c r="G588" s="228"/>
      <c r="H588" s="228"/>
      <c r="I588" s="228"/>
      <c r="J588" s="481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0"/>
      <c r="AB588" s="228"/>
      <c r="AC588" s="482"/>
    </row>
    <row r="589" customFormat="false" ht="14.25" hidden="false" customHeight="false" outlineLevel="0" collapsed="false">
      <c r="A589" s="495"/>
      <c r="B589" s="496"/>
      <c r="C589" s="496"/>
      <c r="D589" s="34"/>
      <c r="E589" s="480"/>
      <c r="F589" s="228"/>
      <c r="G589" s="228"/>
      <c r="H589" s="228"/>
      <c r="I589" s="228"/>
      <c r="J589" s="481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0"/>
      <c r="AB589" s="228"/>
      <c r="AC589" s="482"/>
    </row>
    <row r="590" customFormat="false" ht="14.25" hidden="false" customHeight="false" outlineLevel="0" collapsed="false">
      <c r="A590" s="495"/>
      <c r="B590" s="496"/>
      <c r="C590" s="496"/>
      <c r="D590" s="34"/>
      <c r="E590" s="480"/>
      <c r="F590" s="228"/>
      <c r="G590" s="228"/>
      <c r="H590" s="228"/>
      <c r="I590" s="228"/>
      <c r="J590" s="481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0"/>
      <c r="AB590" s="228"/>
      <c r="AC590" s="482"/>
    </row>
    <row r="591" customFormat="false" ht="14.25" hidden="false" customHeight="false" outlineLevel="0" collapsed="false">
      <c r="A591" s="495"/>
      <c r="B591" s="496"/>
      <c r="C591" s="496"/>
      <c r="D591" s="34"/>
      <c r="E591" s="480"/>
      <c r="F591" s="228"/>
      <c r="G591" s="228"/>
      <c r="H591" s="228"/>
      <c r="I591" s="228"/>
      <c r="J591" s="481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0"/>
      <c r="AB591" s="228"/>
      <c r="AC591" s="482"/>
    </row>
    <row r="592" customFormat="false" ht="14.25" hidden="false" customHeight="false" outlineLevel="0" collapsed="false">
      <c r="A592" s="495"/>
      <c r="B592" s="496"/>
      <c r="C592" s="496"/>
      <c r="D592" s="34"/>
      <c r="E592" s="480"/>
      <c r="F592" s="228"/>
      <c r="G592" s="228"/>
      <c r="H592" s="228"/>
      <c r="I592" s="228"/>
      <c r="J592" s="481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0"/>
      <c r="AB592" s="228"/>
      <c r="AC592" s="482"/>
    </row>
    <row r="593" customFormat="false" ht="14.25" hidden="false" customHeight="false" outlineLevel="0" collapsed="false">
      <c r="A593" s="495"/>
      <c r="B593" s="496"/>
      <c r="C593" s="496"/>
      <c r="D593" s="34"/>
      <c r="E593" s="480"/>
      <c r="F593" s="228"/>
      <c r="G593" s="228"/>
      <c r="H593" s="228"/>
      <c r="I593" s="228"/>
      <c r="J593" s="481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0"/>
      <c r="AB593" s="228"/>
      <c r="AC593" s="482"/>
    </row>
    <row r="594" customFormat="false" ht="14.25" hidden="false" customHeight="false" outlineLevel="0" collapsed="false">
      <c r="A594" s="495"/>
      <c r="B594" s="496"/>
      <c r="C594" s="496"/>
      <c r="D594" s="34"/>
      <c r="E594" s="480"/>
      <c r="F594" s="228"/>
      <c r="G594" s="228"/>
      <c r="H594" s="228"/>
      <c r="I594" s="228"/>
      <c r="J594" s="481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0"/>
      <c r="AB594" s="228"/>
      <c r="AC594" s="482"/>
    </row>
    <row r="595" customFormat="false" ht="14.25" hidden="false" customHeight="false" outlineLevel="0" collapsed="false">
      <c r="A595" s="495"/>
      <c r="B595" s="496"/>
      <c r="C595" s="496"/>
      <c r="D595" s="34"/>
      <c r="E595" s="480"/>
      <c r="F595" s="228"/>
      <c r="G595" s="228"/>
      <c r="H595" s="228"/>
      <c r="I595" s="228"/>
      <c r="J595" s="481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0"/>
      <c r="AB595" s="228"/>
      <c r="AC595" s="482"/>
    </row>
    <row r="596" customFormat="false" ht="14.25" hidden="false" customHeight="false" outlineLevel="0" collapsed="false">
      <c r="A596" s="495"/>
      <c r="B596" s="496"/>
      <c r="C596" s="496"/>
      <c r="D596" s="34"/>
      <c r="E596" s="480"/>
      <c r="F596" s="228"/>
      <c r="G596" s="228"/>
      <c r="H596" s="228"/>
      <c r="I596" s="228"/>
      <c r="J596" s="481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0"/>
      <c r="AB596" s="228"/>
      <c r="AC596" s="482"/>
    </row>
    <row r="597" customFormat="false" ht="14.25" hidden="false" customHeight="false" outlineLevel="0" collapsed="false">
      <c r="A597" s="495"/>
      <c r="B597" s="496"/>
      <c r="C597" s="496"/>
      <c r="D597" s="34"/>
      <c r="E597" s="480"/>
      <c r="F597" s="228"/>
      <c r="G597" s="228"/>
      <c r="H597" s="228"/>
      <c r="I597" s="228"/>
      <c r="J597" s="481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0"/>
      <c r="AB597" s="228"/>
      <c r="AC597" s="482"/>
    </row>
    <row r="598" customFormat="false" ht="14.25" hidden="false" customHeight="false" outlineLevel="0" collapsed="false">
      <c r="A598" s="495"/>
      <c r="B598" s="496"/>
      <c r="C598" s="496"/>
      <c r="D598" s="34"/>
      <c r="E598" s="480"/>
      <c r="F598" s="228"/>
      <c r="G598" s="228"/>
      <c r="H598" s="228"/>
      <c r="I598" s="228"/>
      <c r="J598" s="481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0"/>
      <c r="AB598" s="228"/>
      <c r="AC598" s="482"/>
    </row>
    <row r="599" customFormat="false" ht="14.25" hidden="false" customHeight="false" outlineLevel="0" collapsed="false">
      <c r="A599" s="495"/>
      <c r="B599" s="496"/>
      <c r="C599" s="496"/>
      <c r="D599" s="34"/>
      <c r="E599" s="480"/>
      <c r="F599" s="228"/>
      <c r="G599" s="228"/>
      <c r="H599" s="228"/>
      <c r="I599" s="228"/>
      <c r="J599" s="481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0"/>
      <c r="AB599" s="228"/>
      <c r="AC599" s="482"/>
    </row>
    <row r="600" customFormat="false" ht="14.25" hidden="false" customHeight="false" outlineLevel="0" collapsed="false">
      <c r="A600" s="495"/>
      <c r="B600" s="496"/>
      <c r="C600" s="496"/>
      <c r="D600" s="34"/>
      <c r="E600" s="480"/>
      <c r="F600" s="228"/>
      <c r="G600" s="228"/>
      <c r="H600" s="228"/>
      <c r="I600" s="228"/>
      <c r="J600" s="481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0"/>
      <c r="AB600" s="228"/>
      <c r="AC600" s="482"/>
    </row>
    <row r="601" customFormat="false" ht="14.25" hidden="false" customHeight="false" outlineLevel="0" collapsed="false">
      <c r="A601" s="495"/>
      <c r="B601" s="496"/>
      <c r="C601" s="496"/>
      <c r="D601" s="34"/>
      <c r="E601" s="480"/>
      <c r="F601" s="228"/>
      <c r="G601" s="228"/>
      <c r="H601" s="228"/>
      <c r="I601" s="228"/>
      <c r="J601" s="481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0"/>
      <c r="AB601" s="228"/>
      <c r="AC601" s="482"/>
    </row>
    <row r="602" customFormat="false" ht="14.25" hidden="false" customHeight="false" outlineLevel="0" collapsed="false">
      <c r="A602" s="495"/>
      <c r="B602" s="496"/>
      <c r="C602" s="496"/>
      <c r="D602" s="34"/>
      <c r="E602" s="480"/>
      <c r="F602" s="228"/>
      <c r="G602" s="228"/>
      <c r="H602" s="228"/>
      <c r="I602" s="228"/>
      <c r="J602" s="481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0"/>
      <c r="AB602" s="228"/>
      <c r="AC602" s="482"/>
    </row>
    <row r="603" customFormat="false" ht="14.25" hidden="false" customHeight="false" outlineLevel="0" collapsed="false">
      <c r="A603" s="495"/>
      <c r="B603" s="496"/>
      <c r="C603" s="496"/>
      <c r="D603" s="34"/>
      <c r="E603" s="480"/>
      <c r="F603" s="228"/>
      <c r="G603" s="228"/>
      <c r="H603" s="228"/>
      <c r="I603" s="228"/>
      <c r="J603" s="481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0"/>
      <c r="AB603" s="228"/>
      <c r="AC603" s="482"/>
    </row>
    <row r="604" customFormat="false" ht="14.25" hidden="false" customHeight="false" outlineLevel="0" collapsed="false">
      <c r="A604" s="495"/>
      <c r="B604" s="496"/>
      <c r="C604" s="496"/>
      <c r="D604" s="34"/>
      <c r="E604" s="480"/>
      <c r="F604" s="228"/>
      <c r="G604" s="228"/>
      <c r="H604" s="228"/>
      <c r="I604" s="228"/>
      <c r="J604" s="481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0"/>
      <c r="AB604" s="228"/>
      <c r="AC604" s="482"/>
    </row>
    <row r="605" customFormat="false" ht="14.25" hidden="false" customHeight="false" outlineLevel="0" collapsed="false">
      <c r="A605" s="495"/>
      <c r="B605" s="496"/>
      <c r="C605" s="496"/>
      <c r="D605" s="34"/>
      <c r="E605" s="480"/>
      <c r="F605" s="228"/>
      <c r="G605" s="228"/>
      <c r="H605" s="228"/>
      <c r="I605" s="228"/>
      <c r="J605" s="481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0"/>
      <c r="AB605" s="228"/>
      <c r="AC605" s="482"/>
    </row>
    <row r="606" customFormat="false" ht="14.25" hidden="false" customHeight="false" outlineLevel="0" collapsed="false">
      <c r="A606" s="495"/>
      <c r="B606" s="496"/>
      <c r="C606" s="496"/>
      <c r="D606" s="34"/>
      <c r="E606" s="480"/>
      <c r="F606" s="228"/>
      <c r="G606" s="228"/>
      <c r="H606" s="228"/>
      <c r="I606" s="228"/>
      <c r="J606" s="481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0"/>
      <c r="AB606" s="228"/>
      <c r="AC606" s="482"/>
    </row>
    <row r="607" customFormat="false" ht="14.25" hidden="false" customHeight="false" outlineLevel="0" collapsed="false">
      <c r="A607" s="495"/>
      <c r="B607" s="496"/>
      <c r="C607" s="496"/>
      <c r="D607" s="34"/>
      <c r="E607" s="480"/>
      <c r="F607" s="228"/>
      <c r="G607" s="228"/>
      <c r="H607" s="228"/>
      <c r="I607" s="228"/>
      <c r="J607" s="481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0"/>
      <c r="AB607" s="228"/>
      <c r="AC607" s="482"/>
    </row>
    <row r="608" customFormat="false" ht="14.25" hidden="false" customHeight="false" outlineLevel="0" collapsed="false">
      <c r="A608" s="495"/>
      <c r="B608" s="496"/>
      <c r="C608" s="496"/>
      <c r="D608" s="34"/>
      <c r="E608" s="480"/>
      <c r="F608" s="228"/>
      <c r="G608" s="228"/>
      <c r="H608" s="228"/>
      <c r="I608" s="228"/>
      <c r="J608" s="481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0"/>
      <c r="AB608" s="228"/>
      <c r="AC608" s="482"/>
    </row>
    <row r="609" customFormat="false" ht="14.25" hidden="false" customHeight="false" outlineLevel="0" collapsed="false">
      <c r="A609" s="495"/>
      <c r="B609" s="496"/>
      <c r="C609" s="496"/>
      <c r="D609" s="34"/>
      <c r="E609" s="480"/>
      <c r="F609" s="228"/>
      <c r="G609" s="228"/>
      <c r="H609" s="228"/>
      <c r="I609" s="228"/>
      <c r="J609" s="481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0"/>
      <c r="AB609" s="228"/>
      <c r="AC609" s="482"/>
    </row>
    <row r="610" customFormat="false" ht="14.25" hidden="false" customHeight="false" outlineLevel="0" collapsed="false">
      <c r="A610" s="495"/>
      <c r="B610" s="496"/>
      <c r="C610" s="496"/>
      <c r="D610" s="34"/>
      <c r="E610" s="480"/>
      <c r="F610" s="228"/>
      <c r="G610" s="228"/>
      <c r="H610" s="228"/>
      <c r="I610" s="228"/>
      <c r="J610" s="481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0"/>
      <c r="AB610" s="228"/>
      <c r="AC610" s="482"/>
    </row>
    <row r="611" customFormat="false" ht="14.25" hidden="false" customHeight="false" outlineLevel="0" collapsed="false">
      <c r="A611" s="495"/>
      <c r="B611" s="496"/>
      <c r="C611" s="496"/>
      <c r="D611" s="34"/>
      <c r="E611" s="480"/>
      <c r="F611" s="228"/>
      <c r="G611" s="228"/>
      <c r="H611" s="228"/>
      <c r="I611" s="228"/>
      <c r="J611" s="481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0"/>
      <c r="AB611" s="228"/>
      <c r="AC611" s="482"/>
    </row>
    <row r="612" customFormat="false" ht="14.25" hidden="false" customHeight="false" outlineLevel="0" collapsed="false">
      <c r="A612" s="495"/>
      <c r="B612" s="496"/>
      <c r="C612" s="496"/>
      <c r="D612" s="34"/>
      <c r="E612" s="480"/>
      <c r="F612" s="228"/>
      <c r="G612" s="228"/>
      <c r="H612" s="228"/>
      <c r="I612" s="228"/>
      <c r="J612" s="481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0"/>
      <c r="AB612" s="228"/>
      <c r="AC612" s="482"/>
    </row>
    <row r="613" customFormat="false" ht="14.25" hidden="false" customHeight="false" outlineLevel="0" collapsed="false">
      <c r="A613" s="495"/>
      <c r="B613" s="496"/>
      <c r="C613" s="496"/>
      <c r="D613" s="34"/>
      <c r="E613" s="480"/>
      <c r="F613" s="228"/>
      <c r="G613" s="228"/>
      <c r="H613" s="228"/>
      <c r="I613" s="228"/>
      <c r="J613" s="481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0"/>
      <c r="AB613" s="228"/>
      <c r="AC613" s="482"/>
    </row>
    <row r="614" customFormat="false" ht="14.25" hidden="false" customHeight="false" outlineLevel="0" collapsed="false">
      <c r="A614" s="495"/>
      <c r="B614" s="496"/>
      <c r="C614" s="496"/>
      <c r="D614" s="34"/>
      <c r="E614" s="480"/>
      <c r="F614" s="228"/>
      <c r="G614" s="228"/>
      <c r="H614" s="228"/>
      <c r="I614" s="228"/>
      <c r="J614" s="481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0"/>
      <c r="AB614" s="228"/>
      <c r="AC614" s="482"/>
    </row>
    <row r="615" customFormat="false" ht="14.25" hidden="false" customHeight="false" outlineLevel="0" collapsed="false">
      <c r="A615" s="495"/>
      <c r="B615" s="496"/>
      <c r="C615" s="496"/>
      <c r="D615" s="34"/>
      <c r="E615" s="480"/>
      <c r="F615" s="228"/>
      <c r="G615" s="228"/>
      <c r="H615" s="228"/>
      <c r="I615" s="228"/>
      <c r="J615" s="481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0"/>
      <c r="AB615" s="228"/>
      <c r="AC615" s="482"/>
    </row>
    <row r="616" customFormat="false" ht="14.25" hidden="false" customHeight="false" outlineLevel="0" collapsed="false">
      <c r="A616" s="495"/>
      <c r="B616" s="496"/>
      <c r="C616" s="496"/>
      <c r="D616" s="34"/>
      <c r="E616" s="480"/>
      <c r="F616" s="228"/>
      <c r="G616" s="228"/>
      <c r="H616" s="228"/>
      <c r="I616" s="228"/>
      <c r="J616" s="481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0"/>
      <c r="AB616" s="228"/>
      <c r="AC616" s="482"/>
    </row>
    <row r="617" customFormat="false" ht="14.25" hidden="false" customHeight="false" outlineLevel="0" collapsed="false">
      <c r="A617" s="495"/>
      <c r="B617" s="496"/>
      <c r="C617" s="496"/>
      <c r="D617" s="34"/>
      <c r="E617" s="480"/>
      <c r="F617" s="228"/>
      <c r="G617" s="228"/>
      <c r="H617" s="228"/>
      <c r="I617" s="228"/>
      <c r="J617" s="481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0"/>
      <c r="AB617" s="228"/>
      <c r="AC617" s="482"/>
    </row>
    <row r="618" customFormat="false" ht="14.25" hidden="false" customHeight="false" outlineLevel="0" collapsed="false">
      <c r="A618" s="495"/>
      <c r="B618" s="496"/>
      <c r="C618" s="496"/>
      <c r="D618" s="34"/>
      <c r="E618" s="480"/>
      <c r="F618" s="228"/>
      <c r="G618" s="228"/>
      <c r="H618" s="228"/>
      <c r="I618" s="228"/>
      <c r="J618" s="481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0"/>
      <c r="AB618" s="228"/>
      <c r="AC618" s="482"/>
    </row>
    <row r="619" customFormat="false" ht="14.25" hidden="false" customHeight="false" outlineLevel="0" collapsed="false">
      <c r="A619" s="495"/>
      <c r="B619" s="496"/>
      <c r="C619" s="496"/>
      <c r="D619" s="34"/>
      <c r="E619" s="480"/>
      <c r="F619" s="228"/>
      <c r="G619" s="228"/>
      <c r="H619" s="228"/>
      <c r="I619" s="228"/>
      <c r="J619" s="481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0"/>
      <c r="AB619" s="228"/>
      <c r="AC619" s="482"/>
    </row>
    <row r="620" customFormat="false" ht="14.25" hidden="false" customHeight="false" outlineLevel="0" collapsed="false">
      <c r="A620" s="495"/>
      <c r="B620" s="496"/>
      <c r="C620" s="496"/>
      <c r="D620" s="34"/>
      <c r="E620" s="480"/>
      <c r="F620" s="228"/>
      <c r="G620" s="228"/>
      <c r="H620" s="228"/>
      <c r="I620" s="228"/>
      <c r="J620" s="481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0"/>
      <c r="AB620" s="228"/>
      <c r="AC620" s="482"/>
    </row>
    <row r="621" customFormat="false" ht="14.25" hidden="false" customHeight="false" outlineLevel="0" collapsed="false">
      <c r="A621" s="495"/>
      <c r="B621" s="496"/>
      <c r="C621" s="496"/>
      <c r="D621" s="34"/>
      <c r="E621" s="480"/>
      <c r="F621" s="228"/>
      <c r="G621" s="228"/>
      <c r="H621" s="228"/>
      <c r="I621" s="228"/>
      <c r="J621" s="481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0"/>
      <c r="AB621" s="228"/>
      <c r="AC621" s="482"/>
    </row>
    <row r="622" customFormat="false" ht="14.25" hidden="false" customHeight="false" outlineLevel="0" collapsed="false">
      <c r="A622" s="495"/>
      <c r="B622" s="496"/>
      <c r="C622" s="496"/>
      <c r="D622" s="34"/>
      <c r="E622" s="480"/>
      <c r="F622" s="228"/>
      <c r="G622" s="228"/>
      <c r="H622" s="228"/>
      <c r="I622" s="228"/>
      <c r="J622" s="481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0"/>
      <c r="AB622" s="228"/>
      <c r="AC622" s="482"/>
    </row>
    <row r="623" customFormat="false" ht="14.25" hidden="false" customHeight="false" outlineLevel="0" collapsed="false">
      <c r="A623" s="495"/>
      <c r="B623" s="496"/>
      <c r="C623" s="496"/>
      <c r="D623" s="34"/>
      <c r="E623" s="480"/>
      <c r="F623" s="228"/>
      <c r="G623" s="228"/>
      <c r="H623" s="228"/>
      <c r="I623" s="228"/>
      <c r="J623" s="481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0"/>
      <c r="AB623" s="228"/>
      <c r="AC623" s="482"/>
    </row>
    <row r="624" customFormat="false" ht="14.25" hidden="false" customHeight="false" outlineLevel="0" collapsed="false">
      <c r="A624" s="495"/>
      <c r="B624" s="496"/>
      <c r="C624" s="496"/>
      <c r="D624" s="34"/>
      <c r="E624" s="480"/>
      <c r="F624" s="228"/>
      <c r="G624" s="228"/>
      <c r="H624" s="228"/>
      <c r="I624" s="228"/>
      <c r="J624" s="481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0"/>
      <c r="AB624" s="228"/>
      <c r="AC624" s="482"/>
    </row>
    <row r="625" customFormat="false" ht="14.25" hidden="false" customHeight="false" outlineLevel="0" collapsed="false">
      <c r="A625" s="495"/>
      <c r="B625" s="496"/>
      <c r="C625" s="496"/>
      <c r="D625" s="34"/>
      <c r="E625" s="480"/>
      <c r="F625" s="228"/>
      <c r="G625" s="228"/>
      <c r="H625" s="228"/>
      <c r="I625" s="228"/>
      <c r="J625" s="481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0"/>
      <c r="AB625" s="228"/>
      <c r="AC625" s="482"/>
    </row>
    <row r="626" customFormat="false" ht="14.25" hidden="false" customHeight="false" outlineLevel="0" collapsed="false">
      <c r="A626" s="495"/>
      <c r="B626" s="496"/>
      <c r="C626" s="496"/>
      <c r="D626" s="34"/>
      <c r="E626" s="480"/>
      <c r="F626" s="228"/>
      <c r="G626" s="228"/>
      <c r="H626" s="228"/>
      <c r="I626" s="228"/>
      <c r="J626" s="481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0"/>
      <c r="AB626" s="228"/>
      <c r="AC626" s="482"/>
    </row>
    <row r="627" customFormat="false" ht="14.25" hidden="false" customHeight="false" outlineLevel="0" collapsed="false">
      <c r="A627" s="495"/>
      <c r="B627" s="496"/>
      <c r="C627" s="496"/>
      <c r="D627" s="34"/>
      <c r="E627" s="480"/>
      <c r="F627" s="228"/>
      <c r="G627" s="228"/>
      <c r="H627" s="228"/>
      <c r="I627" s="228"/>
      <c r="J627" s="481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0"/>
      <c r="AB627" s="228"/>
      <c r="AC627" s="482"/>
    </row>
    <row r="628" customFormat="false" ht="14.25" hidden="false" customHeight="false" outlineLevel="0" collapsed="false">
      <c r="A628" s="495"/>
      <c r="B628" s="496"/>
      <c r="C628" s="496"/>
      <c r="D628" s="34"/>
      <c r="E628" s="480"/>
      <c r="F628" s="228"/>
      <c r="G628" s="228"/>
      <c r="H628" s="228"/>
      <c r="I628" s="228"/>
      <c r="J628" s="481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0"/>
      <c r="AB628" s="228"/>
      <c r="AC628" s="482"/>
    </row>
    <row r="629" customFormat="false" ht="14.25" hidden="false" customHeight="false" outlineLevel="0" collapsed="false">
      <c r="A629" s="495"/>
      <c r="B629" s="496"/>
      <c r="C629" s="496"/>
      <c r="D629" s="34"/>
      <c r="E629" s="480"/>
      <c r="F629" s="228"/>
      <c r="G629" s="228"/>
      <c r="H629" s="228"/>
      <c r="I629" s="228"/>
      <c r="J629" s="481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0"/>
      <c r="AB629" s="228"/>
      <c r="AC629" s="482"/>
    </row>
    <row r="630" customFormat="false" ht="14.25" hidden="false" customHeight="false" outlineLevel="0" collapsed="false">
      <c r="A630" s="495"/>
      <c r="B630" s="496"/>
      <c r="C630" s="496"/>
      <c r="D630" s="34"/>
      <c r="E630" s="480"/>
      <c r="F630" s="228"/>
      <c r="G630" s="228"/>
      <c r="H630" s="228"/>
      <c r="I630" s="228"/>
      <c r="J630" s="481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0"/>
      <c r="AB630" s="228"/>
      <c r="AC630" s="482"/>
    </row>
    <row r="631" customFormat="false" ht="14.25" hidden="false" customHeight="false" outlineLevel="0" collapsed="false">
      <c r="A631" s="495"/>
      <c r="B631" s="496"/>
      <c r="C631" s="496"/>
      <c r="D631" s="34"/>
      <c r="E631" s="480"/>
      <c r="F631" s="228"/>
      <c r="G631" s="228"/>
      <c r="H631" s="228"/>
      <c r="I631" s="228"/>
      <c r="J631" s="481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0"/>
      <c r="AB631" s="228"/>
      <c r="AC631" s="482"/>
    </row>
    <row r="632" customFormat="false" ht="14.25" hidden="false" customHeight="false" outlineLevel="0" collapsed="false">
      <c r="A632" s="495"/>
      <c r="B632" s="496"/>
      <c r="C632" s="496"/>
      <c r="D632" s="34"/>
      <c r="E632" s="480"/>
      <c r="F632" s="228"/>
      <c r="G632" s="228"/>
      <c r="H632" s="228"/>
      <c r="I632" s="228"/>
      <c r="J632" s="481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0"/>
      <c r="AB632" s="228"/>
      <c r="AC632" s="482"/>
    </row>
    <row r="633" customFormat="false" ht="14.25" hidden="false" customHeight="false" outlineLevel="0" collapsed="false">
      <c r="A633" s="495"/>
      <c r="B633" s="496"/>
      <c r="C633" s="496"/>
      <c r="D633" s="34"/>
      <c r="E633" s="480"/>
      <c r="F633" s="228"/>
      <c r="G633" s="228"/>
      <c r="H633" s="228"/>
      <c r="I633" s="228"/>
      <c r="J633" s="481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0"/>
      <c r="AB633" s="228"/>
      <c r="AC633" s="482"/>
    </row>
    <row r="634" customFormat="false" ht="14.25" hidden="false" customHeight="false" outlineLevel="0" collapsed="false">
      <c r="A634" s="495"/>
      <c r="B634" s="496"/>
      <c r="C634" s="496"/>
      <c r="D634" s="34"/>
      <c r="E634" s="480"/>
      <c r="F634" s="228"/>
      <c r="G634" s="228"/>
      <c r="H634" s="228"/>
      <c r="I634" s="228"/>
      <c r="J634" s="481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0"/>
      <c r="AB634" s="228"/>
      <c r="AC634" s="482"/>
    </row>
    <row r="635" customFormat="false" ht="14.25" hidden="false" customHeight="false" outlineLevel="0" collapsed="false">
      <c r="A635" s="495"/>
      <c r="B635" s="496"/>
      <c r="C635" s="496"/>
      <c r="D635" s="34"/>
      <c r="E635" s="480"/>
      <c r="F635" s="228"/>
      <c r="G635" s="228"/>
      <c r="H635" s="228"/>
      <c r="I635" s="228"/>
      <c r="J635" s="481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0"/>
      <c r="AB635" s="228"/>
      <c r="AC635" s="482"/>
    </row>
    <row r="636" customFormat="false" ht="14.25" hidden="false" customHeight="false" outlineLevel="0" collapsed="false">
      <c r="A636" s="495"/>
      <c r="B636" s="496"/>
      <c r="C636" s="496"/>
      <c r="D636" s="34"/>
      <c r="E636" s="480"/>
      <c r="F636" s="228"/>
      <c r="G636" s="228"/>
      <c r="H636" s="228"/>
      <c r="I636" s="228"/>
      <c r="J636" s="481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0"/>
      <c r="AB636" s="228"/>
      <c r="AC636" s="482"/>
    </row>
    <row r="637" customFormat="false" ht="14.25" hidden="false" customHeight="false" outlineLevel="0" collapsed="false">
      <c r="A637" s="495"/>
      <c r="B637" s="496"/>
      <c r="C637" s="496"/>
      <c r="D637" s="34"/>
      <c r="E637" s="480"/>
      <c r="F637" s="228"/>
      <c r="G637" s="228"/>
      <c r="H637" s="228"/>
      <c r="I637" s="228"/>
      <c r="J637" s="481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0"/>
      <c r="AB637" s="228"/>
      <c r="AC637" s="482"/>
    </row>
    <row r="638" customFormat="false" ht="14.25" hidden="false" customHeight="false" outlineLevel="0" collapsed="false">
      <c r="A638" s="495"/>
      <c r="B638" s="496"/>
      <c r="C638" s="496"/>
      <c r="D638" s="34"/>
      <c r="E638" s="480"/>
      <c r="F638" s="228"/>
      <c r="G638" s="228"/>
      <c r="H638" s="228"/>
      <c r="I638" s="228"/>
      <c r="J638" s="481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0"/>
      <c r="AB638" s="228"/>
      <c r="AC638" s="482"/>
    </row>
    <row r="639" customFormat="false" ht="14.25" hidden="false" customHeight="false" outlineLevel="0" collapsed="false">
      <c r="A639" s="495"/>
      <c r="B639" s="496"/>
      <c r="C639" s="496"/>
      <c r="D639" s="34"/>
      <c r="E639" s="480"/>
      <c r="F639" s="228"/>
      <c r="G639" s="228"/>
      <c r="H639" s="228"/>
      <c r="I639" s="228"/>
      <c r="J639" s="481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0"/>
      <c r="AB639" s="228"/>
      <c r="AC639" s="482"/>
    </row>
    <row r="640" customFormat="false" ht="14.25" hidden="false" customHeight="false" outlineLevel="0" collapsed="false">
      <c r="A640" s="495"/>
      <c r="B640" s="496"/>
      <c r="C640" s="496"/>
      <c r="D640" s="34"/>
      <c r="E640" s="480"/>
      <c r="F640" s="228"/>
      <c r="G640" s="228"/>
      <c r="H640" s="228"/>
      <c r="I640" s="228"/>
      <c r="J640" s="481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0"/>
      <c r="AB640" s="228"/>
      <c r="AC640" s="482"/>
    </row>
    <row r="641" customFormat="false" ht="14.25" hidden="false" customHeight="false" outlineLevel="0" collapsed="false">
      <c r="A641" s="495"/>
      <c r="B641" s="496"/>
      <c r="C641" s="496"/>
      <c r="D641" s="34"/>
      <c r="E641" s="480"/>
      <c r="F641" s="228"/>
      <c r="G641" s="228"/>
      <c r="H641" s="228"/>
      <c r="I641" s="228"/>
      <c r="J641" s="481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0"/>
      <c r="AB641" s="228"/>
      <c r="AC641" s="482"/>
    </row>
    <row r="642" customFormat="false" ht="14.25" hidden="false" customHeight="false" outlineLevel="0" collapsed="false">
      <c r="A642" s="495"/>
      <c r="B642" s="496"/>
      <c r="C642" s="496"/>
      <c r="D642" s="34"/>
      <c r="E642" s="480"/>
      <c r="F642" s="228"/>
      <c r="G642" s="228"/>
      <c r="H642" s="228"/>
      <c r="I642" s="228"/>
      <c r="J642" s="481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0"/>
      <c r="AB642" s="228"/>
      <c r="AC642" s="482"/>
    </row>
    <row r="643" customFormat="false" ht="14.25" hidden="false" customHeight="false" outlineLevel="0" collapsed="false">
      <c r="A643" s="495"/>
      <c r="B643" s="496"/>
      <c r="C643" s="496"/>
      <c r="D643" s="34"/>
      <c r="E643" s="480"/>
      <c r="F643" s="228"/>
      <c r="G643" s="228"/>
      <c r="H643" s="228"/>
      <c r="I643" s="228"/>
      <c r="J643" s="481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0"/>
      <c r="AB643" s="228"/>
      <c r="AC643" s="482"/>
    </row>
    <row r="644" customFormat="false" ht="14.25" hidden="false" customHeight="false" outlineLevel="0" collapsed="false">
      <c r="A644" s="495"/>
      <c r="B644" s="496"/>
      <c r="C644" s="496"/>
      <c r="D644" s="34"/>
      <c r="E644" s="480"/>
      <c r="F644" s="228"/>
      <c r="G644" s="228"/>
      <c r="H644" s="228"/>
      <c r="I644" s="228"/>
      <c r="J644" s="481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0"/>
      <c r="AB644" s="228"/>
      <c r="AC644" s="482"/>
    </row>
    <row r="645" customFormat="false" ht="14.25" hidden="false" customHeight="false" outlineLevel="0" collapsed="false">
      <c r="A645" s="495"/>
      <c r="B645" s="496"/>
      <c r="C645" s="496"/>
      <c r="D645" s="34"/>
      <c r="E645" s="480"/>
      <c r="F645" s="228"/>
      <c r="G645" s="228"/>
      <c r="H645" s="228"/>
      <c r="I645" s="228"/>
      <c r="J645" s="481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0"/>
      <c r="AB645" s="228"/>
      <c r="AC645" s="482"/>
    </row>
    <row r="646" customFormat="false" ht="14.25" hidden="false" customHeight="false" outlineLevel="0" collapsed="false">
      <c r="A646" s="495"/>
      <c r="B646" s="496"/>
      <c r="C646" s="496"/>
      <c r="D646" s="34"/>
      <c r="E646" s="480"/>
      <c r="F646" s="228"/>
      <c r="G646" s="228"/>
      <c r="H646" s="228"/>
      <c r="I646" s="228"/>
      <c r="J646" s="481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0"/>
      <c r="AB646" s="228"/>
      <c r="AC646" s="482"/>
    </row>
    <row r="647" customFormat="false" ht="14.25" hidden="false" customHeight="false" outlineLevel="0" collapsed="false">
      <c r="A647" s="495"/>
      <c r="B647" s="496"/>
      <c r="C647" s="496"/>
      <c r="D647" s="34"/>
      <c r="E647" s="480"/>
      <c r="F647" s="228"/>
      <c r="G647" s="228"/>
      <c r="H647" s="228"/>
      <c r="I647" s="228"/>
      <c r="J647" s="481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0"/>
      <c r="AB647" s="228"/>
      <c r="AC647" s="482"/>
    </row>
    <row r="648" customFormat="false" ht="14.25" hidden="false" customHeight="false" outlineLevel="0" collapsed="false">
      <c r="A648" s="495"/>
      <c r="B648" s="496"/>
      <c r="C648" s="496"/>
      <c r="D648" s="34"/>
      <c r="E648" s="480"/>
      <c r="F648" s="228"/>
      <c r="G648" s="228"/>
      <c r="H648" s="228"/>
      <c r="I648" s="228"/>
      <c r="J648" s="481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0"/>
      <c r="AB648" s="228"/>
      <c r="AC648" s="482"/>
    </row>
    <row r="649" customFormat="false" ht="14.25" hidden="false" customHeight="false" outlineLevel="0" collapsed="false">
      <c r="A649" s="495"/>
      <c r="B649" s="496"/>
      <c r="C649" s="496"/>
      <c r="D649" s="34"/>
      <c r="E649" s="480"/>
      <c r="F649" s="228"/>
      <c r="G649" s="228"/>
      <c r="H649" s="228"/>
      <c r="I649" s="228"/>
      <c r="J649" s="481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0"/>
      <c r="AB649" s="228"/>
      <c r="AC649" s="482"/>
    </row>
    <row r="650" customFormat="false" ht="14.25" hidden="false" customHeight="false" outlineLevel="0" collapsed="false">
      <c r="A650" s="495"/>
      <c r="B650" s="496"/>
      <c r="C650" s="496"/>
      <c r="D650" s="34"/>
      <c r="E650" s="480"/>
      <c r="F650" s="228"/>
      <c r="G650" s="228"/>
      <c r="H650" s="228"/>
      <c r="I650" s="228"/>
      <c r="J650" s="481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0"/>
      <c r="AB650" s="228"/>
      <c r="AC650" s="482"/>
    </row>
    <row r="651" customFormat="false" ht="14.25" hidden="false" customHeight="false" outlineLevel="0" collapsed="false">
      <c r="A651" s="495"/>
      <c r="B651" s="496"/>
      <c r="C651" s="496"/>
      <c r="D651" s="34"/>
      <c r="E651" s="480"/>
      <c r="F651" s="228"/>
      <c r="G651" s="228"/>
      <c r="H651" s="228"/>
      <c r="I651" s="228"/>
      <c r="J651" s="481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0"/>
      <c r="AB651" s="228"/>
      <c r="AC651" s="482"/>
    </row>
    <row r="652" customFormat="false" ht="14.25" hidden="false" customHeight="false" outlineLevel="0" collapsed="false">
      <c r="A652" s="495"/>
      <c r="B652" s="496"/>
      <c r="C652" s="496"/>
      <c r="D652" s="34"/>
      <c r="E652" s="480"/>
      <c r="F652" s="228"/>
      <c r="G652" s="228"/>
      <c r="H652" s="228"/>
      <c r="I652" s="228"/>
      <c r="J652" s="481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0"/>
      <c r="AB652" s="228"/>
      <c r="AC652" s="482"/>
    </row>
    <row r="653" customFormat="false" ht="14.25" hidden="false" customHeight="false" outlineLevel="0" collapsed="false">
      <c r="A653" s="495"/>
      <c r="B653" s="496"/>
      <c r="C653" s="496"/>
      <c r="D653" s="34"/>
      <c r="E653" s="480"/>
      <c r="F653" s="228"/>
      <c r="G653" s="228"/>
      <c r="H653" s="228"/>
      <c r="I653" s="228"/>
      <c r="J653" s="481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0"/>
      <c r="AB653" s="228"/>
      <c r="AC653" s="482"/>
    </row>
    <row r="654" customFormat="false" ht="14.25" hidden="false" customHeight="false" outlineLevel="0" collapsed="false">
      <c r="A654" s="495"/>
      <c r="B654" s="496"/>
      <c r="C654" s="496"/>
      <c r="D654" s="34"/>
      <c r="E654" s="480"/>
      <c r="F654" s="228"/>
      <c r="G654" s="228"/>
      <c r="H654" s="228"/>
      <c r="I654" s="228"/>
      <c r="J654" s="481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0"/>
      <c r="AB654" s="228"/>
      <c r="AC654" s="482"/>
    </row>
    <row r="655" customFormat="false" ht="14.25" hidden="false" customHeight="false" outlineLevel="0" collapsed="false">
      <c r="A655" s="495"/>
      <c r="B655" s="496"/>
      <c r="C655" s="496"/>
      <c r="D655" s="34"/>
      <c r="E655" s="480"/>
      <c r="F655" s="228"/>
      <c r="G655" s="228"/>
      <c r="H655" s="228"/>
      <c r="I655" s="228"/>
      <c r="J655" s="481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0"/>
      <c r="AB655" s="228"/>
      <c r="AC655" s="482"/>
    </row>
    <row r="656" customFormat="false" ht="14.25" hidden="false" customHeight="false" outlineLevel="0" collapsed="false">
      <c r="A656" s="495"/>
      <c r="B656" s="496"/>
      <c r="C656" s="496"/>
      <c r="D656" s="34"/>
      <c r="E656" s="480"/>
      <c r="F656" s="228"/>
      <c r="G656" s="228"/>
      <c r="H656" s="228"/>
      <c r="I656" s="228"/>
      <c r="J656" s="481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0"/>
      <c r="AB656" s="228"/>
      <c r="AC656" s="482"/>
    </row>
    <row r="657" customFormat="false" ht="14.25" hidden="false" customHeight="false" outlineLevel="0" collapsed="false">
      <c r="A657" s="495"/>
      <c r="B657" s="496"/>
      <c r="C657" s="496"/>
      <c r="D657" s="34"/>
      <c r="E657" s="480"/>
      <c r="F657" s="228"/>
      <c r="G657" s="228"/>
      <c r="H657" s="228"/>
      <c r="I657" s="228"/>
      <c r="J657" s="481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0"/>
      <c r="AB657" s="228"/>
      <c r="AC657" s="482"/>
    </row>
    <row r="658" customFormat="false" ht="14.25" hidden="false" customHeight="false" outlineLevel="0" collapsed="false">
      <c r="A658" s="495"/>
      <c r="B658" s="496"/>
      <c r="C658" s="496"/>
      <c r="D658" s="34"/>
      <c r="E658" s="480"/>
      <c r="F658" s="228"/>
      <c r="G658" s="228"/>
      <c r="H658" s="228"/>
      <c r="I658" s="228"/>
      <c r="J658" s="481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0"/>
      <c r="AB658" s="228"/>
      <c r="AC658" s="482"/>
    </row>
    <row r="659" customFormat="false" ht="14.25" hidden="false" customHeight="false" outlineLevel="0" collapsed="false">
      <c r="A659" s="495"/>
      <c r="B659" s="496"/>
      <c r="C659" s="496"/>
      <c r="D659" s="34"/>
      <c r="E659" s="480"/>
      <c r="F659" s="228"/>
      <c r="G659" s="228"/>
      <c r="H659" s="228"/>
      <c r="I659" s="228"/>
      <c r="J659" s="481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0"/>
      <c r="AB659" s="228"/>
      <c r="AC659" s="482"/>
    </row>
    <row r="660" customFormat="false" ht="14.25" hidden="false" customHeight="false" outlineLevel="0" collapsed="false">
      <c r="A660" s="495"/>
      <c r="B660" s="496"/>
      <c r="C660" s="496"/>
      <c r="D660" s="34"/>
      <c r="E660" s="480"/>
      <c r="F660" s="228"/>
      <c r="G660" s="228"/>
      <c r="H660" s="228"/>
      <c r="I660" s="228"/>
      <c r="J660" s="481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0"/>
      <c r="AB660" s="228"/>
      <c r="AC660" s="482"/>
    </row>
    <row r="661" customFormat="false" ht="14.25" hidden="false" customHeight="false" outlineLevel="0" collapsed="false">
      <c r="A661" s="495"/>
      <c r="B661" s="496"/>
      <c r="C661" s="496"/>
      <c r="D661" s="34"/>
      <c r="E661" s="480"/>
      <c r="F661" s="228"/>
      <c r="G661" s="228"/>
      <c r="H661" s="228"/>
      <c r="I661" s="228"/>
      <c r="J661" s="481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0"/>
      <c r="AB661" s="228"/>
      <c r="AC661" s="482"/>
    </row>
    <row r="662" customFormat="false" ht="14.25" hidden="false" customHeight="false" outlineLevel="0" collapsed="false">
      <c r="A662" s="495"/>
      <c r="B662" s="496"/>
      <c r="C662" s="496"/>
      <c r="D662" s="34"/>
      <c r="E662" s="480"/>
      <c r="F662" s="228"/>
      <c r="G662" s="228"/>
      <c r="H662" s="228"/>
      <c r="I662" s="228"/>
      <c r="J662" s="481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0"/>
      <c r="AB662" s="228"/>
      <c r="AC662" s="482"/>
    </row>
    <row r="663" customFormat="false" ht="14.25" hidden="false" customHeight="false" outlineLevel="0" collapsed="false">
      <c r="A663" s="495"/>
      <c r="B663" s="496"/>
      <c r="C663" s="496"/>
      <c r="D663" s="34"/>
      <c r="E663" s="480"/>
      <c r="F663" s="228"/>
      <c r="G663" s="228"/>
      <c r="H663" s="228"/>
      <c r="I663" s="228"/>
      <c r="J663" s="481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0"/>
      <c r="AB663" s="228"/>
      <c r="AC663" s="482"/>
    </row>
    <row r="664" customFormat="false" ht="14.25" hidden="false" customHeight="false" outlineLevel="0" collapsed="false">
      <c r="A664" s="495"/>
      <c r="B664" s="496"/>
      <c r="C664" s="496"/>
      <c r="D664" s="34"/>
      <c r="E664" s="480"/>
      <c r="F664" s="228"/>
      <c r="G664" s="228"/>
      <c r="H664" s="228"/>
      <c r="I664" s="228"/>
      <c r="J664" s="481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0"/>
      <c r="AB664" s="228"/>
      <c r="AC664" s="482"/>
    </row>
    <row r="665" customFormat="false" ht="14.25" hidden="false" customHeight="false" outlineLevel="0" collapsed="false">
      <c r="A665" s="495"/>
      <c r="B665" s="496"/>
      <c r="C665" s="496"/>
      <c r="D665" s="34"/>
      <c r="E665" s="480"/>
      <c r="F665" s="228"/>
      <c r="G665" s="228"/>
      <c r="H665" s="228"/>
      <c r="I665" s="228"/>
      <c r="J665" s="481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0"/>
      <c r="AB665" s="228"/>
      <c r="AC665" s="482"/>
    </row>
    <row r="666" customFormat="false" ht="14.25" hidden="false" customHeight="false" outlineLevel="0" collapsed="false">
      <c r="A666" s="495"/>
      <c r="B666" s="496"/>
      <c r="C666" s="496"/>
      <c r="D666" s="34"/>
      <c r="E666" s="480"/>
      <c r="F666" s="228"/>
      <c r="G666" s="228"/>
      <c r="H666" s="228"/>
      <c r="I666" s="228"/>
      <c r="J666" s="481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0"/>
      <c r="AB666" s="228"/>
      <c r="AC666" s="482"/>
    </row>
    <row r="667" customFormat="false" ht="14.25" hidden="false" customHeight="false" outlineLevel="0" collapsed="false">
      <c r="A667" s="495"/>
      <c r="B667" s="496"/>
      <c r="C667" s="496"/>
      <c r="D667" s="34"/>
      <c r="E667" s="480"/>
      <c r="F667" s="228"/>
      <c r="G667" s="228"/>
      <c r="H667" s="228"/>
      <c r="I667" s="228"/>
      <c r="J667" s="481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0"/>
      <c r="AB667" s="228"/>
      <c r="AC667" s="482"/>
    </row>
    <row r="668" customFormat="false" ht="14.25" hidden="false" customHeight="false" outlineLevel="0" collapsed="false">
      <c r="A668" s="495"/>
      <c r="B668" s="496"/>
      <c r="C668" s="496"/>
      <c r="D668" s="34"/>
      <c r="E668" s="480"/>
      <c r="F668" s="228"/>
      <c r="G668" s="228"/>
      <c r="H668" s="228"/>
      <c r="I668" s="228"/>
      <c r="J668" s="481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0"/>
      <c r="AB668" s="228"/>
      <c r="AC668" s="482"/>
    </row>
    <row r="669" customFormat="false" ht="14.25" hidden="false" customHeight="false" outlineLevel="0" collapsed="false">
      <c r="A669" s="495"/>
      <c r="B669" s="496"/>
      <c r="C669" s="496"/>
      <c r="D669" s="34"/>
      <c r="E669" s="480"/>
      <c r="F669" s="228"/>
      <c r="G669" s="228"/>
      <c r="H669" s="228"/>
      <c r="I669" s="228"/>
      <c r="J669" s="481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0"/>
      <c r="AB669" s="228"/>
      <c r="AC669" s="482"/>
    </row>
    <row r="670" customFormat="false" ht="14.25" hidden="false" customHeight="false" outlineLevel="0" collapsed="false">
      <c r="A670" s="495"/>
      <c r="B670" s="496"/>
      <c r="C670" s="496"/>
      <c r="D670" s="34"/>
      <c r="E670" s="480"/>
      <c r="F670" s="228"/>
      <c r="G670" s="228"/>
      <c r="H670" s="228"/>
      <c r="I670" s="228"/>
      <c r="J670" s="481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0"/>
      <c r="AB670" s="228"/>
      <c r="AC670" s="482"/>
    </row>
    <row r="671" customFormat="false" ht="14.25" hidden="false" customHeight="false" outlineLevel="0" collapsed="false">
      <c r="A671" s="495"/>
      <c r="B671" s="496"/>
      <c r="C671" s="496"/>
      <c r="D671" s="34"/>
      <c r="E671" s="480"/>
      <c r="F671" s="228"/>
      <c r="G671" s="228"/>
      <c r="H671" s="228"/>
      <c r="I671" s="228"/>
      <c r="J671" s="481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0"/>
      <c r="AB671" s="228"/>
      <c r="AC671" s="482"/>
    </row>
    <row r="672" customFormat="false" ht="14.25" hidden="false" customHeight="false" outlineLevel="0" collapsed="false">
      <c r="A672" s="495"/>
      <c r="B672" s="496"/>
      <c r="C672" s="496"/>
      <c r="D672" s="34"/>
      <c r="E672" s="480"/>
      <c r="F672" s="228"/>
      <c r="G672" s="228"/>
      <c r="H672" s="228"/>
      <c r="I672" s="228"/>
      <c r="J672" s="481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0"/>
      <c r="AB672" s="228"/>
      <c r="AC672" s="482"/>
    </row>
    <row r="673" customFormat="false" ht="14.25" hidden="false" customHeight="false" outlineLevel="0" collapsed="false">
      <c r="A673" s="495"/>
      <c r="B673" s="496"/>
      <c r="C673" s="496"/>
      <c r="D673" s="34"/>
      <c r="E673" s="480"/>
      <c r="F673" s="228"/>
      <c r="G673" s="228"/>
      <c r="H673" s="228"/>
      <c r="I673" s="228"/>
      <c r="J673" s="481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0"/>
      <c r="AB673" s="228"/>
      <c r="AC673" s="482"/>
    </row>
    <row r="674" customFormat="false" ht="14.25" hidden="false" customHeight="false" outlineLevel="0" collapsed="false">
      <c r="A674" s="495"/>
      <c r="B674" s="496"/>
      <c r="C674" s="496"/>
      <c r="D674" s="34"/>
      <c r="E674" s="480"/>
      <c r="F674" s="228"/>
      <c r="G674" s="228"/>
      <c r="H674" s="228"/>
      <c r="I674" s="228"/>
      <c r="J674" s="481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0"/>
      <c r="AB674" s="228"/>
      <c r="AC674" s="482"/>
    </row>
    <row r="675" customFormat="false" ht="14.25" hidden="false" customHeight="false" outlineLevel="0" collapsed="false">
      <c r="A675" s="495"/>
      <c r="B675" s="496"/>
      <c r="C675" s="496"/>
      <c r="D675" s="34"/>
      <c r="E675" s="480"/>
      <c r="F675" s="228"/>
      <c r="G675" s="228"/>
      <c r="H675" s="228"/>
      <c r="I675" s="228"/>
      <c r="J675" s="481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0"/>
      <c r="AB675" s="228"/>
      <c r="AC675" s="482"/>
    </row>
    <row r="676" customFormat="false" ht="14.25" hidden="false" customHeight="false" outlineLevel="0" collapsed="false">
      <c r="A676" s="495"/>
      <c r="B676" s="496"/>
      <c r="C676" s="496"/>
      <c r="D676" s="34"/>
      <c r="E676" s="480"/>
      <c r="F676" s="228"/>
      <c r="G676" s="228"/>
      <c r="H676" s="228"/>
      <c r="I676" s="228"/>
      <c r="J676" s="481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0"/>
      <c r="AB676" s="228"/>
      <c r="AC676" s="482"/>
    </row>
    <row r="677" customFormat="false" ht="14.25" hidden="false" customHeight="false" outlineLevel="0" collapsed="false">
      <c r="A677" s="495"/>
      <c r="B677" s="496"/>
      <c r="C677" s="496"/>
      <c r="D677" s="34"/>
      <c r="E677" s="480"/>
      <c r="F677" s="228"/>
      <c r="G677" s="228"/>
      <c r="H677" s="228"/>
      <c r="I677" s="228"/>
      <c r="J677" s="481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0"/>
      <c r="AB677" s="228"/>
      <c r="AC677" s="482"/>
    </row>
    <row r="678" customFormat="false" ht="14.25" hidden="false" customHeight="false" outlineLevel="0" collapsed="false">
      <c r="A678" s="495"/>
      <c r="B678" s="496"/>
      <c r="C678" s="496"/>
      <c r="D678" s="34"/>
      <c r="E678" s="480"/>
      <c r="F678" s="228"/>
      <c r="G678" s="228"/>
      <c r="H678" s="228"/>
      <c r="I678" s="228"/>
      <c r="J678" s="481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0"/>
      <c r="AB678" s="228"/>
      <c r="AC678" s="482"/>
    </row>
    <row r="679" customFormat="false" ht="14.25" hidden="false" customHeight="false" outlineLevel="0" collapsed="false">
      <c r="A679" s="495"/>
      <c r="B679" s="496"/>
      <c r="C679" s="496"/>
      <c r="D679" s="34"/>
      <c r="E679" s="480"/>
      <c r="F679" s="228"/>
      <c r="G679" s="228"/>
      <c r="H679" s="228"/>
      <c r="I679" s="228"/>
      <c r="J679" s="481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0"/>
      <c r="AB679" s="228"/>
      <c r="AC679" s="482"/>
    </row>
    <row r="680" customFormat="false" ht="14.25" hidden="false" customHeight="false" outlineLevel="0" collapsed="false">
      <c r="A680" s="495"/>
      <c r="B680" s="496"/>
      <c r="C680" s="496"/>
      <c r="D680" s="34"/>
      <c r="E680" s="480"/>
      <c r="F680" s="228"/>
      <c r="G680" s="228"/>
      <c r="H680" s="228"/>
      <c r="I680" s="228"/>
      <c r="J680" s="481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0"/>
      <c r="AB680" s="228"/>
      <c r="AC680" s="482"/>
    </row>
    <row r="681" customFormat="false" ht="14.25" hidden="false" customHeight="false" outlineLevel="0" collapsed="false">
      <c r="A681" s="495"/>
      <c r="B681" s="496"/>
      <c r="C681" s="496"/>
      <c r="D681" s="34"/>
      <c r="E681" s="480"/>
      <c r="F681" s="228"/>
      <c r="G681" s="228"/>
      <c r="H681" s="228"/>
      <c r="I681" s="228"/>
      <c r="J681" s="481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0"/>
      <c r="AB681" s="228"/>
      <c r="AC681" s="482"/>
    </row>
    <row r="682" customFormat="false" ht="14.25" hidden="false" customHeight="false" outlineLevel="0" collapsed="false">
      <c r="A682" s="495"/>
      <c r="B682" s="496"/>
      <c r="C682" s="496"/>
      <c r="D682" s="34"/>
      <c r="E682" s="480"/>
      <c r="F682" s="228"/>
      <c r="G682" s="228"/>
      <c r="H682" s="228"/>
      <c r="I682" s="228"/>
      <c r="J682" s="481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0"/>
      <c r="AB682" s="228"/>
      <c r="AC682" s="482"/>
    </row>
    <row r="683" customFormat="false" ht="14.25" hidden="false" customHeight="false" outlineLevel="0" collapsed="false">
      <c r="A683" s="495"/>
      <c r="B683" s="496"/>
      <c r="C683" s="496"/>
      <c r="D683" s="34"/>
      <c r="E683" s="480"/>
      <c r="F683" s="228"/>
      <c r="G683" s="228"/>
      <c r="H683" s="228"/>
      <c r="I683" s="228"/>
      <c r="J683" s="481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0"/>
      <c r="AB683" s="228"/>
      <c r="AC683" s="482"/>
    </row>
    <row r="684" customFormat="false" ht="14.25" hidden="false" customHeight="false" outlineLevel="0" collapsed="false">
      <c r="A684" s="495"/>
      <c r="B684" s="496"/>
      <c r="C684" s="496"/>
      <c r="D684" s="34"/>
      <c r="E684" s="480"/>
      <c r="F684" s="228"/>
      <c r="G684" s="228"/>
      <c r="H684" s="228"/>
      <c r="I684" s="228"/>
      <c r="J684" s="481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0"/>
      <c r="AB684" s="228"/>
      <c r="AC684" s="482"/>
    </row>
    <row r="685" customFormat="false" ht="14.25" hidden="false" customHeight="false" outlineLevel="0" collapsed="false">
      <c r="A685" s="495"/>
      <c r="B685" s="496"/>
      <c r="C685" s="496"/>
      <c r="D685" s="34"/>
      <c r="E685" s="480"/>
      <c r="F685" s="228"/>
      <c r="G685" s="228"/>
      <c r="H685" s="228"/>
      <c r="I685" s="228"/>
      <c r="J685" s="481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0"/>
      <c r="AB685" s="228"/>
      <c r="AC685" s="482"/>
    </row>
    <row r="686" customFormat="false" ht="14.25" hidden="false" customHeight="false" outlineLevel="0" collapsed="false">
      <c r="A686" s="495"/>
      <c r="B686" s="496"/>
      <c r="C686" s="496"/>
      <c r="D686" s="34"/>
      <c r="E686" s="480"/>
      <c r="F686" s="228"/>
      <c r="G686" s="228"/>
      <c r="H686" s="228"/>
      <c r="I686" s="228"/>
      <c r="J686" s="481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0"/>
      <c r="AB686" s="228"/>
      <c r="AC686" s="482"/>
    </row>
    <row r="687" customFormat="false" ht="14.25" hidden="false" customHeight="false" outlineLevel="0" collapsed="false">
      <c r="A687" s="495"/>
      <c r="B687" s="496"/>
      <c r="C687" s="496"/>
      <c r="D687" s="34"/>
      <c r="E687" s="480"/>
      <c r="F687" s="228"/>
      <c r="G687" s="228"/>
      <c r="H687" s="228"/>
      <c r="I687" s="228"/>
      <c r="J687" s="481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0"/>
      <c r="AB687" s="228"/>
      <c r="AC687" s="482"/>
    </row>
    <row r="688" customFormat="false" ht="14.25" hidden="false" customHeight="false" outlineLevel="0" collapsed="false">
      <c r="A688" s="495"/>
      <c r="B688" s="496"/>
      <c r="C688" s="496"/>
      <c r="D688" s="34"/>
      <c r="E688" s="480"/>
      <c r="F688" s="228"/>
      <c r="G688" s="228"/>
      <c r="H688" s="228"/>
      <c r="I688" s="228"/>
      <c r="J688" s="481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0"/>
      <c r="AB688" s="228"/>
      <c r="AC688" s="482"/>
    </row>
    <row r="689" customFormat="false" ht="14.25" hidden="false" customHeight="false" outlineLevel="0" collapsed="false">
      <c r="A689" s="495"/>
      <c r="B689" s="496"/>
      <c r="C689" s="496"/>
      <c r="D689" s="34"/>
      <c r="E689" s="480"/>
      <c r="F689" s="228"/>
      <c r="G689" s="228"/>
      <c r="H689" s="228"/>
      <c r="I689" s="228"/>
      <c r="J689" s="481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0"/>
      <c r="AB689" s="228"/>
      <c r="AC689" s="482"/>
    </row>
    <row r="690" customFormat="false" ht="14.25" hidden="false" customHeight="false" outlineLevel="0" collapsed="false">
      <c r="A690" s="495"/>
      <c r="B690" s="496"/>
      <c r="C690" s="496"/>
      <c r="D690" s="34"/>
      <c r="E690" s="480"/>
      <c r="F690" s="228"/>
      <c r="G690" s="228"/>
      <c r="H690" s="228"/>
      <c r="I690" s="228"/>
      <c r="J690" s="481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0"/>
      <c r="AB690" s="228"/>
      <c r="AC690" s="482"/>
    </row>
    <row r="691" customFormat="false" ht="14.25" hidden="false" customHeight="false" outlineLevel="0" collapsed="false">
      <c r="A691" s="495"/>
      <c r="B691" s="496"/>
      <c r="C691" s="496"/>
      <c r="D691" s="34"/>
      <c r="E691" s="480"/>
      <c r="F691" s="228"/>
      <c r="G691" s="228"/>
      <c r="H691" s="228"/>
      <c r="I691" s="228"/>
      <c r="J691" s="481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0"/>
      <c r="AB691" s="228"/>
      <c r="AC691" s="482"/>
    </row>
    <row r="692" customFormat="false" ht="14.25" hidden="false" customHeight="false" outlineLevel="0" collapsed="false">
      <c r="A692" s="495"/>
      <c r="B692" s="496"/>
      <c r="C692" s="496"/>
      <c r="D692" s="34"/>
      <c r="E692" s="480"/>
      <c r="F692" s="228"/>
      <c r="G692" s="228"/>
      <c r="H692" s="228"/>
      <c r="I692" s="228"/>
      <c r="J692" s="481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0"/>
      <c r="AB692" s="228"/>
      <c r="AC692" s="482"/>
    </row>
    <row r="693" customFormat="false" ht="14.25" hidden="false" customHeight="false" outlineLevel="0" collapsed="false">
      <c r="A693" s="495"/>
      <c r="B693" s="496"/>
      <c r="C693" s="496"/>
      <c r="D693" s="34"/>
      <c r="E693" s="480"/>
      <c r="F693" s="228"/>
      <c r="G693" s="228"/>
      <c r="H693" s="228"/>
      <c r="I693" s="228"/>
      <c r="J693" s="481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0"/>
      <c r="AB693" s="228"/>
      <c r="AC693" s="482"/>
    </row>
    <row r="694" customFormat="false" ht="14.25" hidden="false" customHeight="false" outlineLevel="0" collapsed="false">
      <c r="A694" s="495"/>
      <c r="B694" s="496"/>
      <c r="C694" s="496"/>
      <c r="D694" s="34"/>
      <c r="E694" s="480"/>
      <c r="F694" s="228"/>
      <c r="G694" s="228"/>
      <c r="H694" s="228"/>
      <c r="I694" s="228"/>
      <c r="J694" s="481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0"/>
      <c r="AB694" s="228"/>
      <c r="AC694" s="482"/>
    </row>
    <row r="695" customFormat="false" ht="14.25" hidden="false" customHeight="false" outlineLevel="0" collapsed="false">
      <c r="A695" s="495"/>
      <c r="B695" s="496"/>
      <c r="C695" s="496"/>
      <c r="D695" s="34"/>
      <c r="E695" s="480"/>
      <c r="F695" s="228"/>
      <c r="G695" s="228"/>
      <c r="H695" s="228"/>
      <c r="I695" s="228"/>
      <c r="J695" s="481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0"/>
      <c r="AB695" s="228"/>
      <c r="AC695" s="482"/>
    </row>
    <row r="696" customFormat="false" ht="14.25" hidden="false" customHeight="false" outlineLevel="0" collapsed="false">
      <c r="A696" s="495"/>
      <c r="B696" s="496"/>
      <c r="C696" s="496"/>
      <c r="D696" s="34"/>
      <c r="E696" s="480"/>
      <c r="F696" s="228"/>
      <c r="G696" s="228"/>
      <c r="H696" s="228"/>
      <c r="I696" s="228"/>
      <c r="J696" s="481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0"/>
      <c r="AB696" s="228"/>
      <c r="AC696" s="482"/>
    </row>
    <row r="697" customFormat="false" ht="14.25" hidden="false" customHeight="false" outlineLevel="0" collapsed="false">
      <c r="A697" s="495"/>
      <c r="B697" s="496"/>
      <c r="C697" s="496"/>
      <c r="D697" s="34"/>
      <c r="E697" s="480"/>
      <c r="F697" s="228"/>
      <c r="G697" s="228"/>
      <c r="H697" s="228"/>
      <c r="I697" s="228"/>
      <c r="J697" s="481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0"/>
      <c r="AB697" s="228"/>
      <c r="AC697" s="482"/>
    </row>
    <row r="698" customFormat="false" ht="14.25" hidden="false" customHeight="false" outlineLevel="0" collapsed="false">
      <c r="A698" s="495"/>
      <c r="B698" s="496"/>
      <c r="C698" s="496"/>
      <c r="D698" s="34"/>
      <c r="E698" s="480"/>
      <c r="F698" s="228"/>
      <c r="G698" s="228"/>
      <c r="H698" s="228"/>
      <c r="I698" s="228"/>
      <c r="J698" s="481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0"/>
      <c r="AB698" s="228"/>
      <c r="AC698" s="482"/>
    </row>
    <row r="699" customFormat="false" ht="14.25" hidden="false" customHeight="false" outlineLevel="0" collapsed="false">
      <c r="A699" s="495"/>
      <c r="B699" s="496"/>
      <c r="C699" s="496"/>
      <c r="D699" s="34"/>
      <c r="E699" s="480"/>
      <c r="F699" s="228"/>
      <c r="G699" s="228"/>
      <c r="H699" s="228"/>
      <c r="I699" s="228"/>
      <c r="J699" s="481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0"/>
      <c r="AB699" s="228"/>
      <c r="AC699" s="482"/>
    </row>
    <row r="700" customFormat="false" ht="14.25" hidden="false" customHeight="false" outlineLevel="0" collapsed="false">
      <c r="A700" s="495"/>
      <c r="B700" s="496"/>
      <c r="C700" s="496"/>
      <c r="D700" s="34"/>
      <c r="E700" s="480"/>
      <c r="F700" s="228"/>
      <c r="G700" s="228"/>
      <c r="H700" s="228"/>
      <c r="I700" s="228"/>
      <c r="J700" s="481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0"/>
      <c r="AB700" s="228"/>
      <c r="AC700" s="482"/>
    </row>
    <row r="701" customFormat="false" ht="14.25" hidden="false" customHeight="false" outlineLevel="0" collapsed="false">
      <c r="A701" s="495"/>
      <c r="B701" s="496"/>
      <c r="C701" s="496"/>
      <c r="D701" s="34"/>
      <c r="E701" s="480"/>
      <c r="F701" s="228"/>
      <c r="G701" s="228"/>
      <c r="H701" s="228"/>
      <c r="I701" s="228"/>
      <c r="J701" s="481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0"/>
      <c r="AB701" s="228"/>
      <c r="AC701" s="482"/>
    </row>
    <row r="702" customFormat="false" ht="14.25" hidden="false" customHeight="false" outlineLevel="0" collapsed="false">
      <c r="A702" s="495"/>
      <c r="B702" s="496"/>
      <c r="C702" s="496"/>
      <c r="D702" s="34"/>
      <c r="E702" s="480"/>
      <c r="F702" s="228"/>
      <c r="G702" s="228"/>
      <c r="H702" s="228"/>
      <c r="I702" s="228"/>
      <c r="J702" s="481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0"/>
      <c r="AB702" s="228"/>
      <c r="AC702" s="482"/>
    </row>
    <row r="703" customFormat="false" ht="14.25" hidden="false" customHeight="false" outlineLevel="0" collapsed="false">
      <c r="A703" s="495"/>
      <c r="B703" s="496"/>
      <c r="C703" s="496"/>
      <c r="D703" s="34"/>
      <c r="E703" s="480"/>
      <c r="F703" s="228"/>
      <c r="G703" s="228"/>
      <c r="H703" s="228"/>
      <c r="I703" s="228"/>
      <c r="J703" s="481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0"/>
      <c r="AB703" s="228"/>
      <c r="AC703" s="482"/>
    </row>
    <row r="704" customFormat="false" ht="14.25" hidden="false" customHeight="false" outlineLevel="0" collapsed="false">
      <c r="A704" s="495"/>
      <c r="B704" s="496"/>
      <c r="C704" s="496"/>
      <c r="D704" s="34"/>
      <c r="E704" s="480"/>
      <c r="F704" s="228"/>
      <c r="G704" s="228"/>
      <c r="H704" s="228"/>
      <c r="I704" s="228"/>
      <c r="J704" s="481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0"/>
      <c r="AB704" s="228"/>
      <c r="AC704" s="482"/>
    </row>
    <row r="705" customFormat="false" ht="14.25" hidden="false" customHeight="false" outlineLevel="0" collapsed="false">
      <c r="A705" s="495"/>
      <c r="B705" s="496"/>
      <c r="C705" s="496"/>
      <c r="D705" s="34"/>
      <c r="E705" s="480"/>
      <c r="F705" s="228"/>
      <c r="G705" s="228"/>
      <c r="H705" s="228"/>
      <c r="I705" s="228"/>
      <c r="J705" s="481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0"/>
      <c r="AB705" s="228"/>
      <c r="AC705" s="482"/>
    </row>
    <row r="706" customFormat="false" ht="14.25" hidden="false" customHeight="false" outlineLevel="0" collapsed="false">
      <c r="A706" s="495"/>
      <c r="B706" s="496"/>
      <c r="C706" s="496"/>
      <c r="D706" s="34"/>
      <c r="E706" s="480"/>
      <c r="F706" s="228"/>
      <c r="G706" s="228"/>
      <c r="H706" s="228"/>
      <c r="I706" s="228"/>
      <c r="J706" s="481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0"/>
      <c r="AB706" s="228"/>
      <c r="AC706" s="482"/>
    </row>
    <row r="707" customFormat="false" ht="14.25" hidden="false" customHeight="false" outlineLevel="0" collapsed="false">
      <c r="A707" s="495"/>
      <c r="B707" s="496"/>
      <c r="C707" s="496"/>
      <c r="D707" s="34"/>
      <c r="E707" s="480"/>
      <c r="F707" s="228"/>
      <c r="G707" s="228"/>
      <c r="H707" s="228"/>
      <c r="I707" s="228"/>
      <c r="J707" s="481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0"/>
      <c r="AB707" s="228"/>
      <c r="AC707" s="482"/>
    </row>
    <row r="708" customFormat="false" ht="14.25" hidden="false" customHeight="false" outlineLevel="0" collapsed="false">
      <c r="A708" s="495"/>
      <c r="B708" s="496"/>
      <c r="C708" s="496"/>
      <c r="D708" s="34"/>
      <c r="E708" s="480"/>
      <c r="F708" s="228"/>
      <c r="G708" s="228"/>
      <c r="H708" s="228"/>
      <c r="I708" s="228"/>
      <c r="J708" s="481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0"/>
      <c r="AB708" s="228"/>
      <c r="AC708" s="482"/>
    </row>
    <row r="709" customFormat="false" ht="14.25" hidden="false" customHeight="false" outlineLevel="0" collapsed="false">
      <c r="A709" s="495"/>
      <c r="B709" s="496"/>
      <c r="C709" s="496"/>
      <c r="D709" s="34"/>
      <c r="E709" s="480"/>
      <c r="F709" s="228"/>
      <c r="G709" s="228"/>
      <c r="H709" s="228"/>
      <c r="I709" s="228"/>
      <c r="J709" s="481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0"/>
      <c r="AB709" s="228"/>
      <c r="AC709" s="482"/>
    </row>
    <row r="710" customFormat="false" ht="14.25" hidden="false" customHeight="false" outlineLevel="0" collapsed="false">
      <c r="A710" s="495"/>
      <c r="B710" s="496"/>
      <c r="C710" s="496"/>
      <c r="D710" s="34"/>
      <c r="E710" s="480"/>
      <c r="F710" s="228"/>
      <c r="G710" s="228"/>
      <c r="H710" s="228"/>
      <c r="I710" s="228"/>
      <c r="J710" s="481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0"/>
      <c r="AB710" s="228"/>
      <c r="AC710" s="482"/>
    </row>
    <row r="711" customFormat="false" ht="14.25" hidden="false" customHeight="false" outlineLevel="0" collapsed="false">
      <c r="A711" s="495"/>
      <c r="B711" s="496"/>
      <c r="C711" s="496"/>
      <c r="D711" s="34"/>
      <c r="E711" s="480"/>
      <c r="F711" s="228"/>
      <c r="G711" s="228"/>
      <c r="H711" s="228"/>
      <c r="I711" s="228"/>
      <c r="J711" s="481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0"/>
      <c r="AB711" s="228"/>
      <c r="AC711" s="482"/>
    </row>
    <row r="712" customFormat="false" ht="14.25" hidden="false" customHeight="false" outlineLevel="0" collapsed="false">
      <c r="A712" s="495"/>
      <c r="B712" s="496"/>
      <c r="C712" s="496"/>
      <c r="D712" s="34"/>
      <c r="E712" s="480"/>
      <c r="F712" s="228"/>
      <c r="G712" s="228"/>
      <c r="H712" s="228"/>
      <c r="I712" s="228"/>
      <c r="J712" s="481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0"/>
      <c r="AB712" s="228"/>
      <c r="AC712" s="482"/>
    </row>
    <row r="713" customFormat="false" ht="14.25" hidden="false" customHeight="false" outlineLevel="0" collapsed="false">
      <c r="A713" s="495"/>
      <c r="B713" s="496"/>
      <c r="C713" s="496"/>
      <c r="D713" s="34"/>
      <c r="E713" s="480"/>
      <c r="F713" s="228"/>
      <c r="G713" s="228"/>
      <c r="H713" s="228"/>
      <c r="I713" s="228"/>
      <c r="J713" s="481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0"/>
      <c r="AB713" s="228"/>
      <c r="AC713" s="482"/>
    </row>
    <row r="714" customFormat="false" ht="14.25" hidden="false" customHeight="false" outlineLevel="0" collapsed="false">
      <c r="A714" s="495"/>
      <c r="B714" s="496"/>
      <c r="C714" s="496"/>
      <c r="D714" s="34"/>
      <c r="E714" s="480"/>
      <c r="F714" s="228"/>
      <c r="G714" s="228"/>
      <c r="H714" s="228"/>
      <c r="I714" s="228"/>
      <c r="J714" s="481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0"/>
      <c r="AB714" s="228"/>
      <c r="AC714" s="482"/>
    </row>
    <row r="715" customFormat="false" ht="14.25" hidden="false" customHeight="false" outlineLevel="0" collapsed="false">
      <c r="A715" s="495"/>
      <c r="B715" s="496"/>
      <c r="C715" s="496"/>
      <c r="D715" s="34"/>
      <c r="E715" s="480"/>
      <c r="F715" s="228"/>
      <c r="G715" s="228"/>
      <c r="H715" s="228"/>
      <c r="I715" s="228"/>
      <c r="J715" s="481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0"/>
      <c r="AB715" s="228"/>
      <c r="AC715" s="482"/>
    </row>
    <row r="716" customFormat="false" ht="14.25" hidden="false" customHeight="false" outlineLevel="0" collapsed="false">
      <c r="A716" s="495"/>
      <c r="B716" s="496"/>
      <c r="C716" s="496"/>
      <c r="D716" s="34"/>
      <c r="E716" s="480"/>
      <c r="F716" s="228"/>
      <c r="G716" s="228"/>
      <c r="H716" s="228"/>
      <c r="I716" s="228"/>
      <c r="J716" s="481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0"/>
      <c r="AB716" s="228"/>
      <c r="AC716" s="482"/>
    </row>
    <row r="717" customFormat="false" ht="14.25" hidden="false" customHeight="false" outlineLevel="0" collapsed="false">
      <c r="A717" s="495"/>
      <c r="B717" s="496"/>
      <c r="C717" s="496"/>
      <c r="D717" s="34"/>
      <c r="E717" s="480"/>
      <c r="F717" s="228"/>
      <c r="G717" s="228"/>
      <c r="H717" s="228"/>
      <c r="I717" s="228"/>
      <c r="J717" s="481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0"/>
      <c r="AB717" s="228"/>
      <c r="AC717" s="482"/>
    </row>
    <row r="718" customFormat="false" ht="14.25" hidden="false" customHeight="false" outlineLevel="0" collapsed="false">
      <c r="A718" s="495"/>
      <c r="B718" s="496"/>
      <c r="C718" s="496"/>
      <c r="D718" s="34"/>
      <c r="E718" s="480"/>
      <c r="F718" s="228"/>
      <c r="G718" s="228"/>
      <c r="H718" s="228"/>
      <c r="I718" s="228"/>
      <c r="J718" s="481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0"/>
      <c r="AB718" s="228"/>
      <c r="AC718" s="482"/>
    </row>
    <row r="719" customFormat="false" ht="14.25" hidden="false" customHeight="false" outlineLevel="0" collapsed="false">
      <c r="A719" s="495"/>
      <c r="B719" s="496"/>
      <c r="C719" s="496"/>
      <c r="D719" s="34"/>
      <c r="E719" s="480"/>
      <c r="F719" s="228"/>
      <c r="G719" s="228"/>
      <c r="H719" s="228"/>
      <c r="I719" s="228"/>
      <c r="J719" s="481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0"/>
      <c r="AB719" s="228"/>
      <c r="AC719" s="482"/>
    </row>
    <row r="720" customFormat="false" ht="14.25" hidden="false" customHeight="false" outlineLevel="0" collapsed="false">
      <c r="A720" s="495"/>
      <c r="B720" s="496"/>
      <c r="C720" s="496"/>
      <c r="D720" s="34"/>
      <c r="E720" s="480"/>
      <c r="F720" s="228"/>
      <c r="G720" s="228"/>
      <c r="H720" s="228"/>
      <c r="I720" s="228"/>
      <c r="J720" s="481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0"/>
      <c r="AB720" s="228"/>
      <c r="AC720" s="482"/>
    </row>
    <row r="721" customFormat="false" ht="14.25" hidden="false" customHeight="false" outlineLevel="0" collapsed="false">
      <c r="A721" s="495"/>
      <c r="B721" s="496"/>
      <c r="C721" s="496"/>
      <c r="D721" s="34"/>
      <c r="E721" s="480"/>
      <c r="F721" s="228"/>
      <c r="G721" s="228"/>
      <c r="H721" s="228"/>
      <c r="I721" s="228"/>
      <c r="J721" s="481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0"/>
      <c r="AB721" s="228"/>
      <c r="AC721" s="482"/>
    </row>
    <row r="722" customFormat="false" ht="14.25" hidden="false" customHeight="false" outlineLevel="0" collapsed="false">
      <c r="A722" s="495"/>
      <c r="B722" s="496"/>
      <c r="C722" s="496"/>
      <c r="D722" s="34"/>
      <c r="E722" s="480"/>
      <c r="F722" s="228"/>
      <c r="G722" s="228"/>
      <c r="H722" s="228"/>
      <c r="I722" s="228"/>
      <c r="J722" s="481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0"/>
      <c r="AB722" s="228"/>
      <c r="AC722" s="482"/>
    </row>
    <row r="723" customFormat="false" ht="14.25" hidden="false" customHeight="false" outlineLevel="0" collapsed="false">
      <c r="A723" s="495"/>
      <c r="B723" s="496"/>
      <c r="C723" s="496"/>
      <c r="D723" s="34"/>
      <c r="E723" s="480"/>
      <c r="F723" s="228"/>
      <c r="G723" s="228"/>
      <c r="H723" s="228"/>
      <c r="I723" s="228"/>
      <c r="J723" s="481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0"/>
      <c r="AB723" s="228"/>
      <c r="AC723" s="482"/>
    </row>
    <row r="724" customFormat="false" ht="14.25" hidden="false" customHeight="false" outlineLevel="0" collapsed="false">
      <c r="A724" s="495"/>
      <c r="B724" s="496"/>
      <c r="C724" s="496"/>
      <c r="D724" s="34"/>
      <c r="E724" s="480"/>
      <c r="F724" s="228"/>
      <c r="G724" s="228"/>
      <c r="H724" s="228"/>
      <c r="I724" s="228"/>
      <c r="J724" s="481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0"/>
      <c r="AB724" s="228"/>
      <c r="AC724" s="482"/>
    </row>
    <row r="725" customFormat="false" ht="14.25" hidden="false" customHeight="false" outlineLevel="0" collapsed="false">
      <c r="A725" s="495"/>
      <c r="B725" s="496"/>
      <c r="C725" s="496"/>
      <c r="D725" s="34"/>
      <c r="E725" s="480"/>
      <c r="F725" s="228"/>
      <c r="G725" s="228"/>
      <c r="H725" s="228"/>
      <c r="I725" s="228"/>
      <c r="J725" s="481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0"/>
      <c r="AB725" s="228"/>
      <c r="AC725" s="482"/>
    </row>
    <row r="726" customFormat="false" ht="14.25" hidden="false" customHeight="false" outlineLevel="0" collapsed="false">
      <c r="A726" s="495"/>
      <c r="B726" s="496"/>
      <c r="C726" s="496"/>
      <c r="D726" s="34"/>
      <c r="E726" s="480"/>
      <c r="F726" s="228"/>
      <c r="G726" s="228"/>
      <c r="H726" s="228"/>
      <c r="I726" s="228"/>
      <c r="J726" s="481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0"/>
      <c r="AB726" s="228"/>
      <c r="AC726" s="482"/>
    </row>
    <row r="727" customFormat="false" ht="14.25" hidden="false" customHeight="false" outlineLevel="0" collapsed="false">
      <c r="A727" s="495"/>
      <c r="B727" s="496"/>
      <c r="C727" s="496"/>
      <c r="D727" s="34"/>
      <c r="E727" s="480"/>
      <c r="F727" s="228"/>
      <c r="G727" s="228"/>
      <c r="H727" s="228"/>
      <c r="I727" s="228"/>
      <c r="J727" s="481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0"/>
      <c r="AB727" s="228"/>
      <c r="AC727" s="482"/>
    </row>
    <row r="728" customFormat="false" ht="14.25" hidden="false" customHeight="false" outlineLevel="0" collapsed="false">
      <c r="A728" s="495"/>
      <c r="B728" s="496"/>
      <c r="C728" s="496"/>
      <c r="D728" s="34"/>
      <c r="E728" s="480"/>
      <c r="F728" s="228"/>
      <c r="G728" s="228"/>
      <c r="H728" s="228"/>
      <c r="I728" s="228"/>
      <c r="J728" s="481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0"/>
      <c r="AB728" s="228"/>
      <c r="AC728" s="482"/>
    </row>
    <row r="729" customFormat="false" ht="14.25" hidden="false" customHeight="false" outlineLevel="0" collapsed="false">
      <c r="A729" s="495"/>
      <c r="B729" s="496"/>
      <c r="C729" s="496"/>
      <c r="D729" s="34"/>
      <c r="E729" s="480"/>
      <c r="F729" s="228"/>
      <c r="G729" s="228"/>
      <c r="H729" s="228"/>
      <c r="I729" s="228"/>
      <c r="J729" s="481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0"/>
      <c r="AB729" s="228"/>
      <c r="AC729" s="482"/>
    </row>
    <row r="730" customFormat="false" ht="14.25" hidden="false" customHeight="false" outlineLevel="0" collapsed="false">
      <c r="A730" s="495"/>
      <c r="B730" s="496"/>
      <c r="C730" s="496"/>
      <c r="D730" s="34"/>
      <c r="E730" s="480"/>
      <c r="F730" s="228"/>
      <c r="G730" s="228"/>
      <c r="H730" s="228"/>
      <c r="I730" s="228"/>
      <c r="J730" s="481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0"/>
      <c r="AB730" s="228"/>
      <c r="AC730" s="482"/>
    </row>
    <row r="731" customFormat="false" ht="14.25" hidden="false" customHeight="false" outlineLevel="0" collapsed="false">
      <c r="A731" s="495"/>
      <c r="B731" s="496"/>
      <c r="C731" s="496"/>
      <c r="D731" s="34"/>
      <c r="E731" s="480"/>
      <c r="F731" s="228"/>
      <c r="G731" s="228"/>
      <c r="H731" s="228"/>
      <c r="I731" s="228"/>
      <c r="J731" s="481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0"/>
      <c r="AB731" s="228"/>
      <c r="AC731" s="482"/>
    </row>
    <row r="732" customFormat="false" ht="14.25" hidden="false" customHeight="false" outlineLevel="0" collapsed="false">
      <c r="A732" s="495"/>
      <c r="B732" s="496"/>
      <c r="C732" s="496"/>
      <c r="D732" s="34"/>
      <c r="E732" s="480"/>
      <c r="F732" s="228"/>
      <c r="G732" s="228"/>
      <c r="H732" s="228"/>
      <c r="I732" s="228"/>
      <c r="J732" s="481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0"/>
      <c r="AB732" s="228"/>
      <c r="AC732" s="482"/>
    </row>
    <row r="733" customFormat="false" ht="14.25" hidden="false" customHeight="false" outlineLevel="0" collapsed="false">
      <c r="A733" s="495"/>
      <c r="B733" s="496"/>
      <c r="C733" s="496"/>
      <c r="D733" s="34"/>
      <c r="E733" s="480"/>
      <c r="F733" s="228"/>
      <c r="G733" s="228"/>
      <c r="H733" s="228"/>
      <c r="I733" s="228"/>
      <c r="J733" s="481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0"/>
      <c r="AB733" s="228"/>
      <c r="AC733" s="482"/>
    </row>
    <row r="734" customFormat="false" ht="14.25" hidden="false" customHeight="false" outlineLevel="0" collapsed="false">
      <c r="A734" s="495"/>
      <c r="B734" s="496"/>
      <c r="C734" s="496"/>
      <c r="D734" s="34"/>
      <c r="E734" s="480"/>
      <c r="F734" s="228"/>
      <c r="G734" s="228"/>
      <c r="H734" s="228"/>
      <c r="I734" s="228"/>
      <c r="J734" s="481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0"/>
      <c r="AB734" s="228"/>
      <c r="AC734" s="482"/>
    </row>
    <row r="735" customFormat="false" ht="14.25" hidden="false" customHeight="false" outlineLevel="0" collapsed="false">
      <c r="A735" s="495"/>
      <c r="B735" s="496"/>
      <c r="C735" s="496"/>
      <c r="D735" s="34"/>
      <c r="E735" s="480"/>
      <c r="F735" s="228"/>
      <c r="G735" s="228"/>
      <c r="H735" s="228"/>
      <c r="I735" s="228"/>
      <c r="J735" s="481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0"/>
      <c r="AB735" s="228"/>
      <c r="AC735" s="482"/>
    </row>
    <row r="736" customFormat="false" ht="14.25" hidden="false" customHeight="false" outlineLevel="0" collapsed="false">
      <c r="A736" s="495"/>
      <c r="B736" s="496"/>
      <c r="C736" s="496"/>
      <c r="D736" s="34"/>
      <c r="E736" s="480"/>
      <c r="F736" s="228"/>
      <c r="G736" s="228"/>
      <c r="H736" s="228"/>
      <c r="I736" s="228"/>
      <c r="J736" s="481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0"/>
      <c r="AB736" s="228"/>
      <c r="AC736" s="482"/>
    </row>
    <row r="737" customFormat="false" ht="14.25" hidden="false" customHeight="false" outlineLevel="0" collapsed="false">
      <c r="A737" s="495"/>
      <c r="B737" s="496"/>
      <c r="C737" s="496"/>
      <c r="D737" s="34"/>
      <c r="E737" s="480"/>
      <c r="F737" s="228"/>
      <c r="G737" s="228"/>
      <c r="H737" s="228"/>
      <c r="I737" s="228"/>
      <c r="J737" s="481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0"/>
      <c r="AB737" s="228"/>
      <c r="AC737" s="482"/>
    </row>
    <row r="738" customFormat="false" ht="14.25" hidden="false" customHeight="false" outlineLevel="0" collapsed="false">
      <c r="A738" s="495"/>
      <c r="B738" s="496"/>
      <c r="C738" s="496"/>
      <c r="D738" s="34"/>
      <c r="E738" s="480"/>
      <c r="F738" s="228"/>
      <c r="G738" s="228"/>
      <c r="H738" s="228"/>
      <c r="I738" s="228"/>
      <c r="J738" s="481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0"/>
      <c r="AB738" s="228"/>
      <c r="AC738" s="482"/>
    </row>
    <row r="739" customFormat="false" ht="14.25" hidden="false" customHeight="false" outlineLevel="0" collapsed="false">
      <c r="A739" s="495"/>
      <c r="B739" s="496"/>
      <c r="C739" s="496"/>
      <c r="D739" s="34"/>
      <c r="E739" s="480"/>
      <c r="F739" s="228"/>
      <c r="G739" s="228"/>
      <c r="H739" s="228"/>
      <c r="I739" s="228"/>
      <c r="J739" s="481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0"/>
      <c r="AB739" s="228"/>
      <c r="AC739" s="482"/>
    </row>
    <row r="740" customFormat="false" ht="14.25" hidden="false" customHeight="false" outlineLevel="0" collapsed="false">
      <c r="A740" s="495"/>
      <c r="B740" s="496"/>
      <c r="C740" s="496"/>
      <c r="D740" s="34"/>
      <c r="E740" s="480"/>
      <c r="F740" s="228"/>
      <c r="G740" s="228"/>
      <c r="H740" s="228"/>
      <c r="I740" s="228"/>
      <c r="J740" s="481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0"/>
      <c r="AB740" s="228"/>
      <c r="AC740" s="482"/>
    </row>
    <row r="741" customFormat="false" ht="14.25" hidden="false" customHeight="false" outlineLevel="0" collapsed="false">
      <c r="A741" s="495"/>
      <c r="B741" s="496"/>
      <c r="C741" s="496"/>
      <c r="D741" s="34"/>
      <c r="E741" s="480"/>
      <c r="F741" s="228"/>
      <c r="G741" s="228"/>
      <c r="H741" s="228"/>
      <c r="I741" s="228"/>
      <c r="J741" s="481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0"/>
      <c r="AB741" s="228"/>
      <c r="AC741" s="482"/>
    </row>
    <row r="742" customFormat="false" ht="14.25" hidden="false" customHeight="false" outlineLevel="0" collapsed="false">
      <c r="A742" s="495"/>
      <c r="B742" s="496"/>
      <c r="C742" s="496"/>
      <c r="D742" s="34"/>
      <c r="E742" s="480"/>
      <c r="F742" s="228"/>
      <c r="G742" s="228"/>
      <c r="H742" s="228"/>
      <c r="I742" s="228"/>
      <c r="J742" s="481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0"/>
      <c r="AB742" s="228"/>
      <c r="AC742" s="482"/>
    </row>
    <row r="743" customFormat="false" ht="14.25" hidden="false" customHeight="false" outlineLevel="0" collapsed="false">
      <c r="A743" s="495"/>
      <c r="B743" s="496"/>
      <c r="C743" s="496"/>
      <c r="D743" s="34"/>
      <c r="E743" s="480"/>
      <c r="F743" s="228"/>
      <c r="G743" s="228"/>
      <c r="H743" s="228"/>
      <c r="I743" s="228"/>
      <c r="J743" s="481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0"/>
      <c r="AB743" s="228"/>
      <c r="AC743" s="482"/>
    </row>
    <row r="744" customFormat="false" ht="14.25" hidden="false" customHeight="false" outlineLevel="0" collapsed="false">
      <c r="A744" s="495"/>
      <c r="B744" s="496"/>
      <c r="C744" s="496"/>
      <c r="D744" s="34"/>
      <c r="E744" s="480"/>
      <c r="F744" s="228"/>
      <c r="G744" s="228"/>
      <c r="H744" s="228"/>
      <c r="I744" s="228"/>
      <c r="J744" s="481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0"/>
      <c r="AB744" s="228"/>
      <c r="AC744" s="482"/>
    </row>
    <row r="745" customFormat="false" ht="14.25" hidden="false" customHeight="false" outlineLevel="0" collapsed="false">
      <c r="A745" s="495"/>
      <c r="B745" s="496"/>
      <c r="C745" s="496"/>
      <c r="D745" s="34"/>
      <c r="E745" s="480"/>
      <c r="F745" s="228"/>
      <c r="G745" s="228"/>
      <c r="H745" s="228"/>
      <c r="I745" s="228"/>
      <c r="J745" s="481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0"/>
      <c r="AB745" s="228"/>
      <c r="AC745" s="482"/>
    </row>
    <row r="746" customFormat="false" ht="14.25" hidden="false" customHeight="false" outlineLevel="0" collapsed="false">
      <c r="A746" s="495"/>
      <c r="B746" s="496"/>
      <c r="C746" s="496"/>
      <c r="D746" s="34"/>
      <c r="E746" s="480"/>
      <c r="F746" s="228"/>
      <c r="G746" s="228"/>
      <c r="H746" s="228"/>
      <c r="I746" s="228"/>
      <c r="J746" s="481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0"/>
      <c r="AB746" s="228"/>
      <c r="AC746" s="482"/>
    </row>
    <row r="747" customFormat="false" ht="14.25" hidden="false" customHeight="false" outlineLevel="0" collapsed="false">
      <c r="A747" s="495"/>
      <c r="B747" s="496"/>
      <c r="C747" s="496"/>
      <c r="D747" s="34"/>
      <c r="E747" s="480"/>
      <c r="F747" s="228"/>
      <c r="G747" s="228"/>
      <c r="H747" s="228"/>
      <c r="I747" s="228"/>
      <c r="J747" s="481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0"/>
      <c r="AB747" s="228"/>
      <c r="AC747" s="482"/>
    </row>
    <row r="748" customFormat="false" ht="14.25" hidden="false" customHeight="false" outlineLevel="0" collapsed="false">
      <c r="A748" s="495"/>
      <c r="B748" s="496"/>
      <c r="C748" s="496"/>
      <c r="D748" s="34"/>
      <c r="E748" s="480"/>
      <c r="F748" s="228"/>
      <c r="G748" s="228"/>
      <c r="H748" s="228"/>
      <c r="I748" s="228"/>
      <c r="J748" s="481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0"/>
      <c r="AB748" s="228"/>
      <c r="AC748" s="482"/>
    </row>
    <row r="749" customFormat="false" ht="14.25" hidden="false" customHeight="false" outlineLevel="0" collapsed="false">
      <c r="A749" s="495"/>
      <c r="B749" s="496"/>
      <c r="C749" s="496"/>
      <c r="D749" s="34"/>
      <c r="E749" s="480"/>
      <c r="F749" s="228"/>
      <c r="G749" s="228"/>
      <c r="H749" s="228"/>
      <c r="I749" s="228"/>
      <c r="J749" s="481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0"/>
      <c r="AB749" s="228"/>
      <c r="AC749" s="482"/>
    </row>
    <row r="750" customFormat="false" ht="14.25" hidden="false" customHeight="false" outlineLevel="0" collapsed="false">
      <c r="A750" s="495"/>
      <c r="B750" s="496"/>
      <c r="C750" s="496"/>
      <c r="D750" s="34"/>
      <c r="E750" s="480"/>
      <c r="F750" s="228"/>
      <c r="G750" s="228"/>
      <c r="H750" s="228"/>
      <c r="I750" s="228"/>
      <c r="J750" s="481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0"/>
      <c r="AB750" s="228"/>
      <c r="AC750" s="482"/>
    </row>
    <row r="751" customFormat="false" ht="14.25" hidden="false" customHeight="false" outlineLevel="0" collapsed="false">
      <c r="A751" s="495"/>
      <c r="B751" s="496"/>
      <c r="C751" s="496"/>
      <c r="D751" s="34"/>
      <c r="E751" s="480"/>
      <c r="F751" s="228"/>
      <c r="G751" s="228"/>
      <c r="H751" s="228"/>
      <c r="I751" s="228"/>
      <c r="J751" s="481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0"/>
      <c r="AB751" s="228"/>
      <c r="AC751" s="482"/>
    </row>
    <row r="752" customFormat="false" ht="14.25" hidden="false" customHeight="false" outlineLevel="0" collapsed="false">
      <c r="A752" s="495"/>
      <c r="B752" s="496"/>
      <c r="C752" s="496"/>
      <c r="D752" s="34"/>
      <c r="E752" s="480"/>
      <c r="F752" s="228"/>
      <c r="G752" s="228"/>
      <c r="H752" s="228"/>
      <c r="I752" s="228"/>
      <c r="J752" s="481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0"/>
      <c r="AB752" s="228"/>
      <c r="AC752" s="482"/>
    </row>
    <row r="753" customFormat="false" ht="14.25" hidden="false" customHeight="false" outlineLevel="0" collapsed="false">
      <c r="A753" s="495"/>
      <c r="B753" s="496"/>
      <c r="C753" s="496"/>
      <c r="D753" s="34"/>
      <c r="E753" s="480"/>
      <c r="F753" s="228"/>
      <c r="G753" s="228"/>
      <c r="H753" s="228"/>
      <c r="I753" s="228"/>
      <c r="J753" s="481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0"/>
      <c r="AB753" s="228"/>
      <c r="AC753" s="482"/>
    </row>
    <row r="754" customFormat="false" ht="14.25" hidden="false" customHeight="false" outlineLevel="0" collapsed="false">
      <c r="A754" s="495"/>
      <c r="B754" s="496"/>
      <c r="C754" s="496"/>
      <c r="D754" s="34"/>
      <c r="E754" s="480"/>
      <c r="F754" s="228"/>
      <c r="G754" s="228"/>
      <c r="H754" s="228"/>
      <c r="I754" s="228"/>
      <c r="J754" s="481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0"/>
      <c r="AB754" s="228"/>
      <c r="AC754" s="482"/>
    </row>
    <row r="755" customFormat="false" ht="14.25" hidden="false" customHeight="false" outlineLevel="0" collapsed="false">
      <c r="A755" s="495"/>
      <c r="B755" s="496"/>
      <c r="C755" s="496"/>
      <c r="D755" s="34"/>
      <c r="E755" s="480"/>
      <c r="F755" s="228"/>
      <c r="G755" s="228"/>
      <c r="H755" s="228"/>
      <c r="I755" s="228"/>
      <c r="J755" s="481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0"/>
      <c r="AB755" s="228"/>
      <c r="AC755" s="482"/>
    </row>
    <row r="756" customFormat="false" ht="14.25" hidden="false" customHeight="false" outlineLevel="0" collapsed="false">
      <c r="A756" s="495"/>
      <c r="B756" s="496"/>
      <c r="C756" s="496"/>
      <c r="D756" s="34"/>
      <c r="E756" s="480"/>
      <c r="F756" s="228"/>
      <c r="G756" s="228"/>
      <c r="H756" s="228"/>
      <c r="I756" s="228"/>
      <c r="J756" s="481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0"/>
      <c r="AB756" s="228"/>
      <c r="AC756" s="482"/>
    </row>
    <row r="757" customFormat="false" ht="14.25" hidden="false" customHeight="false" outlineLevel="0" collapsed="false">
      <c r="A757" s="495"/>
      <c r="B757" s="496"/>
      <c r="C757" s="496"/>
      <c r="D757" s="34"/>
      <c r="E757" s="480"/>
      <c r="F757" s="228"/>
      <c r="G757" s="228"/>
      <c r="H757" s="228"/>
      <c r="I757" s="228"/>
      <c r="J757" s="481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0"/>
      <c r="AB757" s="228"/>
      <c r="AC757" s="482"/>
    </row>
    <row r="758" customFormat="false" ht="14.25" hidden="false" customHeight="false" outlineLevel="0" collapsed="false">
      <c r="A758" s="495"/>
      <c r="B758" s="496"/>
      <c r="C758" s="496"/>
      <c r="D758" s="34"/>
      <c r="E758" s="480"/>
      <c r="F758" s="228"/>
      <c r="G758" s="228"/>
      <c r="H758" s="228"/>
      <c r="I758" s="228"/>
      <c r="J758" s="481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0"/>
      <c r="AB758" s="228"/>
      <c r="AC758" s="482"/>
    </row>
    <row r="759" customFormat="false" ht="14.25" hidden="false" customHeight="false" outlineLevel="0" collapsed="false">
      <c r="A759" s="495"/>
      <c r="B759" s="496"/>
      <c r="C759" s="496"/>
      <c r="D759" s="34"/>
      <c r="E759" s="480"/>
      <c r="F759" s="228"/>
      <c r="G759" s="228"/>
      <c r="H759" s="228"/>
      <c r="I759" s="228"/>
      <c r="J759" s="481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0"/>
      <c r="AB759" s="228"/>
      <c r="AC759" s="482"/>
    </row>
    <row r="760" customFormat="false" ht="14.25" hidden="false" customHeight="false" outlineLevel="0" collapsed="false">
      <c r="A760" s="495"/>
      <c r="B760" s="496"/>
      <c r="C760" s="496"/>
      <c r="D760" s="34"/>
      <c r="E760" s="480"/>
      <c r="F760" s="228"/>
      <c r="G760" s="228"/>
      <c r="H760" s="228"/>
      <c r="I760" s="228"/>
      <c r="J760" s="481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0"/>
      <c r="AB760" s="228"/>
      <c r="AC760" s="482"/>
    </row>
    <row r="761" customFormat="false" ht="14.25" hidden="false" customHeight="false" outlineLevel="0" collapsed="false">
      <c r="A761" s="495"/>
      <c r="B761" s="496"/>
      <c r="C761" s="496"/>
      <c r="D761" s="34"/>
      <c r="E761" s="480"/>
      <c r="F761" s="228"/>
      <c r="G761" s="228"/>
      <c r="H761" s="228"/>
      <c r="I761" s="228"/>
      <c r="J761" s="481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0"/>
      <c r="AB761" s="228"/>
      <c r="AC761" s="482"/>
    </row>
    <row r="762" customFormat="false" ht="14.25" hidden="false" customHeight="false" outlineLevel="0" collapsed="false">
      <c r="A762" s="495"/>
      <c r="B762" s="496"/>
      <c r="C762" s="496"/>
      <c r="D762" s="34"/>
      <c r="E762" s="480"/>
      <c r="F762" s="228"/>
      <c r="G762" s="228"/>
      <c r="H762" s="228"/>
      <c r="I762" s="228"/>
      <c r="J762" s="481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0"/>
      <c r="AB762" s="228"/>
      <c r="AC762" s="482"/>
    </row>
    <row r="763" customFormat="false" ht="14.25" hidden="false" customHeight="false" outlineLevel="0" collapsed="false">
      <c r="A763" s="495"/>
      <c r="B763" s="496"/>
      <c r="C763" s="496"/>
      <c r="D763" s="34"/>
      <c r="E763" s="480"/>
      <c r="F763" s="228"/>
      <c r="G763" s="228"/>
      <c r="H763" s="228"/>
      <c r="I763" s="228"/>
      <c r="J763" s="481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0"/>
      <c r="AB763" s="228"/>
      <c r="AC763" s="482"/>
    </row>
    <row r="764" customFormat="false" ht="14.25" hidden="false" customHeight="false" outlineLevel="0" collapsed="false">
      <c r="A764" s="495"/>
      <c r="B764" s="496"/>
      <c r="C764" s="496"/>
      <c r="D764" s="34"/>
      <c r="E764" s="480"/>
      <c r="F764" s="228"/>
      <c r="G764" s="228"/>
      <c r="H764" s="228"/>
      <c r="I764" s="228"/>
      <c r="J764" s="481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0"/>
      <c r="AB764" s="228"/>
      <c r="AC764" s="482"/>
    </row>
    <row r="765" customFormat="false" ht="14.25" hidden="false" customHeight="false" outlineLevel="0" collapsed="false">
      <c r="A765" s="495"/>
      <c r="B765" s="496"/>
      <c r="C765" s="496"/>
      <c r="D765" s="34"/>
      <c r="E765" s="480"/>
      <c r="F765" s="228"/>
      <c r="G765" s="228"/>
      <c r="H765" s="228"/>
      <c r="I765" s="228"/>
      <c r="J765" s="481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0"/>
      <c r="AB765" s="228"/>
      <c r="AC765" s="482"/>
    </row>
    <row r="766" customFormat="false" ht="14.25" hidden="false" customHeight="false" outlineLevel="0" collapsed="false">
      <c r="A766" s="495"/>
      <c r="B766" s="496"/>
      <c r="C766" s="496"/>
      <c r="D766" s="34"/>
      <c r="E766" s="480"/>
      <c r="F766" s="228"/>
      <c r="G766" s="228"/>
      <c r="H766" s="228"/>
      <c r="I766" s="228"/>
      <c r="J766" s="481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0"/>
      <c r="AB766" s="228"/>
      <c r="AC766" s="482"/>
    </row>
    <row r="767" customFormat="false" ht="14.25" hidden="false" customHeight="false" outlineLevel="0" collapsed="false">
      <c r="A767" s="495"/>
      <c r="B767" s="496"/>
      <c r="C767" s="496"/>
      <c r="D767" s="34"/>
      <c r="E767" s="480"/>
      <c r="F767" s="228"/>
      <c r="G767" s="228"/>
      <c r="H767" s="228"/>
      <c r="I767" s="228"/>
      <c r="J767" s="481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0"/>
      <c r="AB767" s="228"/>
      <c r="AC767" s="482"/>
    </row>
    <row r="768" customFormat="false" ht="14.25" hidden="false" customHeight="false" outlineLevel="0" collapsed="false">
      <c r="A768" s="495"/>
      <c r="B768" s="496"/>
      <c r="C768" s="496"/>
      <c r="D768" s="34"/>
      <c r="E768" s="480"/>
      <c r="F768" s="228"/>
      <c r="G768" s="228"/>
      <c r="H768" s="228"/>
      <c r="I768" s="228"/>
      <c r="J768" s="481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0"/>
      <c r="AB768" s="228"/>
      <c r="AC768" s="482"/>
    </row>
    <row r="769" customFormat="false" ht="14.25" hidden="false" customHeight="false" outlineLevel="0" collapsed="false">
      <c r="A769" s="495"/>
      <c r="B769" s="496"/>
      <c r="C769" s="496"/>
      <c r="D769" s="34"/>
      <c r="E769" s="480"/>
      <c r="F769" s="228"/>
      <c r="G769" s="228"/>
      <c r="H769" s="228"/>
      <c r="I769" s="228"/>
      <c r="J769" s="481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0"/>
      <c r="AB769" s="228"/>
      <c r="AC769" s="482"/>
    </row>
    <row r="770" customFormat="false" ht="14.25" hidden="false" customHeight="false" outlineLevel="0" collapsed="false">
      <c r="A770" s="495"/>
      <c r="B770" s="496"/>
      <c r="C770" s="496"/>
      <c r="D770" s="34"/>
      <c r="E770" s="480"/>
      <c r="F770" s="228"/>
      <c r="G770" s="228"/>
      <c r="H770" s="228"/>
      <c r="I770" s="228"/>
      <c r="J770" s="481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0"/>
      <c r="AB770" s="228"/>
      <c r="AC770" s="482"/>
    </row>
    <row r="771" customFormat="false" ht="14.25" hidden="false" customHeight="false" outlineLevel="0" collapsed="false">
      <c r="A771" s="495"/>
      <c r="B771" s="496"/>
      <c r="C771" s="496"/>
      <c r="D771" s="34"/>
      <c r="E771" s="480"/>
      <c r="F771" s="228"/>
      <c r="G771" s="228"/>
      <c r="H771" s="228"/>
      <c r="I771" s="228"/>
      <c r="J771" s="481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0"/>
      <c r="AB771" s="228"/>
      <c r="AC771" s="482"/>
    </row>
    <row r="772" customFormat="false" ht="14.25" hidden="false" customHeight="false" outlineLevel="0" collapsed="false">
      <c r="A772" s="495"/>
      <c r="B772" s="496"/>
      <c r="C772" s="496"/>
      <c r="D772" s="34"/>
      <c r="E772" s="480"/>
      <c r="F772" s="228"/>
      <c r="G772" s="228"/>
      <c r="H772" s="228"/>
      <c r="I772" s="228"/>
      <c r="J772" s="481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0"/>
      <c r="AB772" s="228"/>
      <c r="AC772" s="482"/>
    </row>
    <row r="773" customFormat="false" ht="14.25" hidden="false" customHeight="false" outlineLevel="0" collapsed="false">
      <c r="A773" s="495"/>
      <c r="B773" s="496"/>
      <c r="C773" s="496"/>
      <c r="D773" s="34"/>
      <c r="E773" s="480"/>
      <c r="F773" s="228"/>
      <c r="G773" s="228"/>
      <c r="H773" s="228"/>
      <c r="I773" s="228"/>
      <c r="J773" s="481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0"/>
      <c r="AB773" s="228"/>
      <c r="AC773" s="482"/>
    </row>
    <row r="774" customFormat="false" ht="14.25" hidden="false" customHeight="false" outlineLevel="0" collapsed="false">
      <c r="A774" s="495"/>
      <c r="B774" s="496"/>
      <c r="C774" s="496"/>
      <c r="D774" s="34"/>
      <c r="E774" s="480"/>
      <c r="F774" s="228"/>
      <c r="G774" s="228"/>
      <c r="H774" s="228"/>
      <c r="I774" s="228"/>
      <c r="J774" s="481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0"/>
      <c r="AB774" s="228"/>
      <c r="AC774" s="482"/>
    </row>
    <row r="775" customFormat="false" ht="14.25" hidden="false" customHeight="false" outlineLevel="0" collapsed="false">
      <c r="A775" s="495"/>
      <c r="B775" s="496"/>
      <c r="C775" s="496"/>
      <c r="D775" s="34"/>
      <c r="E775" s="480"/>
      <c r="F775" s="228"/>
      <c r="G775" s="228"/>
      <c r="H775" s="228"/>
      <c r="I775" s="228"/>
      <c r="J775" s="481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0"/>
      <c r="AB775" s="228"/>
      <c r="AC775" s="482"/>
    </row>
    <row r="776" customFormat="false" ht="14.25" hidden="false" customHeight="false" outlineLevel="0" collapsed="false">
      <c r="A776" s="495"/>
      <c r="B776" s="496"/>
      <c r="C776" s="496"/>
      <c r="D776" s="34"/>
      <c r="E776" s="480"/>
      <c r="F776" s="228"/>
      <c r="G776" s="228"/>
      <c r="H776" s="228"/>
      <c r="I776" s="228"/>
      <c r="J776" s="481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0"/>
      <c r="AB776" s="228"/>
      <c r="AC776" s="482"/>
    </row>
    <row r="777" customFormat="false" ht="14.25" hidden="false" customHeight="false" outlineLevel="0" collapsed="false">
      <c r="A777" s="495"/>
      <c r="B777" s="496"/>
      <c r="C777" s="496"/>
      <c r="D777" s="34"/>
      <c r="E777" s="480"/>
      <c r="F777" s="228"/>
      <c r="G777" s="228"/>
      <c r="H777" s="228"/>
      <c r="I777" s="228"/>
      <c r="J777" s="481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0"/>
      <c r="AB777" s="228"/>
      <c r="AC777" s="482"/>
    </row>
    <row r="778" customFormat="false" ht="14.25" hidden="false" customHeight="false" outlineLevel="0" collapsed="false">
      <c r="A778" s="495"/>
      <c r="B778" s="496"/>
      <c r="C778" s="496"/>
      <c r="D778" s="34"/>
      <c r="E778" s="480"/>
      <c r="F778" s="228"/>
      <c r="G778" s="228"/>
      <c r="H778" s="228"/>
      <c r="I778" s="228"/>
      <c r="J778" s="481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0"/>
      <c r="AB778" s="228"/>
      <c r="AC778" s="482"/>
    </row>
    <row r="779" customFormat="false" ht="14.25" hidden="false" customHeight="false" outlineLevel="0" collapsed="false">
      <c r="A779" s="495"/>
      <c r="B779" s="496"/>
      <c r="C779" s="496"/>
      <c r="D779" s="34"/>
      <c r="E779" s="480"/>
      <c r="F779" s="228"/>
      <c r="G779" s="228"/>
      <c r="H779" s="228"/>
      <c r="I779" s="228"/>
      <c r="J779" s="481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0"/>
      <c r="AB779" s="228"/>
      <c r="AC779" s="482"/>
    </row>
    <row r="780" customFormat="false" ht="14.25" hidden="false" customHeight="false" outlineLevel="0" collapsed="false">
      <c r="A780" s="495"/>
      <c r="B780" s="496"/>
      <c r="C780" s="496"/>
      <c r="D780" s="34"/>
      <c r="E780" s="480"/>
      <c r="F780" s="228"/>
      <c r="G780" s="228"/>
      <c r="H780" s="228"/>
      <c r="I780" s="228"/>
      <c r="J780" s="481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0"/>
      <c r="AB780" s="228"/>
      <c r="AC780" s="482"/>
    </row>
    <row r="781" customFormat="false" ht="14.25" hidden="false" customHeight="false" outlineLevel="0" collapsed="false">
      <c r="A781" s="495"/>
      <c r="B781" s="496"/>
      <c r="C781" s="496"/>
      <c r="D781" s="34"/>
      <c r="E781" s="480"/>
      <c r="F781" s="228"/>
      <c r="G781" s="228"/>
      <c r="H781" s="228"/>
      <c r="I781" s="228"/>
      <c r="J781" s="481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0"/>
      <c r="AB781" s="228"/>
      <c r="AC781" s="482"/>
    </row>
    <row r="782" customFormat="false" ht="14.25" hidden="false" customHeight="false" outlineLevel="0" collapsed="false">
      <c r="A782" s="495"/>
      <c r="B782" s="496"/>
      <c r="C782" s="496"/>
      <c r="D782" s="34"/>
      <c r="E782" s="480"/>
      <c r="F782" s="228"/>
      <c r="G782" s="228"/>
      <c r="H782" s="228"/>
      <c r="I782" s="228"/>
      <c r="J782" s="481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0"/>
      <c r="AB782" s="228"/>
      <c r="AC782" s="482"/>
    </row>
    <row r="783" customFormat="false" ht="14.25" hidden="false" customHeight="false" outlineLevel="0" collapsed="false">
      <c r="A783" s="495"/>
      <c r="B783" s="496"/>
      <c r="C783" s="496"/>
      <c r="D783" s="34"/>
      <c r="E783" s="480"/>
      <c r="F783" s="228"/>
      <c r="G783" s="228"/>
      <c r="H783" s="228"/>
      <c r="I783" s="228"/>
      <c r="J783" s="481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0"/>
      <c r="AB783" s="228"/>
      <c r="AC783" s="482"/>
    </row>
    <row r="784" customFormat="false" ht="14.25" hidden="false" customHeight="false" outlineLevel="0" collapsed="false">
      <c r="A784" s="495"/>
      <c r="B784" s="496"/>
      <c r="C784" s="496"/>
      <c r="D784" s="34"/>
      <c r="E784" s="480"/>
      <c r="F784" s="228"/>
      <c r="G784" s="228"/>
      <c r="H784" s="228"/>
      <c r="I784" s="228"/>
      <c r="J784" s="481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0"/>
      <c r="AB784" s="228"/>
      <c r="AC784" s="482"/>
    </row>
    <row r="785" customFormat="false" ht="14.25" hidden="false" customHeight="false" outlineLevel="0" collapsed="false">
      <c r="A785" s="495"/>
      <c r="B785" s="496"/>
      <c r="C785" s="496"/>
      <c r="D785" s="34"/>
      <c r="E785" s="480"/>
      <c r="F785" s="228"/>
      <c r="G785" s="228"/>
      <c r="H785" s="228"/>
      <c r="I785" s="228"/>
      <c r="J785" s="481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0"/>
      <c r="AB785" s="228"/>
      <c r="AC785" s="482"/>
    </row>
    <row r="786" customFormat="false" ht="14.25" hidden="false" customHeight="false" outlineLevel="0" collapsed="false">
      <c r="A786" s="495"/>
      <c r="B786" s="496"/>
      <c r="C786" s="496"/>
      <c r="D786" s="34"/>
      <c r="E786" s="480"/>
      <c r="F786" s="228"/>
      <c r="G786" s="228"/>
      <c r="H786" s="228"/>
      <c r="I786" s="228"/>
      <c r="J786" s="481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0"/>
      <c r="AB786" s="228"/>
      <c r="AC786" s="482"/>
    </row>
    <row r="787" customFormat="false" ht="14.25" hidden="false" customHeight="false" outlineLevel="0" collapsed="false">
      <c r="A787" s="495"/>
      <c r="B787" s="496"/>
      <c r="C787" s="496"/>
      <c r="D787" s="34"/>
      <c r="E787" s="480"/>
      <c r="F787" s="228"/>
      <c r="G787" s="228"/>
      <c r="H787" s="228"/>
      <c r="I787" s="228"/>
      <c r="J787" s="481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0"/>
      <c r="AB787" s="228"/>
      <c r="AC787" s="482"/>
    </row>
    <row r="788" customFormat="false" ht="14.25" hidden="false" customHeight="false" outlineLevel="0" collapsed="false">
      <c r="A788" s="495"/>
      <c r="B788" s="496"/>
      <c r="C788" s="496"/>
      <c r="D788" s="34"/>
      <c r="E788" s="480"/>
      <c r="F788" s="228"/>
      <c r="G788" s="228"/>
      <c r="H788" s="228"/>
      <c r="I788" s="228"/>
      <c r="J788" s="481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0"/>
      <c r="AB788" s="228"/>
      <c r="AC788" s="482"/>
    </row>
    <row r="789" customFormat="false" ht="14.25" hidden="false" customHeight="false" outlineLevel="0" collapsed="false">
      <c r="A789" s="495"/>
      <c r="B789" s="496"/>
      <c r="C789" s="496"/>
      <c r="D789" s="34"/>
      <c r="E789" s="480"/>
      <c r="F789" s="228"/>
      <c r="G789" s="228"/>
      <c r="H789" s="228"/>
      <c r="I789" s="228"/>
      <c r="J789" s="481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0"/>
      <c r="AB789" s="228"/>
      <c r="AC789" s="482"/>
    </row>
    <row r="790" customFormat="false" ht="14.25" hidden="false" customHeight="false" outlineLevel="0" collapsed="false">
      <c r="A790" s="495"/>
      <c r="B790" s="496"/>
      <c r="C790" s="496"/>
      <c r="D790" s="34"/>
      <c r="E790" s="480"/>
      <c r="F790" s="228"/>
      <c r="G790" s="228"/>
      <c r="H790" s="228"/>
      <c r="I790" s="228"/>
      <c r="J790" s="481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0"/>
      <c r="AB790" s="228"/>
      <c r="AC790" s="482"/>
    </row>
    <row r="791" customFormat="false" ht="14.25" hidden="false" customHeight="false" outlineLevel="0" collapsed="false">
      <c r="A791" s="495"/>
      <c r="B791" s="496"/>
      <c r="C791" s="496"/>
      <c r="D791" s="34"/>
      <c r="E791" s="480"/>
      <c r="F791" s="228"/>
      <c r="G791" s="228"/>
      <c r="H791" s="228"/>
      <c r="I791" s="228"/>
      <c r="J791" s="481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0"/>
      <c r="AB791" s="228"/>
      <c r="AC791" s="482"/>
    </row>
    <row r="792" customFormat="false" ht="14.25" hidden="false" customHeight="false" outlineLevel="0" collapsed="false">
      <c r="A792" s="495"/>
      <c r="B792" s="496"/>
      <c r="C792" s="496"/>
      <c r="D792" s="34"/>
      <c r="E792" s="480"/>
      <c r="F792" s="228"/>
      <c r="G792" s="228"/>
      <c r="H792" s="228"/>
      <c r="I792" s="228"/>
      <c r="J792" s="481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0"/>
      <c r="AB792" s="228"/>
      <c r="AC792" s="482"/>
    </row>
    <row r="793" customFormat="false" ht="14.25" hidden="false" customHeight="false" outlineLevel="0" collapsed="false">
      <c r="A793" s="495"/>
      <c r="B793" s="496"/>
      <c r="C793" s="496"/>
      <c r="D793" s="34"/>
      <c r="E793" s="480"/>
      <c r="F793" s="228"/>
      <c r="G793" s="228"/>
      <c r="H793" s="228"/>
      <c r="I793" s="228"/>
      <c r="J793" s="481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0"/>
      <c r="AB793" s="228"/>
      <c r="AC793" s="482"/>
    </row>
    <row r="794" customFormat="false" ht="14.25" hidden="false" customHeight="false" outlineLevel="0" collapsed="false">
      <c r="A794" s="495"/>
      <c r="B794" s="496"/>
      <c r="C794" s="496"/>
      <c r="D794" s="34"/>
      <c r="E794" s="480"/>
      <c r="F794" s="228"/>
      <c r="G794" s="228"/>
      <c r="H794" s="228"/>
      <c r="I794" s="228"/>
      <c r="J794" s="481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0"/>
      <c r="AB794" s="228"/>
      <c r="AC794" s="482"/>
    </row>
    <row r="795" customFormat="false" ht="14.25" hidden="false" customHeight="false" outlineLevel="0" collapsed="false">
      <c r="A795" s="495"/>
      <c r="B795" s="496"/>
      <c r="C795" s="496"/>
      <c r="D795" s="34"/>
      <c r="E795" s="480"/>
      <c r="F795" s="228"/>
      <c r="G795" s="228"/>
      <c r="H795" s="228"/>
      <c r="I795" s="228"/>
      <c r="J795" s="481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0"/>
      <c r="AB795" s="228"/>
      <c r="AC795" s="482"/>
    </row>
    <row r="796" customFormat="false" ht="14.25" hidden="false" customHeight="false" outlineLevel="0" collapsed="false">
      <c r="A796" s="495"/>
      <c r="B796" s="496"/>
      <c r="C796" s="496"/>
      <c r="D796" s="34"/>
      <c r="E796" s="480"/>
      <c r="F796" s="228"/>
      <c r="G796" s="228"/>
      <c r="H796" s="228"/>
      <c r="I796" s="228"/>
      <c r="J796" s="481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0"/>
      <c r="AB796" s="228"/>
      <c r="AC796" s="482"/>
    </row>
    <row r="797" customFormat="false" ht="14.25" hidden="false" customHeight="false" outlineLevel="0" collapsed="false">
      <c r="A797" s="495"/>
      <c r="B797" s="496"/>
      <c r="C797" s="496"/>
      <c r="D797" s="34"/>
      <c r="E797" s="480"/>
      <c r="F797" s="228"/>
      <c r="G797" s="228"/>
      <c r="H797" s="228"/>
      <c r="I797" s="228"/>
      <c r="J797" s="481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0"/>
      <c r="AB797" s="228"/>
      <c r="AC797" s="482"/>
    </row>
    <row r="798" customFormat="false" ht="14.25" hidden="false" customHeight="false" outlineLevel="0" collapsed="false">
      <c r="A798" s="495"/>
      <c r="B798" s="496"/>
      <c r="C798" s="496"/>
      <c r="D798" s="34"/>
      <c r="E798" s="480"/>
      <c r="F798" s="228"/>
      <c r="G798" s="228"/>
      <c r="H798" s="228"/>
      <c r="I798" s="228"/>
      <c r="J798" s="481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0"/>
      <c r="AB798" s="228"/>
      <c r="AC798" s="482"/>
    </row>
    <row r="799" customFormat="false" ht="14.25" hidden="false" customHeight="false" outlineLevel="0" collapsed="false">
      <c r="A799" s="495"/>
      <c r="B799" s="496"/>
      <c r="C799" s="496"/>
      <c r="D799" s="34"/>
      <c r="E799" s="480"/>
      <c r="F799" s="228"/>
      <c r="G799" s="228"/>
      <c r="H799" s="228"/>
      <c r="I799" s="228"/>
      <c r="J799" s="481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0"/>
      <c r="AB799" s="228"/>
      <c r="AC799" s="482"/>
    </row>
    <row r="800" customFormat="false" ht="14.25" hidden="false" customHeight="false" outlineLevel="0" collapsed="false">
      <c r="A800" s="495"/>
      <c r="B800" s="496"/>
      <c r="C800" s="496"/>
      <c r="D800" s="34"/>
      <c r="E800" s="480"/>
      <c r="F800" s="228"/>
      <c r="G800" s="228"/>
      <c r="H800" s="228"/>
      <c r="I800" s="228"/>
      <c r="J800" s="481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0"/>
      <c r="AB800" s="228"/>
      <c r="AC800" s="482"/>
    </row>
    <row r="801" customFormat="false" ht="14.25" hidden="false" customHeight="false" outlineLevel="0" collapsed="false">
      <c r="A801" s="495"/>
      <c r="B801" s="496"/>
      <c r="C801" s="496"/>
      <c r="D801" s="34"/>
      <c r="E801" s="480"/>
      <c r="F801" s="228"/>
      <c r="G801" s="228"/>
      <c r="H801" s="228"/>
      <c r="I801" s="228"/>
      <c r="J801" s="481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0"/>
      <c r="AB801" s="228"/>
      <c r="AC801" s="482"/>
    </row>
    <row r="802" customFormat="false" ht="14.25" hidden="false" customHeight="false" outlineLevel="0" collapsed="false">
      <c r="A802" s="495"/>
      <c r="B802" s="496"/>
      <c r="C802" s="496"/>
      <c r="D802" s="34"/>
      <c r="E802" s="480"/>
      <c r="F802" s="228"/>
      <c r="G802" s="228"/>
      <c r="H802" s="228"/>
      <c r="I802" s="228"/>
      <c r="J802" s="481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0"/>
      <c r="AB802" s="228"/>
      <c r="AC802" s="482"/>
    </row>
    <row r="803" customFormat="false" ht="14.25" hidden="false" customHeight="false" outlineLevel="0" collapsed="false">
      <c r="A803" s="495"/>
      <c r="B803" s="496"/>
      <c r="C803" s="496"/>
      <c r="D803" s="34"/>
      <c r="E803" s="480"/>
      <c r="F803" s="228"/>
      <c r="G803" s="228"/>
      <c r="H803" s="228"/>
      <c r="I803" s="228"/>
      <c r="J803" s="481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0"/>
      <c r="AB803" s="228"/>
      <c r="AC803" s="482"/>
    </row>
    <row r="804" customFormat="false" ht="14.25" hidden="false" customHeight="false" outlineLevel="0" collapsed="false">
      <c r="A804" s="495"/>
      <c r="B804" s="496"/>
      <c r="C804" s="496"/>
      <c r="D804" s="34"/>
      <c r="E804" s="480"/>
      <c r="F804" s="228"/>
      <c r="G804" s="228"/>
      <c r="H804" s="228"/>
      <c r="I804" s="228"/>
      <c r="J804" s="481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0"/>
      <c r="AB804" s="228"/>
      <c r="AC804" s="482"/>
    </row>
    <row r="805" customFormat="false" ht="14.25" hidden="false" customHeight="false" outlineLevel="0" collapsed="false">
      <c r="A805" s="495"/>
      <c r="B805" s="496"/>
      <c r="C805" s="496"/>
      <c r="D805" s="34"/>
      <c r="E805" s="480"/>
      <c r="F805" s="228"/>
      <c r="G805" s="228"/>
      <c r="H805" s="228"/>
      <c r="I805" s="228"/>
      <c r="J805" s="481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0"/>
      <c r="AB805" s="228"/>
      <c r="AC805" s="482"/>
    </row>
    <row r="806" customFormat="false" ht="14.25" hidden="false" customHeight="false" outlineLevel="0" collapsed="false">
      <c r="A806" s="495"/>
      <c r="B806" s="496"/>
      <c r="C806" s="496"/>
      <c r="D806" s="34"/>
      <c r="E806" s="480"/>
      <c r="F806" s="228"/>
      <c r="G806" s="228"/>
      <c r="H806" s="228"/>
      <c r="I806" s="228"/>
      <c r="J806" s="481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0"/>
      <c r="AB806" s="228"/>
      <c r="AC806" s="482"/>
    </row>
    <row r="807" customFormat="false" ht="14.25" hidden="false" customHeight="false" outlineLevel="0" collapsed="false">
      <c r="A807" s="495"/>
      <c r="B807" s="496"/>
      <c r="C807" s="496"/>
      <c r="D807" s="34"/>
      <c r="E807" s="480"/>
      <c r="F807" s="228"/>
      <c r="G807" s="228"/>
      <c r="H807" s="228"/>
      <c r="I807" s="228"/>
      <c r="J807" s="481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0"/>
      <c r="AB807" s="228"/>
      <c r="AC807" s="482"/>
    </row>
    <row r="808" customFormat="false" ht="14.25" hidden="false" customHeight="false" outlineLevel="0" collapsed="false">
      <c r="A808" s="495"/>
      <c r="B808" s="496"/>
      <c r="C808" s="496"/>
      <c r="D808" s="34"/>
      <c r="E808" s="480"/>
      <c r="F808" s="228"/>
      <c r="G808" s="228"/>
      <c r="H808" s="228"/>
      <c r="I808" s="228"/>
      <c r="J808" s="481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0"/>
      <c r="AB808" s="228"/>
      <c r="AC808" s="482"/>
    </row>
    <row r="809" customFormat="false" ht="14.25" hidden="false" customHeight="false" outlineLevel="0" collapsed="false">
      <c r="A809" s="495"/>
      <c r="B809" s="496"/>
      <c r="C809" s="496"/>
      <c r="D809" s="34"/>
      <c r="E809" s="480"/>
      <c r="F809" s="228"/>
      <c r="G809" s="228"/>
      <c r="H809" s="228"/>
      <c r="I809" s="228"/>
      <c r="J809" s="481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0"/>
      <c r="AB809" s="228"/>
      <c r="AC809" s="482"/>
    </row>
    <row r="810" customFormat="false" ht="14.25" hidden="false" customHeight="false" outlineLevel="0" collapsed="false">
      <c r="A810" s="495"/>
      <c r="B810" s="496"/>
      <c r="C810" s="496"/>
      <c r="D810" s="34"/>
      <c r="E810" s="480"/>
      <c r="F810" s="228"/>
      <c r="G810" s="228"/>
      <c r="H810" s="228"/>
      <c r="I810" s="228"/>
      <c r="J810" s="481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0"/>
      <c r="AB810" s="228"/>
      <c r="AC810" s="482"/>
    </row>
    <row r="811" customFormat="false" ht="14.25" hidden="false" customHeight="false" outlineLevel="0" collapsed="false">
      <c r="A811" s="495"/>
      <c r="B811" s="496"/>
      <c r="C811" s="496"/>
      <c r="D811" s="34"/>
      <c r="E811" s="480"/>
      <c r="F811" s="228"/>
      <c r="G811" s="228"/>
      <c r="H811" s="228"/>
      <c r="I811" s="228"/>
      <c r="J811" s="481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0"/>
      <c r="AB811" s="228"/>
      <c r="AC811" s="482"/>
    </row>
    <row r="812" customFormat="false" ht="14.25" hidden="false" customHeight="false" outlineLevel="0" collapsed="false">
      <c r="A812" s="495"/>
      <c r="B812" s="496"/>
      <c r="C812" s="496"/>
      <c r="D812" s="34"/>
      <c r="E812" s="480"/>
      <c r="F812" s="228"/>
      <c r="G812" s="228"/>
      <c r="H812" s="228"/>
      <c r="I812" s="228"/>
      <c r="J812" s="481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0"/>
      <c r="AB812" s="228"/>
      <c r="AC812" s="482"/>
    </row>
    <row r="813" customFormat="false" ht="14.25" hidden="false" customHeight="false" outlineLevel="0" collapsed="false">
      <c r="A813" s="495"/>
      <c r="B813" s="496"/>
      <c r="C813" s="496"/>
      <c r="D813" s="34"/>
      <c r="E813" s="480"/>
      <c r="F813" s="228"/>
      <c r="G813" s="228"/>
      <c r="H813" s="228"/>
      <c r="I813" s="228"/>
      <c r="J813" s="481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0"/>
      <c r="AB813" s="228"/>
      <c r="AC813" s="482"/>
    </row>
    <row r="814" customFormat="false" ht="14.25" hidden="false" customHeight="false" outlineLevel="0" collapsed="false">
      <c r="A814" s="495"/>
      <c r="B814" s="496"/>
      <c r="C814" s="496"/>
      <c r="D814" s="34"/>
      <c r="E814" s="480"/>
      <c r="F814" s="228"/>
      <c r="G814" s="228"/>
      <c r="H814" s="228"/>
      <c r="I814" s="228"/>
      <c r="J814" s="481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0"/>
      <c r="AB814" s="228"/>
      <c r="AC814" s="482"/>
    </row>
    <row r="815" customFormat="false" ht="14.25" hidden="false" customHeight="false" outlineLevel="0" collapsed="false">
      <c r="A815" s="495"/>
      <c r="B815" s="496"/>
      <c r="C815" s="496"/>
      <c r="D815" s="34"/>
      <c r="E815" s="480"/>
      <c r="F815" s="228"/>
      <c r="G815" s="228"/>
      <c r="H815" s="228"/>
      <c r="I815" s="228"/>
      <c r="J815" s="481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0"/>
      <c r="AB815" s="228"/>
      <c r="AC815" s="482"/>
    </row>
    <row r="816" customFormat="false" ht="14.25" hidden="false" customHeight="false" outlineLevel="0" collapsed="false">
      <c r="A816" s="495"/>
      <c r="B816" s="496"/>
      <c r="C816" s="496"/>
      <c r="D816" s="34"/>
      <c r="E816" s="480"/>
      <c r="F816" s="228"/>
      <c r="G816" s="228"/>
      <c r="H816" s="228"/>
      <c r="I816" s="228"/>
      <c r="J816" s="481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0"/>
      <c r="AB816" s="228"/>
      <c r="AC816" s="482"/>
    </row>
    <row r="817" customFormat="false" ht="14.25" hidden="false" customHeight="false" outlineLevel="0" collapsed="false">
      <c r="A817" s="495"/>
      <c r="B817" s="496"/>
      <c r="C817" s="496"/>
      <c r="D817" s="34"/>
      <c r="E817" s="480"/>
      <c r="F817" s="228"/>
      <c r="G817" s="228"/>
      <c r="H817" s="228"/>
      <c r="I817" s="228"/>
      <c r="J817" s="481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0"/>
      <c r="AB817" s="228"/>
      <c r="AC817" s="482"/>
    </row>
    <row r="818" customFormat="false" ht="14.25" hidden="false" customHeight="false" outlineLevel="0" collapsed="false">
      <c r="A818" s="495"/>
      <c r="B818" s="496"/>
      <c r="C818" s="496"/>
      <c r="D818" s="34"/>
      <c r="E818" s="480"/>
      <c r="F818" s="228"/>
      <c r="G818" s="228"/>
      <c r="H818" s="228"/>
      <c r="I818" s="228"/>
      <c r="J818" s="481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0"/>
      <c r="AB818" s="228"/>
      <c r="AC818" s="482"/>
    </row>
    <row r="819" customFormat="false" ht="14.25" hidden="false" customHeight="false" outlineLevel="0" collapsed="false">
      <c r="A819" s="495"/>
      <c r="B819" s="496"/>
      <c r="C819" s="496"/>
      <c r="D819" s="34"/>
      <c r="E819" s="480"/>
      <c r="F819" s="228"/>
      <c r="G819" s="228"/>
      <c r="H819" s="228"/>
      <c r="I819" s="228"/>
      <c r="J819" s="481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0"/>
      <c r="AB819" s="228"/>
      <c r="AC819" s="482"/>
    </row>
    <row r="820" customFormat="false" ht="14.25" hidden="false" customHeight="false" outlineLevel="0" collapsed="false">
      <c r="A820" s="495"/>
      <c r="B820" s="496"/>
      <c r="C820" s="496"/>
      <c r="D820" s="34"/>
      <c r="E820" s="480"/>
      <c r="F820" s="228"/>
      <c r="G820" s="228"/>
      <c r="H820" s="228"/>
      <c r="I820" s="228"/>
      <c r="J820" s="481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0"/>
      <c r="AB820" s="228"/>
      <c r="AC820" s="482"/>
    </row>
    <row r="821" customFormat="false" ht="14.25" hidden="false" customHeight="false" outlineLevel="0" collapsed="false">
      <c r="A821" s="495"/>
      <c r="B821" s="496"/>
      <c r="C821" s="496"/>
      <c r="D821" s="34"/>
      <c r="E821" s="480"/>
      <c r="F821" s="228"/>
      <c r="G821" s="228"/>
      <c r="H821" s="228"/>
      <c r="I821" s="228"/>
      <c r="J821" s="481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0"/>
      <c r="AB821" s="228"/>
      <c r="AC821" s="482"/>
    </row>
    <row r="822" customFormat="false" ht="14.25" hidden="false" customHeight="false" outlineLevel="0" collapsed="false">
      <c r="A822" s="495"/>
      <c r="B822" s="496"/>
      <c r="C822" s="496"/>
      <c r="D822" s="34"/>
      <c r="E822" s="480"/>
      <c r="F822" s="228"/>
      <c r="G822" s="228"/>
      <c r="H822" s="228"/>
      <c r="I822" s="228"/>
      <c r="J822" s="481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0"/>
      <c r="AB822" s="228"/>
      <c r="AC822" s="482"/>
    </row>
    <row r="823" customFormat="false" ht="14.25" hidden="false" customHeight="false" outlineLevel="0" collapsed="false">
      <c r="A823" s="495"/>
      <c r="B823" s="496"/>
      <c r="C823" s="496"/>
      <c r="D823" s="34"/>
      <c r="E823" s="480"/>
      <c r="F823" s="228"/>
      <c r="G823" s="228"/>
      <c r="H823" s="228"/>
      <c r="I823" s="228"/>
      <c r="J823" s="481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0"/>
      <c r="AB823" s="228"/>
      <c r="AC823" s="482"/>
    </row>
    <row r="824" customFormat="false" ht="14.25" hidden="false" customHeight="false" outlineLevel="0" collapsed="false">
      <c r="A824" s="495"/>
      <c r="B824" s="496"/>
      <c r="C824" s="496"/>
      <c r="D824" s="34"/>
      <c r="E824" s="480"/>
      <c r="F824" s="228"/>
      <c r="G824" s="228"/>
      <c r="H824" s="228"/>
      <c r="I824" s="228"/>
      <c r="J824" s="481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0"/>
      <c r="AB824" s="228"/>
      <c r="AC824" s="482"/>
    </row>
    <row r="825" customFormat="false" ht="14.25" hidden="false" customHeight="false" outlineLevel="0" collapsed="false">
      <c r="A825" s="495"/>
      <c r="B825" s="496"/>
      <c r="C825" s="496"/>
      <c r="D825" s="34"/>
      <c r="E825" s="480"/>
      <c r="F825" s="228"/>
      <c r="G825" s="228"/>
      <c r="H825" s="228"/>
      <c r="I825" s="228"/>
      <c r="J825" s="481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0"/>
      <c r="AB825" s="228"/>
      <c r="AC825" s="482"/>
    </row>
    <row r="826" customFormat="false" ht="14.25" hidden="false" customHeight="false" outlineLevel="0" collapsed="false">
      <c r="A826" s="495"/>
      <c r="B826" s="496"/>
      <c r="C826" s="496"/>
      <c r="D826" s="34"/>
      <c r="E826" s="480"/>
      <c r="F826" s="228"/>
      <c r="G826" s="228"/>
      <c r="H826" s="228"/>
      <c r="I826" s="228"/>
      <c r="J826" s="481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0"/>
      <c r="AB826" s="228"/>
      <c r="AC826" s="482"/>
    </row>
    <row r="827" customFormat="false" ht="14.25" hidden="false" customHeight="false" outlineLevel="0" collapsed="false">
      <c r="A827" s="495"/>
      <c r="B827" s="496"/>
      <c r="C827" s="496"/>
      <c r="D827" s="34"/>
      <c r="E827" s="480"/>
      <c r="F827" s="228"/>
      <c r="G827" s="228"/>
      <c r="H827" s="228"/>
      <c r="I827" s="228"/>
      <c r="J827" s="481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0"/>
      <c r="AB827" s="228"/>
      <c r="AC827" s="482"/>
    </row>
    <row r="828" customFormat="false" ht="14.25" hidden="false" customHeight="false" outlineLevel="0" collapsed="false">
      <c r="A828" s="495"/>
      <c r="B828" s="496"/>
      <c r="C828" s="496"/>
      <c r="D828" s="34"/>
      <c r="E828" s="480"/>
      <c r="F828" s="228"/>
      <c r="G828" s="228"/>
      <c r="H828" s="228"/>
      <c r="I828" s="228"/>
      <c r="J828" s="481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0"/>
      <c r="AB828" s="228"/>
      <c r="AC828" s="482"/>
    </row>
    <row r="829" customFormat="false" ht="14.25" hidden="false" customHeight="false" outlineLevel="0" collapsed="false">
      <c r="A829" s="495"/>
      <c r="B829" s="496"/>
      <c r="C829" s="496"/>
      <c r="D829" s="34"/>
      <c r="E829" s="480"/>
      <c r="F829" s="228"/>
      <c r="G829" s="228"/>
      <c r="H829" s="228"/>
      <c r="I829" s="228"/>
      <c r="J829" s="481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0"/>
      <c r="AB829" s="228"/>
      <c r="AC829" s="482"/>
    </row>
    <row r="830" customFormat="false" ht="14.25" hidden="false" customHeight="false" outlineLevel="0" collapsed="false">
      <c r="A830" s="495"/>
      <c r="B830" s="496"/>
      <c r="C830" s="496"/>
      <c r="D830" s="34"/>
      <c r="E830" s="480"/>
      <c r="F830" s="228"/>
      <c r="G830" s="228"/>
      <c r="H830" s="228"/>
      <c r="I830" s="228"/>
      <c r="J830" s="481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0"/>
      <c r="AB830" s="228"/>
      <c r="AC830" s="482"/>
    </row>
    <row r="831" customFormat="false" ht="14.25" hidden="false" customHeight="false" outlineLevel="0" collapsed="false">
      <c r="A831" s="495"/>
      <c r="B831" s="496"/>
      <c r="C831" s="496"/>
      <c r="D831" s="34"/>
      <c r="E831" s="480"/>
      <c r="F831" s="228"/>
      <c r="G831" s="228"/>
      <c r="H831" s="228"/>
      <c r="I831" s="228"/>
      <c r="J831" s="481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0"/>
      <c r="AB831" s="228"/>
      <c r="AC831" s="482"/>
    </row>
    <row r="832" customFormat="false" ht="14.25" hidden="false" customHeight="false" outlineLevel="0" collapsed="false">
      <c r="A832" s="495"/>
      <c r="B832" s="496"/>
      <c r="C832" s="496"/>
      <c r="D832" s="34"/>
      <c r="E832" s="480"/>
      <c r="F832" s="228"/>
      <c r="G832" s="228"/>
      <c r="H832" s="228"/>
      <c r="I832" s="228"/>
      <c r="J832" s="481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0"/>
      <c r="AB832" s="228"/>
      <c r="AC832" s="482"/>
    </row>
    <row r="833" customFormat="false" ht="14.25" hidden="false" customHeight="false" outlineLevel="0" collapsed="false">
      <c r="A833" s="495"/>
      <c r="B833" s="496"/>
      <c r="C833" s="496"/>
      <c r="D833" s="34"/>
      <c r="E833" s="480"/>
      <c r="F833" s="228"/>
      <c r="G833" s="228"/>
      <c r="H833" s="228"/>
      <c r="I833" s="228"/>
      <c r="J833" s="481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0"/>
      <c r="AB833" s="228"/>
      <c r="AC833" s="482"/>
    </row>
    <row r="834" customFormat="false" ht="14.25" hidden="false" customHeight="false" outlineLevel="0" collapsed="false">
      <c r="A834" s="495"/>
      <c r="B834" s="496"/>
      <c r="C834" s="496"/>
      <c r="D834" s="34"/>
      <c r="E834" s="480"/>
      <c r="F834" s="228"/>
      <c r="G834" s="228"/>
      <c r="H834" s="228"/>
      <c r="I834" s="228"/>
      <c r="J834" s="481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0"/>
      <c r="AB834" s="228"/>
      <c r="AC834" s="482"/>
    </row>
    <row r="835" customFormat="false" ht="14.25" hidden="false" customHeight="false" outlineLevel="0" collapsed="false">
      <c r="A835" s="495"/>
      <c r="B835" s="496"/>
      <c r="C835" s="496"/>
      <c r="D835" s="34"/>
      <c r="E835" s="480"/>
      <c r="F835" s="228"/>
      <c r="G835" s="228"/>
      <c r="H835" s="228"/>
      <c r="I835" s="228"/>
      <c r="J835" s="481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0"/>
      <c r="AB835" s="228"/>
      <c r="AC835" s="482"/>
    </row>
    <row r="836" customFormat="false" ht="14.25" hidden="false" customHeight="false" outlineLevel="0" collapsed="false">
      <c r="A836" s="495"/>
      <c r="B836" s="496"/>
      <c r="C836" s="496"/>
      <c r="D836" s="34"/>
      <c r="E836" s="480"/>
      <c r="F836" s="228"/>
      <c r="G836" s="228"/>
      <c r="H836" s="228"/>
      <c r="I836" s="228"/>
      <c r="J836" s="481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0"/>
      <c r="AB836" s="228"/>
      <c r="AC836" s="482"/>
    </row>
    <row r="837" customFormat="false" ht="14.25" hidden="false" customHeight="false" outlineLevel="0" collapsed="false">
      <c r="A837" s="495"/>
      <c r="B837" s="496"/>
      <c r="C837" s="496"/>
      <c r="D837" s="34"/>
      <c r="E837" s="480"/>
      <c r="F837" s="228"/>
      <c r="G837" s="228"/>
      <c r="H837" s="228"/>
      <c r="I837" s="228"/>
      <c r="J837" s="481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0"/>
      <c r="AB837" s="228"/>
      <c r="AC837" s="482"/>
    </row>
    <row r="838" customFormat="false" ht="14.25" hidden="false" customHeight="false" outlineLevel="0" collapsed="false">
      <c r="A838" s="495"/>
      <c r="B838" s="496"/>
      <c r="C838" s="496"/>
      <c r="D838" s="34"/>
      <c r="E838" s="480"/>
      <c r="F838" s="228"/>
      <c r="G838" s="228"/>
      <c r="H838" s="228"/>
      <c r="I838" s="228"/>
      <c r="J838" s="481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0"/>
      <c r="AB838" s="228"/>
      <c r="AC838" s="482"/>
    </row>
    <row r="839" customFormat="false" ht="14.25" hidden="false" customHeight="false" outlineLevel="0" collapsed="false">
      <c r="A839" s="495"/>
      <c r="B839" s="496"/>
      <c r="C839" s="496"/>
      <c r="D839" s="34"/>
      <c r="E839" s="480"/>
      <c r="F839" s="228"/>
      <c r="G839" s="228"/>
      <c r="H839" s="228"/>
      <c r="I839" s="228"/>
      <c r="J839" s="481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0"/>
      <c r="AB839" s="228"/>
      <c r="AC839" s="482"/>
    </row>
    <row r="840" customFormat="false" ht="14.25" hidden="false" customHeight="false" outlineLevel="0" collapsed="false">
      <c r="A840" s="495"/>
      <c r="B840" s="496"/>
      <c r="C840" s="496"/>
      <c r="D840" s="34"/>
      <c r="E840" s="480"/>
      <c r="F840" s="228"/>
      <c r="G840" s="228"/>
      <c r="H840" s="228"/>
      <c r="I840" s="228"/>
      <c r="J840" s="481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0"/>
      <c r="AB840" s="228"/>
      <c r="AC840" s="482"/>
    </row>
    <row r="841" customFormat="false" ht="14.25" hidden="false" customHeight="false" outlineLevel="0" collapsed="false">
      <c r="A841" s="495"/>
      <c r="B841" s="496"/>
      <c r="C841" s="496"/>
      <c r="D841" s="34"/>
      <c r="E841" s="480"/>
      <c r="F841" s="228"/>
      <c r="G841" s="228"/>
      <c r="H841" s="228"/>
      <c r="I841" s="228"/>
      <c r="J841" s="481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0"/>
      <c r="AB841" s="228"/>
      <c r="AC841" s="482"/>
    </row>
    <row r="842" customFormat="false" ht="14.25" hidden="false" customHeight="false" outlineLevel="0" collapsed="false">
      <c r="A842" s="495"/>
      <c r="B842" s="496"/>
      <c r="C842" s="496"/>
      <c r="D842" s="34"/>
      <c r="E842" s="480"/>
      <c r="F842" s="228"/>
      <c r="G842" s="228"/>
      <c r="H842" s="228"/>
      <c r="I842" s="228"/>
      <c r="J842" s="481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0"/>
      <c r="AB842" s="228"/>
      <c r="AC842" s="482"/>
    </row>
    <row r="843" customFormat="false" ht="14.25" hidden="false" customHeight="false" outlineLevel="0" collapsed="false">
      <c r="A843" s="495"/>
      <c r="B843" s="496"/>
      <c r="C843" s="496"/>
      <c r="D843" s="34"/>
      <c r="E843" s="480"/>
      <c r="F843" s="228"/>
      <c r="G843" s="228"/>
      <c r="H843" s="228"/>
      <c r="I843" s="228"/>
      <c r="J843" s="481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0"/>
      <c r="AB843" s="228"/>
      <c r="AC843" s="482"/>
    </row>
    <row r="844" customFormat="false" ht="14.25" hidden="false" customHeight="false" outlineLevel="0" collapsed="false">
      <c r="A844" s="495"/>
      <c r="B844" s="496"/>
      <c r="C844" s="496"/>
      <c r="D844" s="34"/>
      <c r="E844" s="480"/>
      <c r="F844" s="228"/>
      <c r="G844" s="228"/>
      <c r="H844" s="228"/>
      <c r="I844" s="228"/>
      <c r="J844" s="481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0"/>
      <c r="AB844" s="228"/>
      <c r="AC844" s="482"/>
    </row>
    <row r="845" customFormat="false" ht="14.25" hidden="false" customHeight="false" outlineLevel="0" collapsed="false">
      <c r="A845" s="495"/>
      <c r="B845" s="496"/>
      <c r="C845" s="496"/>
      <c r="D845" s="34"/>
      <c r="E845" s="480"/>
      <c r="F845" s="228"/>
      <c r="G845" s="228"/>
      <c r="H845" s="228"/>
      <c r="I845" s="228"/>
      <c r="J845" s="481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0"/>
      <c r="AB845" s="228"/>
      <c r="AC845" s="482"/>
    </row>
    <row r="846" customFormat="false" ht="14.25" hidden="false" customHeight="false" outlineLevel="0" collapsed="false">
      <c r="A846" s="495"/>
      <c r="B846" s="496"/>
      <c r="C846" s="496"/>
      <c r="D846" s="34"/>
      <c r="E846" s="480"/>
      <c r="F846" s="228"/>
      <c r="G846" s="228"/>
      <c r="H846" s="228"/>
      <c r="I846" s="228"/>
      <c r="J846" s="481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0"/>
      <c r="AB846" s="228"/>
      <c r="AC846" s="482"/>
    </row>
    <row r="847" customFormat="false" ht="14.25" hidden="false" customHeight="false" outlineLevel="0" collapsed="false">
      <c r="A847" s="495"/>
      <c r="B847" s="496"/>
      <c r="C847" s="496"/>
      <c r="D847" s="34"/>
      <c r="E847" s="480"/>
      <c r="F847" s="228"/>
      <c r="G847" s="228"/>
      <c r="H847" s="228"/>
      <c r="I847" s="228"/>
      <c r="J847" s="481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0"/>
      <c r="AB847" s="228"/>
      <c r="AC847" s="482"/>
    </row>
    <row r="848" customFormat="false" ht="14.25" hidden="false" customHeight="false" outlineLevel="0" collapsed="false">
      <c r="A848" s="495"/>
      <c r="B848" s="496"/>
      <c r="C848" s="496"/>
      <c r="D848" s="34"/>
      <c r="E848" s="480"/>
      <c r="F848" s="228"/>
      <c r="G848" s="228"/>
      <c r="H848" s="228"/>
      <c r="I848" s="228"/>
      <c r="J848" s="481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0"/>
      <c r="AB848" s="228"/>
      <c r="AC848" s="482"/>
    </row>
    <row r="849" customFormat="false" ht="14.25" hidden="false" customHeight="false" outlineLevel="0" collapsed="false">
      <c r="A849" s="495"/>
      <c r="B849" s="496"/>
      <c r="C849" s="496"/>
      <c r="D849" s="34"/>
      <c r="E849" s="480"/>
      <c r="F849" s="228"/>
      <c r="G849" s="228"/>
      <c r="H849" s="228"/>
      <c r="I849" s="228"/>
      <c r="J849" s="481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0"/>
      <c r="AB849" s="228"/>
      <c r="AC849" s="482"/>
    </row>
    <row r="850" customFormat="false" ht="14.25" hidden="false" customHeight="false" outlineLevel="0" collapsed="false">
      <c r="A850" s="495"/>
      <c r="B850" s="496"/>
      <c r="C850" s="496"/>
      <c r="D850" s="34"/>
      <c r="E850" s="480"/>
      <c r="F850" s="228"/>
      <c r="G850" s="228"/>
      <c r="H850" s="228"/>
      <c r="I850" s="228"/>
      <c r="J850" s="481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0"/>
      <c r="AB850" s="228"/>
      <c r="AC850" s="482"/>
    </row>
    <row r="851" customFormat="false" ht="14.25" hidden="false" customHeight="false" outlineLevel="0" collapsed="false">
      <c r="A851" s="495"/>
      <c r="B851" s="496"/>
      <c r="C851" s="496"/>
      <c r="D851" s="34"/>
      <c r="E851" s="480"/>
      <c r="F851" s="228"/>
      <c r="G851" s="228"/>
      <c r="H851" s="228"/>
      <c r="I851" s="228"/>
      <c r="J851" s="481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0"/>
      <c r="AB851" s="228"/>
      <c r="AC851" s="482"/>
    </row>
    <row r="852" customFormat="false" ht="14.25" hidden="false" customHeight="false" outlineLevel="0" collapsed="false">
      <c r="A852" s="495"/>
      <c r="B852" s="496"/>
      <c r="C852" s="496"/>
      <c r="D852" s="34"/>
      <c r="E852" s="480"/>
      <c r="F852" s="228"/>
      <c r="G852" s="228"/>
      <c r="H852" s="228"/>
      <c r="I852" s="228"/>
      <c r="J852" s="481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0"/>
      <c r="AB852" s="228"/>
      <c r="AC852" s="482"/>
    </row>
    <row r="853" customFormat="false" ht="14.25" hidden="false" customHeight="false" outlineLevel="0" collapsed="false">
      <c r="A853" s="495"/>
      <c r="B853" s="496"/>
      <c r="C853" s="496"/>
      <c r="D853" s="34"/>
      <c r="E853" s="480"/>
      <c r="F853" s="228"/>
      <c r="G853" s="228"/>
      <c r="H853" s="228"/>
      <c r="I853" s="228"/>
      <c r="J853" s="481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0"/>
      <c r="AB853" s="228"/>
      <c r="AC853" s="482"/>
    </row>
    <row r="854" customFormat="false" ht="14.25" hidden="false" customHeight="false" outlineLevel="0" collapsed="false">
      <c r="A854" s="495"/>
      <c r="B854" s="496"/>
      <c r="C854" s="496"/>
      <c r="D854" s="34"/>
      <c r="E854" s="480"/>
      <c r="F854" s="228"/>
      <c r="G854" s="228"/>
      <c r="H854" s="228"/>
      <c r="I854" s="228"/>
      <c r="J854" s="481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0"/>
      <c r="AB854" s="228"/>
      <c r="AC854" s="482"/>
    </row>
    <row r="855" customFormat="false" ht="14.25" hidden="false" customHeight="false" outlineLevel="0" collapsed="false">
      <c r="A855" s="495"/>
      <c r="B855" s="496"/>
      <c r="C855" s="496"/>
      <c r="D855" s="34"/>
      <c r="E855" s="480"/>
      <c r="F855" s="228"/>
      <c r="G855" s="228"/>
      <c r="H855" s="228"/>
      <c r="I855" s="228"/>
      <c r="J855" s="481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0"/>
      <c r="AB855" s="228"/>
      <c r="AC855" s="482"/>
    </row>
    <row r="856" customFormat="false" ht="14.25" hidden="false" customHeight="false" outlineLevel="0" collapsed="false">
      <c r="A856" s="495"/>
      <c r="B856" s="496"/>
      <c r="C856" s="496"/>
      <c r="D856" s="34"/>
      <c r="E856" s="480"/>
      <c r="F856" s="228"/>
      <c r="G856" s="228"/>
      <c r="H856" s="228"/>
      <c r="I856" s="228"/>
      <c r="J856" s="481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0"/>
      <c r="AB856" s="228"/>
      <c r="AC856" s="482"/>
    </row>
    <row r="857" customFormat="false" ht="14.25" hidden="false" customHeight="false" outlineLevel="0" collapsed="false">
      <c r="A857" s="495"/>
      <c r="B857" s="496"/>
      <c r="C857" s="496"/>
      <c r="D857" s="34"/>
      <c r="E857" s="480"/>
      <c r="F857" s="228"/>
      <c r="G857" s="228"/>
      <c r="H857" s="228"/>
      <c r="I857" s="228"/>
      <c r="J857" s="481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0"/>
      <c r="AB857" s="228"/>
      <c r="AC857" s="482"/>
    </row>
    <row r="858" customFormat="false" ht="14.25" hidden="false" customHeight="false" outlineLevel="0" collapsed="false">
      <c r="A858" s="495"/>
      <c r="B858" s="496"/>
      <c r="C858" s="496"/>
      <c r="D858" s="34"/>
      <c r="E858" s="480"/>
      <c r="F858" s="228"/>
      <c r="G858" s="228"/>
      <c r="H858" s="228"/>
      <c r="I858" s="228"/>
      <c r="J858" s="481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0"/>
      <c r="AB858" s="228"/>
      <c r="AC858" s="482"/>
    </row>
    <row r="859" customFormat="false" ht="14.25" hidden="false" customHeight="false" outlineLevel="0" collapsed="false">
      <c r="A859" s="495"/>
      <c r="B859" s="496"/>
      <c r="C859" s="496"/>
      <c r="D859" s="34"/>
      <c r="E859" s="480"/>
      <c r="F859" s="228"/>
      <c r="G859" s="228"/>
      <c r="H859" s="228"/>
      <c r="I859" s="228"/>
      <c r="J859" s="481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0"/>
      <c r="AB859" s="228"/>
      <c r="AC859" s="482"/>
    </row>
    <row r="860" customFormat="false" ht="14.25" hidden="false" customHeight="false" outlineLevel="0" collapsed="false">
      <c r="A860" s="495"/>
      <c r="B860" s="496"/>
      <c r="C860" s="496"/>
      <c r="D860" s="34"/>
      <c r="E860" s="480"/>
      <c r="F860" s="228"/>
      <c r="G860" s="228"/>
      <c r="H860" s="228"/>
      <c r="I860" s="228"/>
      <c r="J860" s="481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0"/>
      <c r="AB860" s="228"/>
      <c r="AC860" s="482"/>
    </row>
    <row r="861" customFormat="false" ht="14.25" hidden="false" customHeight="false" outlineLevel="0" collapsed="false">
      <c r="A861" s="495"/>
      <c r="B861" s="496"/>
      <c r="C861" s="496"/>
      <c r="D861" s="34"/>
      <c r="E861" s="480"/>
      <c r="F861" s="228"/>
      <c r="G861" s="228"/>
      <c r="H861" s="228"/>
      <c r="I861" s="228"/>
      <c r="J861" s="481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0"/>
      <c r="AB861" s="228"/>
      <c r="AC861" s="482"/>
    </row>
    <row r="862" customFormat="false" ht="14.25" hidden="false" customHeight="false" outlineLevel="0" collapsed="false">
      <c r="A862" s="495"/>
      <c r="B862" s="496"/>
      <c r="C862" s="496"/>
      <c r="D862" s="34"/>
      <c r="E862" s="480"/>
      <c r="F862" s="228"/>
      <c r="G862" s="228"/>
      <c r="H862" s="228"/>
      <c r="I862" s="228"/>
      <c r="J862" s="481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0"/>
      <c r="AB862" s="228"/>
      <c r="AC862" s="482"/>
    </row>
    <row r="863" customFormat="false" ht="14.25" hidden="false" customHeight="false" outlineLevel="0" collapsed="false">
      <c r="A863" s="495"/>
      <c r="B863" s="496"/>
      <c r="C863" s="496"/>
      <c r="D863" s="34"/>
      <c r="E863" s="480"/>
      <c r="F863" s="228"/>
      <c r="G863" s="228"/>
      <c r="H863" s="228"/>
      <c r="I863" s="228"/>
      <c r="J863" s="481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0"/>
      <c r="AB863" s="228"/>
      <c r="AC863" s="482"/>
    </row>
    <row r="864" customFormat="false" ht="14.25" hidden="false" customHeight="false" outlineLevel="0" collapsed="false">
      <c r="A864" s="495"/>
      <c r="B864" s="496"/>
      <c r="C864" s="496"/>
      <c r="D864" s="34"/>
      <c r="E864" s="480"/>
      <c r="F864" s="228"/>
      <c r="G864" s="228"/>
      <c r="H864" s="228"/>
      <c r="I864" s="228"/>
      <c r="J864" s="481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0"/>
      <c r="AB864" s="228"/>
      <c r="AC864" s="482"/>
    </row>
    <row r="865" customFormat="false" ht="14.25" hidden="false" customHeight="false" outlineLevel="0" collapsed="false">
      <c r="A865" s="495"/>
      <c r="B865" s="496"/>
      <c r="C865" s="496"/>
      <c r="D865" s="34"/>
      <c r="E865" s="480"/>
      <c r="F865" s="228"/>
      <c r="G865" s="228"/>
      <c r="H865" s="228"/>
      <c r="I865" s="228"/>
      <c r="J865" s="481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0"/>
      <c r="AB865" s="228"/>
      <c r="AC865" s="482"/>
    </row>
    <row r="866" customFormat="false" ht="14.25" hidden="false" customHeight="false" outlineLevel="0" collapsed="false">
      <c r="A866" s="495"/>
      <c r="B866" s="496"/>
      <c r="C866" s="496"/>
      <c r="D866" s="34"/>
      <c r="E866" s="480"/>
      <c r="F866" s="228"/>
      <c r="G866" s="228"/>
      <c r="H866" s="228"/>
      <c r="I866" s="228"/>
      <c r="J866" s="481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0"/>
      <c r="AB866" s="228"/>
      <c r="AC866" s="482"/>
    </row>
    <row r="867" customFormat="false" ht="14.25" hidden="false" customHeight="false" outlineLevel="0" collapsed="false">
      <c r="A867" s="495"/>
      <c r="B867" s="496"/>
      <c r="C867" s="496"/>
      <c r="D867" s="34"/>
      <c r="E867" s="480"/>
      <c r="F867" s="228"/>
      <c r="G867" s="228"/>
      <c r="H867" s="228"/>
      <c r="I867" s="228"/>
      <c r="J867" s="481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0"/>
      <c r="AB867" s="228"/>
      <c r="AC867" s="482"/>
    </row>
    <row r="868" customFormat="false" ht="14.25" hidden="false" customHeight="false" outlineLevel="0" collapsed="false">
      <c r="A868" s="495"/>
      <c r="B868" s="496"/>
      <c r="C868" s="496"/>
      <c r="D868" s="34"/>
      <c r="E868" s="480"/>
      <c r="F868" s="228"/>
      <c r="G868" s="228"/>
      <c r="H868" s="228"/>
      <c r="I868" s="228"/>
      <c r="J868" s="481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0"/>
      <c r="AB868" s="228"/>
      <c r="AC868" s="482"/>
    </row>
    <row r="869" customFormat="false" ht="14.25" hidden="false" customHeight="false" outlineLevel="0" collapsed="false">
      <c r="A869" s="495"/>
      <c r="B869" s="496"/>
      <c r="C869" s="496"/>
      <c r="D869" s="34"/>
      <c r="E869" s="480"/>
      <c r="F869" s="228"/>
      <c r="G869" s="228"/>
      <c r="H869" s="228"/>
      <c r="I869" s="228"/>
      <c r="J869" s="481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0"/>
      <c r="AB869" s="228"/>
      <c r="AC869" s="482"/>
    </row>
    <row r="870" customFormat="false" ht="14.25" hidden="false" customHeight="false" outlineLevel="0" collapsed="false">
      <c r="A870" s="495"/>
      <c r="B870" s="496"/>
      <c r="C870" s="496"/>
      <c r="D870" s="34"/>
      <c r="E870" s="480"/>
      <c r="F870" s="228"/>
      <c r="G870" s="228"/>
      <c r="H870" s="228"/>
      <c r="I870" s="228"/>
      <c r="J870" s="481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0"/>
      <c r="AB870" s="228"/>
      <c r="AC870" s="482"/>
    </row>
    <row r="871" customFormat="false" ht="14.25" hidden="false" customHeight="false" outlineLevel="0" collapsed="false">
      <c r="A871" s="495"/>
      <c r="B871" s="496"/>
      <c r="C871" s="496"/>
      <c r="D871" s="34"/>
      <c r="E871" s="480"/>
      <c r="F871" s="228"/>
      <c r="G871" s="228"/>
      <c r="H871" s="228"/>
      <c r="I871" s="228"/>
      <c r="J871" s="481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0"/>
      <c r="AB871" s="228"/>
      <c r="AC871" s="482"/>
    </row>
    <row r="872" customFormat="false" ht="14.25" hidden="false" customHeight="false" outlineLevel="0" collapsed="false">
      <c r="A872" s="495"/>
      <c r="B872" s="496"/>
      <c r="C872" s="496"/>
      <c r="D872" s="34"/>
      <c r="E872" s="480"/>
      <c r="F872" s="228"/>
      <c r="G872" s="228"/>
      <c r="H872" s="228"/>
      <c r="I872" s="228"/>
      <c r="J872" s="481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0"/>
      <c r="AB872" s="228"/>
      <c r="AC872" s="482"/>
    </row>
    <row r="873" customFormat="false" ht="14.25" hidden="false" customHeight="false" outlineLevel="0" collapsed="false">
      <c r="A873" s="495"/>
      <c r="B873" s="496"/>
      <c r="C873" s="496"/>
      <c r="D873" s="34"/>
      <c r="E873" s="480"/>
      <c r="F873" s="228"/>
      <c r="G873" s="228"/>
      <c r="H873" s="228"/>
      <c r="I873" s="228"/>
      <c r="J873" s="481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0"/>
      <c r="AB873" s="228"/>
      <c r="AC873" s="482"/>
    </row>
    <row r="874" customFormat="false" ht="14.25" hidden="false" customHeight="false" outlineLevel="0" collapsed="false">
      <c r="A874" s="495"/>
      <c r="B874" s="496"/>
      <c r="C874" s="496"/>
      <c r="D874" s="34"/>
      <c r="E874" s="480"/>
      <c r="F874" s="228"/>
      <c r="G874" s="228"/>
      <c r="H874" s="228"/>
      <c r="I874" s="228"/>
      <c r="J874" s="481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0"/>
      <c r="AB874" s="228"/>
      <c r="AC874" s="482"/>
    </row>
    <row r="875" customFormat="false" ht="14.25" hidden="false" customHeight="false" outlineLevel="0" collapsed="false">
      <c r="A875" s="495"/>
      <c r="B875" s="496"/>
      <c r="C875" s="496"/>
      <c r="D875" s="34"/>
      <c r="E875" s="480"/>
      <c r="F875" s="228"/>
      <c r="G875" s="228"/>
      <c r="H875" s="228"/>
      <c r="I875" s="228"/>
      <c r="J875" s="481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0"/>
      <c r="AB875" s="228"/>
      <c r="AC875" s="482"/>
    </row>
    <row r="876" customFormat="false" ht="14.25" hidden="false" customHeight="false" outlineLevel="0" collapsed="false">
      <c r="A876" s="495"/>
      <c r="B876" s="496"/>
      <c r="C876" s="496"/>
      <c r="D876" s="34"/>
      <c r="E876" s="480"/>
      <c r="F876" s="228"/>
      <c r="G876" s="228"/>
      <c r="H876" s="228"/>
      <c r="I876" s="228"/>
      <c r="J876" s="481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0"/>
      <c r="AB876" s="228"/>
      <c r="AC876" s="482"/>
    </row>
    <row r="877" customFormat="false" ht="14.25" hidden="false" customHeight="false" outlineLevel="0" collapsed="false">
      <c r="A877" s="495"/>
      <c r="B877" s="496"/>
      <c r="C877" s="496"/>
      <c r="D877" s="34"/>
      <c r="E877" s="480"/>
      <c r="F877" s="228"/>
      <c r="G877" s="228"/>
      <c r="H877" s="228"/>
      <c r="I877" s="228"/>
      <c r="J877" s="481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0"/>
      <c r="AB877" s="228"/>
      <c r="AC877" s="482"/>
    </row>
    <row r="878" customFormat="false" ht="14.25" hidden="false" customHeight="false" outlineLevel="0" collapsed="false">
      <c r="A878" s="495"/>
      <c r="B878" s="496"/>
      <c r="C878" s="496"/>
      <c r="D878" s="34"/>
      <c r="E878" s="480"/>
      <c r="F878" s="228"/>
      <c r="G878" s="228"/>
      <c r="H878" s="228"/>
      <c r="I878" s="228"/>
      <c r="J878" s="481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0"/>
      <c r="AB878" s="228"/>
      <c r="AC878" s="482"/>
    </row>
    <row r="879" customFormat="false" ht="14.25" hidden="false" customHeight="false" outlineLevel="0" collapsed="false">
      <c r="A879" s="495"/>
      <c r="B879" s="496"/>
      <c r="C879" s="496"/>
      <c r="D879" s="34"/>
      <c r="E879" s="480"/>
      <c r="F879" s="228"/>
      <c r="G879" s="228"/>
      <c r="H879" s="228"/>
      <c r="I879" s="228"/>
      <c r="J879" s="481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0"/>
      <c r="AB879" s="228"/>
      <c r="AC879" s="482"/>
    </row>
    <row r="880" customFormat="false" ht="14.25" hidden="false" customHeight="false" outlineLevel="0" collapsed="false">
      <c r="A880" s="495"/>
      <c r="B880" s="496"/>
      <c r="C880" s="496"/>
      <c r="D880" s="34"/>
      <c r="E880" s="480"/>
      <c r="F880" s="228"/>
      <c r="G880" s="228"/>
      <c r="H880" s="228"/>
      <c r="I880" s="228"/>
      <c r="J880" s="481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0"/>
      <c r="AB880" s="228"/>
      <c r="AC880" s="482"/>
    </row>
    <row r="881" customFormat="false" ht="14.25" hidden="false" customHeight="false" outlineLevel="0" collapsed="false">
      <c r="A881" s="495"/>
      <c r="B881" s="496"/>
      <c r="C881" s="496"/>
      <c r="D881" s="34"/>
      <c r="E881" s="480"/>
      <c r="F881" s="228"/>
      <c r="G881" s="228"/>
      <c r="H881" s="228"/>
      <c r="I881" s="228"/>
      <c r="J881" s="481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0"/>
      <c r="AB881" s="228"/>
      <c r="AC881" s="482"/>
    </row>
    <row r="882" customFormat="false" ht="14.25" hidden="false" customHeight="false" outlineLevel="0" collapsed="false">
      <c r="A882" s="495"/>
      <c r="B882" s="496"/>
      <c r="C882" s="496"/>
      <c r="D882" s="34"/>
      <c r="E882" s="480"/>
      <c r="F882" s="228"/>
      <c r="G882" s="228"/>
      <c r="H882" s="228"/>
      <c r="I882" s="228"/>
      <c r="J882" s="481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0"/>
      <c r="AB882" s="228"/>
      <c r="AC882" s="482"/>
    </row>
    <row r="883" customFormat="false" ht="14.25" hidden="false" customHeight="false" outlineLevel="0" collapsed="false">
      <c r="A883" s="495"/>
      <c r="B883" s="496"/>
      <c r="C883" s="496"/>
      <c r="D883" s="34"/>
      <c r="E883" s="480"/>
      <c r="F883" s="228"/>
      <c r="G883" s="228"/>
      <c r="H883" s="228"/>
      <c r="I883" s="228"/>
      <c r="J883" s="481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0"/>
      <c r="AB883" s="228"/>
      <c r="AC883" s="482"/>
    </row>
    <row r="884" customFormat="false" ht="14.25" hidden="false" customHeight="false" outlineLevel="0" collapsed="false">
      <c r="A884" s="495"/>
      <c r="B884" s="496"/>
      <c r="C884" s="496"/>
      <c r="D884" s="34"/>
      <c r="E884" s="480"/>
      <c r="F884" s="228"/>
      <c r="G884" s="228"/>
      <c r="H884" s="228"/>
      <c r="I884" s="228"/>
      <c r="J884" s="481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0"/>
      <c r="AB884" s="228"/>
      <c r="AC884" s="482"/>
    </row>
    <row r="885" customFormat="false" ht="14.25" hidden="false" customHeight="false" outlineLevel="0" collapsed="false">
      <c r="A885" s="495"/>
      <c r="B885" s="496"/>
      <c r="C885" s="496"/>
      <c r="D885" s="34"/>
      <c r="E885" s="480"/>
      <c r="F885" s="228"/>
      <c r="G885" s="228"/>
      <c r="H885" s="228"/>
      <c r="I885" s="228"/>
      <c r="J885" s="481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0"/>
      <c r="AB885" s="228"/>
      <c r="AC885" s="482"/>
    </row>
    <row r="886" customFormat="false" ht="14.25" hidden="false" customHeight="false" outlineLevel="0" collapsed="false">
      <c r="A886" s="495"/>
      <c r="B886" s="496"/>
      <c r="C886" s="496"/>
      <c r="D886" s="34"/>
      <c r="E886" s="480"/>
      <c r="F886" s="228"/>
      <c r="G886" s="228"/>
      <c r="H886" s="228"/>
      <c r="I886" s="228"/>
      <c r="J886" s="481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0"/>
      <c r="AB886" s="228"/>
      <c r="AC886" s="482"/>
    </row>
    <row r="887" customFormat="false" ht="14.25" hidden="false" customHeight="false" outlineLevel="0" collapsed="false">
      <c r="A887" s="495"/>
      <c r="B887" s="496"/>
      <c r="C887" s="496"/>
      <c r="D887" s="34"/>
      <c r="E887" s="480"/>
      <c r="F887" s="228"/>
      <c r="G887" s="228"/>
      <c r="H887" s="228"/>
      <c r="I887" s="228"/>
      <c r="J887" s="481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0"/>
      <c r="AB887" s="228"/>
      <c r="AC887" s="482"/>
    </row>
    <row r="888" customFormat="false" ht="14.25" hidden="false" customHeight="false" outlineLevel="0" collapsed="false">
      <c r="A888" s="495"/>
      <c r="B888" s="496"/>
      <c r="C888" s="496"/>
      <c r="D888" s="34"/>
      <c r="E888" s="480"/>
      <c r="F888" s="228"/>
      <c r="G888" s="228"/>
      <c r="H888" s="228"/>
      <c r="I888" s="228"/>
      <c r="J888" s="481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0"/>
      <c r="AB888" s="228"/>
      <c r="AC888" s="482"/>
    </row>
    <row r="889" customFormat="false" ht="14.25" hidden="false" customHeight="false" outlineLevel="0" collapsed="false">
      <c r="A889" s="495"/>
      <c r="B889" s="496"/>
      <c r="C889" s="496"/>
      <c r="D889" s="34"/>
      <c r="E889" s="480"/>
      <c r="F889" s="228"/>
      <c r="G889" s="228"/>
      <c r="H889" s="228"/>
      <c r="I889" s="228"/>
      <c r="J889" s="481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0"/>
      <c r="AB889" s="228"/>
      <c r="AC889" s="482"/>
    </row>
    <row r="890" customFormat="false" ht="14.25" hidden="false" customHeight="false" outlineLevel="0" collapsed="false">
      <c r="A890" s="495"/>
      <c r="B890" s="496"/>
      <c r="C890" s="496"/>
      <c r="D890" s="34"/>
      <c r="E890" s="480"/>
      <c r="F890" s="228"/>
      <c r="G890" s="228"/>
      <c r="H890" s="228"/>
      <c r="I890" s="228"/>
      <c r="J890" s="481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0"/>
      <c r="AB890" s="228"/>
      <c r="AC890" s="482"/>
    </row>
    <row r="891" customFormat="false" ht="14.25" hidden="false" customHeight="false" outlineLevel="0" collapsed="false">
      <c r="A891" s="495"/>
      <c r="B891" s="496"/>
      <c r="C891" s="496"/>
      <c r="D891" s="34"/>
      <c r="E891" s="480"/>
      <c r="F891" s="228"/>
      <c r="G891" s="228"/>
      <c r="H891" s="228"/>
      <c r="I891" s="228"/>
      <c r="J891" s="481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0"/>
      <c r="AB891" s="228"/>
      <c r="AC891" s="482"/>
    </row>
    <row r="892" customFormat="false" ht="14.25" hidden="false" customHeight="false" outlineLevel="0" collapsed="false">
      <c r="A892" s="495"/>
      <c r="B892" s="496"/>
      <c r="C892" s="496"/>
      <c r="D892" s="34"/>
      <c r="E892" s="480"/>
      <c r="F892" s="228"/>
      <c r="G892" s="228"/>
      <c r="H892" s="228"/>
      <c r="I892" s="228"/>
      <c r="J892" s="481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0"/>
      <c r="AB892" s="228"/>
      <c r="AC892" s="482"/>
    </row>
    <row r="893" customFormat="false" ht="14.25" hidden="false" customHeight="false" outlineLevel="0" collapsed="false">
      <c r="A893" s="495"/>
      <c r="B893" s="496"/>
      <c r="C893" s="496"/>
      <c r="D893" s="34"/>
      <c r="E893" s="480"/>
      <c r="F893" s="228"/>
      <c r="G893" s="228"/>
      <c r="H893" s="228"/>
      <c r="I893" s="228"/>
      <c r="J893" s="481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0"/>
      <c r="AB893" s="228"/>
      <c r="AC893" s="482"/>
    </row>
    <row r="894" customFormat="false" ht="14.25" hidden="false" customHeight="false" outlineLevel="0" collapsed="false">
      <c r="A894" s="495"/>
      <c r="B894" s="496"/>
      <c r="C894" s="496"/>
      <c r="D894" s="34"/>
      <c r="E894" s="480"/>
      <c r="F894" s="228"/>
      <c r="G894" s="228"/>
      <c r="H894" s="228"/>
      <c r="I894" s="228"/>
      <c r="J894" s="481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0"/>
      <c r="AB894" s="228"/>
      <c r="AC894" s="482"/>
    </row>
    <row r="895" customFormat="false" ht="14.25" hidden="false" customHeight="false" outlineLevel="0" collapsed="false">
      <c r="A895" s="495"/>
      <c r="B895" s="496"/>
      <c r="C895" s="496"/>
      <c r="D895" s="34"/>
      <c r="E895" s="480"/>
      <c r="F895" s="228"/>
      <c r="G895" s="228"/>
      <c r="H895" s="228"/>
      <c r="I895" s="228"/>
      <c r="J895" s="481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0"/>
      <c r="AB895" s="228"/>
      <c r="AC895" s="482"/>
    </row>
    <row r="896" customFormat="false" ht="14.25" hidden="false" customHeight="false" outlineLevel="0" collapsed="false">
      <c r="A896" s="495"/>
      <c r="B896" s="496"/>
      <c r="C896" s="496"/>
      <c r="D896" s="34"/>
      <c r="E896" s="480"/>
      <c r="F896" s="228"/>
      <c r="G896" s="228"/>
      <c r="H896" s="228"/>
      <c r="I896" s="228"/>
      <c r="J896" s="481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0"/>
      <c r="AB896" s="228"/>
      <c r="AC896" s="482"/>
    </row>
    <row r="897" customFormat="false" ht="14.25" hidden="false" customHeight="false" outlineLevel="0" collapsed="false">
      <c r="A897" s="495"/>
      <c r="B897" s="496"/>
      <c r="C897" s="496"/>
      <c r="D897" s="34"/>
      <c r="E897" s="480"/>
      <c r="F897" s="228"/>
      <c r="G897" s="228"/>
      <c r="H897" s="228"/>
      <c r="I897" s="228"/>
      <c r="J897" s="481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0"/>
      <c r="AB897" s="228"/>
      <c r="AC897" s="482"/>
    </row>
    <row r="898" customFormat="false" ht="14.25" hidden="false" customHeight="false" outlineLevel="0" collapsed="false">
      <c r="A898" s="495"/>
      <c r="B898" s="496"/>
      <c r="C898" s="496"/>
      <c r="D898" s="34"/>
      <c r="E898" s="480"/>
      <c r="F898" s="228"/>
      <c r="G898" s="228"/>
      <c r="H898" s="228"/>
      <c r="I898" s="228"/>
      <c r="J898" s="481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0"/>
      <c r="AB898" s="228"/>
      <c r="AC898" s="482"/>
    </row>
    <row r="899" customFormat="false" ht="14.25" hidden="false" customHeight="false" outlineLevel="0" collapsed="false">
      <c r="A899" s="495"/>
      <c r="B899" s="496"/>
      <c r="C899" s="496"/>
      <c r="D899" s="34"/>
      <c r="E899" s="480"/>
      <c r="F899" s="228"/>
      <c r="G899" s="228"/>
      <c r="H899" s="228"/>
      <c r="I899" s="228"/>
      <c r="J899" s="481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0"/>
      <c r="AB899" s="228"/>
      <c r="AC899" s="482"/>
    </row>
    <row r="900" customFormat="false" ht="14.25" hidden="false" customHeight="false" outlineLevel="0" collapsed="false">
      <c r="A900" s="495"/>
      <c r="B900" s="496"/>
      <c r="C900" s="496"/>
      <c r="D900" s="34"/>
      <c r="E900" s="480"/>
      <c r="F900" s="228"/>
      <c r="G900" s="228"/>
      <c r="H900" s="228"/>
      <c r="I900" s="228"/>
      <c r="J900" s="481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0"/>
      <c r="AB900" s="228"/>
      <c r="AC900" s="482"/>
    </row>
    <row r="901" customFormat="false" ht="14.25" hidden="false" customHeight="false" outlineLevel="0" collapsed="false">
      <c r="A901" s="495"/>
      <c r="B901" s="496"/>
      <c r="C901" s="496"/>
      <c r="D901" s="34"/>
      <c r="E901" s="480"/>
      <c r="F901" s="228"/>
      <c r="G901" s="228"/>
      <c r="H901" s="228"/>
      <c r="I901" s="228"/>
      <c r="J901" s="481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0"/>
      <c r="AB901" s="228"/>
      <c r="AC901" s="482"/>
    </row>
    <row r="902" customFormat="false" ht="14.25" hidden="false" customHeight="false" outlineLevel="0" collapsed="false">
      <c r="A902" s="495"/>
      <c r="B902" s="496"/>
      <c r="C902" s="496"/>
      <c r="D902" s="34"/>
      <c r="E902" s="480"/>
      <c r="F902" s="228"/>
      <c r="G902" s="228"/>
      <c r="H902" s="228"/>
      <c r="I902" s="228"/>
      <c r="J902" s="481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0"/>
      <c r="AB902" s="228"/>
      <c r="AC902" s="482"/>
    </row>
    <row r="903" customFormat="false" ht="14.25" hidden="false" customHeight="false" outlineLevel="0" collapsed="false">
      <c r="A903" s="495"/>
      <c r="B903" s="496"/>
      <c r="C903" s="496"/>
      <c r="D903" s="34"/>
      <c r="E903" s="480"/>
      <c r="F903" s="228"/>
      <c r="G903" s="228"/>
      <c r="H903" s="228"/>
      <c r="I903" s="228"/>
      <c r="J903" s="481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0"/>
      <c r="AB903" s="228"/>
      <c r="AC903" s="482"/>
    </row>
    <row r="904" customFormat="false" ht="14.25" hidden="false" customHeight="false" outlineLevel="0" collapsed="false">
      <c r="A904" s="495"/>
      <c r="B904" s="496"/>
      <c r="C904" s="496"/>
      <c r="D904" s="34"/>
      <c r="E904" s="480"/>
      <c r="F904" s="228"/>
      <c r="G904" s="228"/>
      <c r="H904" s="228"/>
      <c r="I904" s="228"/>
      <c r="J904" s="481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0"/>
      <c r="AB904" s="228"/>
      <c r="AC904" s="482"/>
    </row>
    <row r="905" customFormat="false" ht="14.25" hidden="false" customHeight="false" outlineLevel="0" collapsed="false">
      <c r="A905" s="495"/>
      <c r="B905" s="496"/>
      <c r="C905" s="496"/>
      <c r="D905" s="34"/>
      <c r="E905" s="480"/>
      <c r="F905" s="228"/>
      <c r="G905" s="228"/>
      <c r="H905" s="228"/>
      <c r="I905" s="228"/>
      <c r="J905" s="481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0"/>
      <c r="AB905" s="228"/>
      <c r="AC905" s="482"/>
    </row>
    <row r="906" customFormat="false" ht="14.25" hidden="false" customHeight="false" outlineLevel="0" collapsed="false">
      <c r="A906" s="495"/>
      <c r="B906" s="496"/>
      <c r="C906" s="496"/>
      <c r="D906" s="34"/>
      <c r="E906" s="480"/>
      <c r="F906" s="228"/>
      <c r="G906" s="228"/>
      <c r="H906" s="228"/>
      <c r="I906" s="228"/>
      <c r="J906" s="481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0"/>
      <c r="AB906" s="228"/>
      <c r="AC906" s="482"/>
    </row>
    <row r="907" customFormat="false" ht="14.25" hidden="false" customHeight="false" outlineLevel="0" collapsed="false">
      <c r="A907" s="495"/>
      <c r="B907" s="496"/>
      <c r="C907" s="496"/>
      <c r="D907" s="34"/>
      <c r="E907" s="480"/>
      <c r="F907" s="228"/>
      <c r="G907" s="228"/>
      <c r="H907" s="228"/>
      <c r="I907" s="228"/>
      <c r="J907" s="481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0"/>
      <c r="AB907" s="228"/>
      <c r="AC907" s="482"/>
    </row>
    <row r="908" customFormat="false" ht="14.25" hidden="false" customHeight="false" outlineLevel="0" collapsed="false">
      <c r="A908" s="495"/>
      <c r="B908" s="496"/>
      <c r="C908" s="496"/>
      <c r="D908" s="34"/>
      <c r="E908" s="480"/>
      <c r="F908" s="228"/>
      <c r="G908" s="228"/>
      <c r="H908" s="228"/>
      <c r="I908" s="228"/>
      <c r="J908" s="481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0"/>
      <c r="AB908" s="228"/>
      <c r="AC908" s="482"/>
    </row>
    <row r="909" customFormat="false" ht="14.25" hidden="false" customHeight="false" outlineLevel="0" collapsed="false">
      <c r="A909" s="495"/>
      <c r="B909" s="496"/>
      <c r="C909" s="496"/>
      <c r="D909" s="34"/>
      <c r="E909" s="480"/>
      <c r="F909" s="228"/>
      <c r="G909" s="228"/>
      <c r="H909" s="228"/>
      <c r="I909" s="228"/>
      <c r="J909" s="481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0"/>
      <c r="AB909" s="228"/>
      <c r="AC909" s="482"/>
    </row>
    <row r="910" customFormat="false" ht="14.25" hidden="false" customHeight="false" outlineLevel="0" collapsed="false">
      <c r="A910" s="495"/>
      <c r="B910" s="496"/>
      <c r="C910" s="496"/>
      <c r="D910" s="34"/>
      <c r="E910" s="480"/>
      <c r="F910" s="228"/>
      <c r="G910" s="228"/>
      <c r="H910" s="228"/>
      <c r="I910" s="228"/>
      <c r="J910" s="481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0"/>
      <c r="AB910" s="228"/>
      <c r="AC910" s="482"/>
    </row>
    <row r="911" customFormat="false" ht="14.25" hidden="false" customHeight="false" outlineLevel="0" collapsed="false">
      <c r="A911" s="495"/>
      <c r="B911" s="496"/>
      <c r="C911" s="496"/>
      <c r="D911" s="34"/>
      <c r="E911" s="480"/>
      <c r="F911" s="228"/>
      <c r="G911" s="228"/>
      <c r="H911" s="228"/>
      <c r="I911" s="228"/>
      <c r="J911" s="481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0"/>
      <c r="AB911" s="228"/>
      <c r="AC911" s="482"/>
    </row>
    <row r="912" customFormat="false" ht="14.25" hidden="false" customHeight="false" outlineLevel="0" collapsed="false">
      <c r="A912" s="495"/>
      <c r="B912" s="496"/>
      <c r="C912" s="496"/>
      <c r="D912" s="34"/>
      <c r="E912" s="480"/>
      <c r="F912" s="228"/>
      <c r="G912" s="228"/>
      <c r="H912" s="228"/>
      <c r="I912" s="228"/>
      <c r="J912" s="481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0"/>
      <c r="AB912" s="228"/>
      <c r="AC912" s="482"/>
    </row>
    <row r="913" customFormat="false" ht="14.25" hidden="false" customHeight="false" outlineLevel="0" collapsed="false">
      <c r="A913" s="495"/>
      <c r="B913" s="496"/>
      <c r="C913" s="496"/>
      <c r="D913" s="34"/>
      <c r="E913" s="480"/>
      <c r="F913" s="228"/>
      <c r="G913" s="228"/>
      <c r="H913" s="228"/>
      <c r="I913" s="228"/>
      <c r="J913" s="481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0"/>
      <c r="AB913" s="228"/>
      <c r="AC913" s="482"/>
    </row>
    <row r="914" customFormat="false" ht="14.25" hidden="false" customHeight="false" outlineLevel="0" collapsed="false">
      <c r="A914" s="495"/>
      <c r="B914" s="496"/>
      <c r="C914" s="496"/>
      <c r="D914" s="34"/>
      <c r="E914" s="480"/>
      <c r="F914" s="228"/>
      <c r="G914" s="228"/>
      <c r="H914" s="228"/>
      <c r="I914" s="228"/>
      <c r="J914" s="481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0"/>
      <c r="AB914" s="228"/>
      <c r="AC914" s="482"/>
    </row>
    <row r="915" customFormat="false" ht="14.25" hidden="false" customHeight="false" outlineLevel="0" collapsed="false">
      <c r="A915" s="495"/>
      <c r="B915" s="496"/>
      <c r="C915" s="496"/>
      <c r="D915" s="34"/>
      <c r="E915" s="480"/>
      <c r="F915" s="228"/>
      <c r="G915" s="228"/>
      <c r="H915" s="228"/>
      <c r="I915" s="228"/>
      <c r="J915" s="481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0"/>
      <c r="AB915" s="228"/>
      <c r="AC915" s="482"/>
    </row>
    <row r="916" customFormat="false" ht="14.25" hidden="false" customHeight="false" outlineLevel="0" collapsed="false">
      <c r="A916" s="495"/>
      <c r="B916" s="496"/>
      <c r="C916" s="496"/>
      <c r="D916" s="34"/>
      <c r="E916" s="480"/>
      <c r="F916" s="228"/>
      <c r="G916" s="228"/>
      <c r="H916" s="228"/>
      <c r="I916" s="228"/>
      <c r="J916" s="481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0"/>
      <c r="AB916" s="228"/>
      <c r="AC916" s="482"/>
    </row>
    <row r="917" customFormat="false" ht="14.25" hidden="false" customHeight="false" outlineLevel="0" collapsed="false">
      <c r="A917" s="495"/>
      <c r="B917" s="496"/>
      <c r="C917" s="496"/>
      <c r="D917" s="34"/>
      <c r="E917" s="480"/>
      <c r="F917" s="228"/>
      <c r="G917" s="228"/>
      <c r="H917" s="228"/>
      <c r="I917" s="228"/>
      <c r="J917" s="481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0"/>
      <c r="AB917" s="228"/>
      <c r="AC917" s="482"/>
    </row>
    <row r="918" customFormat="false" ht="14.25" hidden="false" customHeight="false" outlineLevel="0" collapsed="false">
      <c r="A918" s="495"/>
      <c r="B918" s="496"/>
      <c r="C918" s="496"/>
      <c r="D918" s="34"/>
      <c r="E918" s="480"/>
      <c r="F918" s="228"/>
      <c r="G918" s="228"/>
      <c r="H918" s="228"/>
      <c r="I918" s="228"/>
      <c r="J918" s="481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0"/>
      <c r="AB918" s="228"/>
      <c r="AC918" s="482"/>
    </row>
    <row r="919" customFormat="false" ht="14.25" hidden="false" customHeight="false" outlineLevel="0" collapsed="false">
      <c r="A919" s="495"/>
      <c r="B919" s="496"/>
      <c r="C919" s="496"/>
      <c r="D919" s="34"/>
      <c r="E919" s="480"/>
      <c r="F919" s="228"/>
      <c r="G919" s="228"/>
      <c r="H919" s="228"/>
      <c r="I919" s="228"/>
      <c r="J919" s="481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0"/>
      <c r="AB919" s="228"/>
      <c r="AC919" s="482"/>
    </row>
    <row r="920" customFormat="false" ht="14.25" hidden="false" customHeight="false" outlineLevel="0" collapsed="false">
      <c r="A920" s="495"/>
      <c r="B920" s="496"/>
      <c r="C920" s="496"/>
      <c r="D920" s="34"/>
      <c r="E920" s="480"/>
      <c r="F920" s="228"/>
      <c r="G920" s="228"/>
      <c r="H920" s="228"/>
      <c r="I920" s="228"/>
      <c r="J920" s="481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0"/>
      <c r="AB920" s="228"/>
      <c r="AC920" s="482"/>
    </row>
    <row r="921" customFormat="false" ht="14.25" hidden="false" customHeight="false" outlineLevel="0" collapsed="false">
      <c r="A921" s="495"/>
      <c r="B921" s="496"/>
      <c r="C921" s="496"/>
      <c r="D921" s="34"/>
      <c r="E921" s="480"/>
      <c r="F921" s="228"/>
      <c r="G921" s="228"/>
      <c r="H921" s="228"/>
      <c r="I921" s="228"/>
      <c r="J921" s="481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0"/>
      <c r="AB921" s="228"/>
      <c r="AC921" s="482"/>
    </row>
    <row r="922" customFormat="false" ht="14.25" hidden="false" customHeight="false" outlineLevel="0" collapsed="false">
      <c r="A922" s="495"/>
      <c r="B922" s="496"/>
      <c r="C922" s="496"/>
      <c r="D922" s="34"/>
      <c r="E922" s="480"/>
      <c r="F922" s="228"/>
      <c r="G922" s="228"/>
      <c r="H922" s="228"/>
      <c r="I922" s="228"/>
      <c r="J922" s="481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0"/>
      <c r="AB922" s="228"/>
      <c r="AC922" s="482"/>
    </row>
    <row r="923" customFormat="false" ht="14.25" hidden="false" customHeight="false" outlineLevel="0" collapsed="false">
      <c r="A923" s="495"/>
      <c r="B923" s="496"/>
      <c r="C923" s="496"/>
      <c r="D923" s="34"/>
      <c r="E923" s="480"/>
      <c r="F923" s="228"/>
      <c r="G923" s="228"/>
      <c r="H923" s="228"/>
      <c r="I923" s="228"/>
      <c r="J923" s="481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0"/>
      <c r="AB923" s="228"/>
      <c r="AC923" s="482"/>
    </row>
    <row r="924" customFormat="false" ht="14.25" hidden="false" customHeight="false" outlineLevel="0" collapsed="false">
      <c r="A924" s="495"/>
      <c r="B924" s="496"/>
      <c r="C924" s="496"/>
      <c r="D924" s="34"/>
      <c r="E924" s="480"/>
      <c r="F924" s="228"/>
      <c r="G924" s="228"/>
      <c r="H924" s="228"/>
      <c r="I924" s="228"/>
      <c r="J924" s="481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0"/>
      <c r="AB924" s="228"/>
      <c r="AC924" s="482"/>
    </row>
    <row r="925" customFormat="false" ht="14.25" hidden="false" customHeight="false" outlineLevel="0" collapsed="false">
      <c r="A925" s="495"/>
      <c r="B925" s="496"/>
      <c r="C925" s="496"/>
      <c r="D925" s="34"/>
      <c r="E925" s="480"/>
      <c r="F925" s="228"/>
      <c r="G925" s="228"/>
      <c r="H925" s="228"/>
      <c r="I925" s="228"/>
      <c r="J925" s="481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0"/>
      <c r="AB925" s="228"/>
      <c r="AC925" s="482"/>
    </row>
    <row r="926" customFormat="false" ht="14.25" hidden="false" customHeight="false" outlineLevel="0" collapsed="false">
      <c r="A926" s="495"/>
      <c r="B926" s="496"/>
      <c r="C926" s="496"/>
      <c r="D926" s="34"/>
      <c r="E926" s="480"/>
      <c r="F926" s="228"/>
      <c r="G926" s="228"/>
      <c r="H926" s="228"/>
      <c r="I926" s="228"/>
      <c r="J926" s="481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0"/>
      <c r="AB926" s="228"/>
      <c r="AC926" s="482"/>
    </row>
    <row r="927" customFormat="false" ht="14.25" hidden="false" customHeight="false" outlineLevel="0" collapsed="false">
      <c r="A927" s="495"/>
      <c r="B927" s="496"/>
      <c r="C927" s="496"/>
      <c r="D927" s="34"/>
      <c r="E927" s="480"/>
      <c r="F927" s="228"/>
      <c r="G927" s="228"/>
      <c r="H927" s="228"/>
      <c r="I927" s="228"/>
      <c r="J927" s="481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0"/>
      <c r="AB927" s="228"/>
      <c r="AC927" s="482"/>
    </row>
    <row r="928" customFormat="false" ht="14.25" hidden="false" customHeight="false" outlineLevel="0" collapsed="false">
      <c r="A928" s="495"/>
      <c r="B928" s="496"/>
      <c r="C928" s="496"/>
      <c r="D928" s="34"/>
      <c r="E928" s="480"/>
      <c r="F928" s="228"/>
      <c r="G928" s="228"/>
      <c r="H928" s="228"/>
      <c r="I928" s="228"/>
      <c r="J928" s="481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0"/>
      <c r="AB928" s="228"/>
      <c r="AC928" s="482"/>
    </row>
    <row r="929" customFormat="false" ht="14.25" hidden="false" customHeight="false" outlineLevel="0" collapsed="false">
      <c r="A929" s="495"/>
      <c r="B929" s="496"/>
      <c r="C929" s="496"/>
      <c r="D929" s="34"/>
      <c r="E929" s="480"/>
      <c r="F929" s="228"/>
      <c r="G929" s="228"/>
      <c r="H929" s="228"/>
      <c r="I929" s="228"/>
      <c r="J929" s="481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0"/>
      <c r="AB929" s="228"/>
      <c r="AC929" s="482"/>
    </row>
    <row r="930" customFormat="false" ht="14.25" hidden="false" customHeight="false" outlineLevel="0" collapsed="false">
      <c r="A930" s="495"/>
      <c r="B930" s="496"/>
      <c r="C930" s="496"/>
      <c r="D930" s="34"/>
      <c r="E930" s="480"/>
      <c r="F930" s="228"/>
      <c r="G930" s="228"/>
      <c r="H930" s="228"/>
      <c r="I930" s="228"/>
      <c r="J930" s="481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0"/>
      <c r="AB930" s="228"/>
      <c r="AC930" s="482"/>
    </row>
    <row r="931" customFormat="false" ht="14.25" hidden="false" customHeight="false" outlineLevel="0" collapsed="false">
      <c r="A931" s="495"/>
      <c r="B931" s="496"/>
      <c r="C931" s="496"/>
      <c r="D931" s="34"/>
      <c r="E931" s="480"/>
      <c r="F931" s="228"/>
      <c r="G931" s="228"/>
      <c r="H931" s="228"/>
      <c r="I931" s="228"/>
      <c r="J931" s="481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0"/>
      <c r="AB931" s="228"/>
      <c r="AC931" s="482"/>
    </row>
    <row r="932" customFormat="false" ht="14.25" hidden="false" customHeight="false" outlineLevel="0" collapsed="false">
      <c r="A932" s="495"/>
      <c r="B932" s="496"/>
      <c r="C932" s="496"/>
      <c r="D932" s="34"/>
      <c r="E932" s="480"/>
      <c r="F932" s="228"/>
      <c r="G932" s="228"/>
      <c r="H932" s="228"/>
      <c r="I932" s="228"/>
      <c r="J932" s="481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0"/>
      <c r="AB932" s="228"/>
      <c r="AC932" s="482"/>
    </row>
    <row r="933" customFormat="false" ht="14.25" hidden="false" customHeight="false" outlineLevel="0" collapsed="false">
      <c r="A933" s="495"/>
      <c r="B933" s="496"/>
      <c r="C933" s="496"/>
      <c r="D933" s="34"/>
      <c r="E933" s="480"/>
      <c r="F933" s="228"/>
      <c r="G933" s="228"/>
      <c r="H933" s="228"/>
      <c r="I933" s="228"/>
      <c r="J933" s="481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0"/>
      <c r="AB933" s="228"/>
      <c r="AC933" s="482"/>
    </row>
    <row r="934" customFormat="false" ht="14.25" hidden="false" customHeight="false" outlineLevel="0" collapsed="false">
      <c r="A934" s="495"/>
      <c r="B934" s="496"/>
      <c r="C934" s="496"/>
      <c r="D934" s="34"/>
      <c r="E934" s="480"/>
      <c r="F934" s="228"/>
      <c r="G934" s="228"/>
      <c r="H934" s="228"/>
      <c r="I934" s="228"/>
      <c r="J934" s="481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0"/>
      <c r="AB934" s="228"/>
      <c r="AC934" s="482"/>
    </row>
    <row r="935" customFormat="false" ht="14.25" hidden="false" customHeight="false" outlineLevel="0" collapsed="false">
      <c r="A935" s="495"/>
      <c r="B935" s="496"/>
      <c r="C935" s="496"/>
      <c r="D935" s="34"/>
      <c r="E935" s="480"/>
      <c r="F935" s="228"/>
      <c r="G935" s="228"/>
      <c r="H935" s="228"/>
      <c r="I935" s="228"/>
      <c r="J935" s="481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0"/>
      <c r="AB935" s="228"/>
      <c r="AC935" s="482"/>
    </row>
    <row r="936" customFormat="false" ht="14.25" hidden="false" customHeight="false" outlineLevel="0" collapsed="false">
      <c r="A936" s="495"/>
      <c r="B936" s="496"/>
      <c r="C936" s="496"/>
      <c r="D936" s="34"/>
      <c r="E936" s="480"/>
      <c r="F936" s="228"/>
      <c r="G936" s="228"/>
      <c r="H936" s="228"/>
      <c r="I936" s="228"/>
      <c r="J936" s="481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0"/>
      <c r="AB936" s="228"/>
      <c r="AC936" s="482"/>
    </row>
    <row r="937" customFormat="false" ht="14.25" hidden="false" customHeight="false" outlineLevel="0" collapsed="false">
      <c r="A937" s="495"/>
      <c r="B937" s="496"/>
      <c r="C937" s="496"/>
      <c r="D937" s="34"/>
      <c r="E937" s="480"/>
      <c r="F937" s="228"/>
      <c r="G937" s="228"/>
      <c r="H937" s="228"/>
      <c r="I937" s="228"/>
      <c r="J937" s="481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0"/>
      <c r="AB937" s="228"/>
      <c r="AC937" s="482"/>
    </row>
    <row r="938" customFormat="false" ht="14.25" hidden="false" customHeight="false" outlineLevel="0" collapsed="false">
      <c r="A938" s="495"/>
      <c r="B938" s="496"/>
      <c r="C938" s="496"/>
      <c r="D938" s="34"/>
      <c r="E938" s="480"/>
      <c r="F938" s="228"/>
      <c r="G938" s="228"/>
      <c r="H938" s="228"/>
      <c r="I938" s="228"/>
      <c r="J938" s="481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0"/>
      <c r="AB938" s="228"/>
      <c r="AC938" s="482"/>
    </row>
    <row r="939" customFormat="false" ht="14.25" hidden="false" customHeight="false" outlineLevel="0" collapsed="false">
      <c r="A939" s="495"/>
      <c r="B939" s="496"/>
      <c r="C939" s="496"/>
      <c r="D939" s="34"/>
      <c r="E939" s="480"/>
      <c r="F939" s="228"/>
      <c r="G939" s="228"/>
      <c r="H939" s="228"/>
      <c r="I939" s="228"/>
      <c r="J939" s="481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0"/>
      <c r="AB939" s="228"/>
      <c r="AC939" s="482"/>
    </row>
    <row r="940" customFormat="false" ht="14.25" hidden="false" customHeight="false" outlineLevel="0" collapsed="false">
      <c r="A940" s="495"/>
      <c r="B940" s="496"/>
      <c r="C940" s="496"/>
      <c r="D940" s="34"/>
      <c r="E940" s="480"/>
      <c r="F940" s="228"/>
      <c r="G940" s="228"/>
      <c r="H940" s="228"/>
      <c r="I940" s="228"/>
      <c r="J940" s="481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0"/>
      <c r="AB940" s="228"/>
      <c r="AC940" s="482"/>
    </row>
    <row r="941" customFormat="false" ht="14.25" hidden="false" customHeight="false" outlineLevel="0" collapsed="false">
      <c r="A941" s="495"/>
      <c r="B941" s="496"/>
      <c r="C941" s="496"/>
      <c r="D941" s="34"/>
      <c r="E941" s="480"/>
      <c r="F941" s="228"/>
      <c r="G941" s="228"/>
      <c r="H941" s="228"/>
      <c r="I941" s="228"/>
      <c r="J941" s="481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0"/>
      <c r="AB941" s="228"/>
      <c r="AC941" s="482"/>
    </row>
    <row r="942" customFormat="false" ht="14.25" hidden="false" customHeight="false" outlineLevel="0" collapsed="false">
      <c r="A942" s="495"/>
      <c r="B942" s="496"/>
      <c r="C942" s="496"/>
      <c r="D942" s="34"/>
      <c r="E942" s="480"/>
      <c r="F942" s="228"/>
      <c r="G942" s="228"/>
      <c r="H942" s="228"/>
      <c r="I942" s="228"/>
      <c r="J942" s="481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0"/>
      <c r="AB942" s="228"/>
      <c r="AC942" s="482"/>
    </row>
    <row r="943" customFormat="false" ht="14.25" hidden="false" customHeight="false" outlineLevel="0" collapsed="false">
      <c r="A943" s="495"/>
      <c r="B943" s="496"/>
      <c r="C943" s="496"/>
      <c r="D943" s="34"/>
      <c r="E943" s="480"/>
      <c r="F943" s="228"/>
      <c r="G943" s="228"/>
      <c r="H943" s="228"/>
      <c r="I943" s="228"/>
      <c r="J943" s="481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0"/>
      <c r="AB943" s="228"/>
      <c r="AC943" s="482"/>
    </row>
    <row r="944" customFormat="false" ht="14.25" hidden="false" customHeight="false" outlineLevel="0" collapsed="false">
      <c r="A944" s="495"/>
      <c r="B944" s="496"/>
      <c r="C944" s="496"/>
      <c r="D944" s="34"/>
      <c r="E944" s="480"/>
      <c r="F944" s="228"/>
      <c r="G944" s="228"/>
      <c r="H944" s="228"/>
      <c r="I944" s="228"/>
      <c r="J944" s="481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0"/>
      <c r="AB944" s="228"/>
      <c r="AC944" s="482"/>
    </row>
    <row r="945" customFormat="false" ht="14.25" hidden="false" customHeight="false" outlineLevel="0" collapsed="false">
      <c r="A945" s="495"/>
      <c r="B945" s="496"/>
      <c r="C945" s="496"/>
      <c r="D945" s="34"/>
      <c r="E945" s="480"/>
      <c r="F945" s="228"/>
      <c r="G945" s="228"/>
      <c r="H945" s="228"/>
      <c r="I945" s="228"/>
      <c r="J945" s="481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0"/>
      <c r="AB945" s="228"/>
      <c r="AC945" s="482"/>
    </row>
    <row r="946" customFormat="false" ht="14.25" hidden="false" customHeight="false" outlineLevel="0" collapsed="false">
      <c r="A946" s="495"/>
      <c r="B946" s="496"/>
      <c r="C946" s="496"/>
      <c r="D946" s="34"/>
      <c r="E946" s="480"/>
      <c r="F946" s="228"/>
      <c r="G946" s="228"/>
      <c r="H946" s="228"/>
      <c r="I946" s="228"/>
      <c r="J946" s="481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0"/>
      <c r="AB946" s="228"/>
      <c r="AC946" s="482"/>
    </row>
    <row r="947" customFormat="false" ht="14.25" hidden="false" customHeight="false" outlineLevel="0" collapsed="false">
      <c r="A947" s="495"/>
      <c r="B947" s="496"/>
      <c r="C947" s="496"/>
      <c r="D947" s="34"/>
      <c r="E947" s="480"/>
      <c r="F947" s="228"/>
      <c r="G947" s="228"/>
      <c r="H947" s="228"/>
      <c r="I947" s="228"/>
      <c r="J947" s="481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0"/>
      <c r="AB947" s="228"/>
      <c r="AC947" s="482"/>
    </row>
    <row r="948" customFormat="false" ht="14.25" hidden="false" customHeight="false" outlineLevel="0" collapsed="false">
      <c r="A948" s="495"/>
      <c r="B948" s="496"/>
      <c r="C948" s="496"/>
      <c r="D948" s="34"/>
      <c r="E948" s="480"/>
      <c r="F948" s="228"/>
      <c r="G948" s="228"/>
      <c r="H948" s="228"/>
      <c r="I948" s="228"/>
      <c r="J948" s="481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0"/>
      <c r="AB948" s="228"/>
      <c r="AC948" s="482"/>
    </row>
    <row r="949" customFormat="false" ht="14.25" hidden="false" customHeight="false" outlineLevel="0" collapsed="false">
      <c r="A949" s="495"/>
      <c r="B949" s="496"/>
      <c r="C949" s="496"/>
      <c r="D949" s="34"/>
      <c r="E949" s="480"/>
      <c r="F949" s="228"/>
      <c r="G949" s="228"/>
      <c r="H949" s="228"/>
      <c r="I949" s="228"/>
      <c r="J949" s="481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0"/>
      <c r="AB949" s="228"/>
      <c r="AC949" s="482"/>
    </row>
    <row r="950" customFormat="false" ht="14.25" hidden="false" customHeight="false" outlineLevel="0" collapsed="false">
      <c r="A950" s="495"/>
      <c r="B950" s="496"/>
      <c r="C950" s="496"/>
      <c r="D950" s="34"/>
      <c r="E950" s="480"/>
      <c r="F950" s="228"/>
      <c r="G950" s="228"/>
      <c r="H950" s="228"/>
      <c r="I950" s="228"/>
      <c r="J950" s="481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0"/>
      <c r="AB950" s="228"/>
      <c r="AC950" s="482"/>
    </row>
    <row r="951" customFormat="false" ht="14.25" hidden="false" customHeight="false" outlineLevel="0" collapsed="false">
      <c r="A951" s="495"/>
      <c r="B951" s="496"/>
      <c r="C951" s="496"/>
      <c r="D951" s="34"/>
      <c r="E951" s="480"/>
      <c r="F951" s="228"/>
      <c r="G951" s="228"/>
      <c r="H951" s="228"/>
      <c r="I951" s="228"/>
      <c r="J951" s="481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0"/>
      <c r="AB951" s="228"/>
      <c r="AC951" s="482"/>
    </row>
    <row r="952" customFormat="false" ht="14.25" hidden="false" customHeight="false" outlineLevel="0" collapsed="false">
      <c r="A952" s="495"/>
      <c r="B952" s="496"/>
      <c r="C952" s="496"/>
      <c r="D952" s="34"/>
      <c r="E952" s="480"/>
      <c r="F952" s="228"/>
      <c r="G952" s="228"/>
      <c r="H952" s="228"/>
      <c r="I952" s="228"/>
      <c r="J952" s="481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0"/>
      <c r="AB952" s="228"/>
      <c r="AC952" s="482"/>
    </row>
    <row r="953" customFormat="false" ht="14.25" hidden="false" customHeight="false" outlineLevel="0" collapsed="false">
      <c r="A953" s="495"/>
      <c r="B953" s="496"/>
      <c r="C953" s="496"/>
      <c r="D953" s="34"/>
      <c r="E953" s="480"/>
      <c r="F953" s="228"/>
      <c r="G953" s="228"/>
      <c r="H953" s="228"/>
      <c r="I953" s="228"/>
      <c r="J953" s="481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0"/>
      <c r="AB953" s="228"/>
      <c r="AC953" s="482"/>
    </row>
    <row r="954" customFormat="false" ht="14.25" hidden="false" customHeight="false" outlineLevel="0" collapsed="false">
      <c r="A954" s="495"/>
      <c r="B954" s="496"/>
      <c r="C954" s="496"/>
      <c r="D954" s="34"/>
      <c r="E954" s="480"/>
      <c r="F954" s="228"/>
      <c r="G954" s="228"/>
      <c r="H954" s="228"/>
      <c r="I954" s="228"/>
      <c r="J954" s="481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0"/>
      <c r="AB954" s="228"/>
      <c r="AC954" s="482"/>
    </row>
    <row r="955" customFormat="false" ht="14.25" hidden="false" customHeight="false" outlineLevel="0" collapsed="false">
      <c r="A955" s="495"/>
      <c r="B955" s="496"/>
      <c r="C955" s="496"/>
      <c r="D955" s="34"/>
      <c r="E955" s="480"/>
      <c r="F955" s="228"/>
      <c r="G955" s="228"/>
      <c r="H955" s="228"/>
      <c r="I955" s="228"/>
      <c r="J955" s="481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0"/>
      <c r="AB955" s="228"/>
      <c r="AC955" s="482"/>
    </row>
    <row r="956" customFormat="false" ht="14.25" hidden="false" customHeight="false" outlineLevel="0" collapsed="false">
      <c r="A956" s="495"/>
      <c r="B956" s="496"/>
      <c r="C956" s="496"/>
      <c r="D956" s="34"/>
      <c r="E956" s="480"/>
      <c r="F956" s="228"/>
      <c r="G956" s="228"/>
      <c r="H956" s="228"/>
      <c r="I956" s="228"/>
      <c r="J956" s="481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0"/>
      <c r="AB956" s="228"/>
      <c r="AC956" s="482"/>
    </row>
    <row r="957" customFormat="false" ht="14.25" hidden="false" customHeight="false" outlineLevel="0" collapsed="false">
      <c r="A957" s="495"/>
      <c r="B957" s="496"/>
      <c r="C957" s="496"/>
      <c r="D957" s="34"/>
      <c r="E957" s="480"/>
      <c r="F957" s="228"/>
      <c r="G957" s="228"/>
      <c r="H957" s="228"/>
      <c r="I957" s="228"/>
      <c r="J957" s="481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0"/>
      <c r="AB957" s="228"/>
      <c r="AC957" s="482"/>
    </row>
    <row r="958" customFormat="false" ht="14.25" hidden="false" customHeight="false" outlineLevel="0" collapsed="false">
      <c r="A958" s="495"/>
      <c r="B958" s="496"/>
      <c r="C958" s="496"/>
      <c r="D958" s="34"/>
      <c r="E958" s="480"/>
      <c r="F958" s="228"/>
      <c r="G958" s="228"/>
      <c r="H958" s="228"/>
      <c r="I958" s="228"/>
      <c r="J958" s="481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0"/>
      <c r="AB958" s="228"/>
      <c r="AC958" s="482"/>
    </row>
    <row r="959" customFormat="false" ht="14.25" hidden="false" customHeight="false" outlineLevel="0" collapsed="false">
      <c r="A959" s="495"/>
      <c r="B959" s="496"/>
      <c r="C959" s="496"/>
      <c r="D959" s="34"/>
      <c r="E959" s="480"/>
      <c r="F959" s="228"/>
      <c r="G959" s="228"/>
      <c r="H959" s="228"/>
      <c r="I959" s="228"/>
      <c r="J959" s="481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0"/>
      <c r="AB959" s="228"/>
      <c r="AC959" s="482"/>
    </row>
    <row r="960" customFormat="false" ht="14.25" hidden="false" customHeight="false" outlineLevel="0" collapsed="false">
      <c r="A960" s="495"/>
      <c r="B960" s="496"/>
      <c r="C960" s="496"/>
      <c r="D960" s="34"/>
      <c r="E960" s="480"/>
      <c r="F960" s="228"/>
      <c r="G960" s="228"/>
      <c r="H960" s="228"/>
      <c r="I960" s="228"/>
      <c r="J960" s="481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0"/>
      <c r="AB960" s="228"/>
      <c r="AC960" s="482"/>
    </row>
    <row r="961" customFormat="false" ht="14.25" hidden="false" customHeight="false" outlineLevel="0" collapsed="false">
      <c r="A961" s="495"/>
      <c r="B961" s="496"/>
      <c r="C961" s="496"/>
      <c r="D961" s="34"/>
      <c r="E961" s="480"/>
      <c r="F961" s="228"/>
      <c r="G961" s="228"/>
      <c r="H961" s="228"/>
      <c r="I961" s="228"/>
      <c r="J961" s="481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0"/>
      <c r="AB961" s="228"/>
      <c r="AC961" s="482"/>
    </row>
    <row r="962" customFormat="false" ht="14.25" hidden="false" customHeight="false" outlineLevel="0" collapsed="false">
      <c r="A962" s="495"/>
      <c r="B962" s="496"/>
      <c r="C962" s="496"/>
      <c r="D962" s="34"/>
      <c r="E962" s="480"/>
      <c r="F962" s="228"/>
      <c r="G962" s="228"/>
      <c r="H962" s="228"/>
      <c r="I962" s="228"/>
      <c r="J962" s="481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0"/>
      <c r="AB962" s="228"/>
      <c r="AC962" s="482"/>
    </row>
    <row r="963" customFormat="false" ht="14.25" hidden="false" customHeight="false" outlineLevel="0" collapsed="false">
      <c r="A963" s="495"/>
      <c r="B963" s="496"/>
      <c r="C963" s="496"/>
      <c r="D963" s="34"/>
      <c r="E963" s="480"/>
      <c r="F963" s="228"/>
      <c r="G963" s="228"/>
      <c r="H963" s="228"/>
      <c r="I963" s="228"/>
      <c r="J963" s="481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0"/>
      <c r="AB963" s="228"/>
      <c r="AC963" s="482"/>
    </row>
    <row r="964" customFormat="false" ht="14.25" hidden="false" customHeight="false" outlineLevel="0" collapsed="false">
      <c r="A964" s="495"/>
      <c r="B964" s="496"/>
      <c r="C964" s="496"/>
      <c r="D964" s="34"/>
      <c r="E964" s="480"/>
      <c r="F964" s="228"/>
      <c r="G964" s="228"/>
      <c r="H964" s="228"/>
      <c r="I964" s="228"/>
      <c r="J964" s="481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0"/>
      <c r="AB964" s="228"/>
      <c r="AC964" s="482"/>
    </row>
    <row r="965" customFormat="false" ht="14.25" hidden="false" customHeight="false" outlineLevel="0" collapsed="false">
      <c r="A965" s="495"/>
      <c r="B965" s="496"/>
      <c r="C965" s="496"/>
      <c r="D965" s="34"/>
      <c r="E965" s="480"/>
      <c r="F965" s="228"/>
      <c r="G965" s="228"/>
      <c r="H965" s="228"/>
      <c r="I965" s="228"/>
      <c r="J965" s="481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0"/>
      <c r="AB965" s="228"/>
      <c r="AC965" s="482"/>
    </row>
    <row r="966" customFormat="false" ht="14.25" hidden="false" customHeight="false" outlineLevel="0" collapsed="false">
      <c r="A966" s="495"/>
      <c r="B966" s="496"/>
      <c r="C966" s="496"/>
      <c r="D966" s="34"/>
      <c r="E966" s="480"/>
      <c r="F966" s="228"/>
      <c r="G966" s="228"/>
      <c r="H966" s="228"/>
      <c r="I966" s="228"/>
      <c r="J966" s="481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0"/>
      <c r="AB966" s="228"/>
      <c r="AC966" s="482"/>
    </row>
    <row r="967" customFormat="false" ht="14.25" hidden="false" customHeight="false" outlineLevel="0" collapsed="false">
      <c r="A967" s="495"/>
      <c r="B967" s="496"/>
      <c r="C967" s="496"/>
      <c r="D967" s="34"/>
      <c r="E967" s="480"/>
      <c r="F967" s="228"/>
      <c r="G967" s="228"/>
      <c r="H967" s="228"/>
      <c r="I967" s="228"/>
      <c r="J967" s="481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0"/>
      <c r="AB967" s="228"/>
      <c r="AC967" s="482"/>
    </row>
    <row r="968" customFormat="false" ht="14.25" hidden="false" customHeight="false" outlineLevel="0" collapsed="false">
      <c r="A968" s="495"/>
      <c r="B968" s="496"/>
      <c r="C968" s="496"/>
      <c r="D968" s="34"/>
      <c r="E968" s="480"/>
      <c r="F968" s="228"/>
      <c r="G968" s="228"/>
      <c r="H968" s="228"/>
      <c r="I968" s="228"/>
      <c r="J968" s="481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0"/>
      <c r="AB968" s="228"/>
      <c r="AC968" s="482"/>
    </row>
    <row r="969" customFormat="false" ht="14.25" hidden="false" customHeight="false" outlineLevel="0" collapsed="false">
      <c r="A969" s="495"/>
      <c r="B969" s="496"/>
      <c r="C969" s="496"/>
      <c r="D969" s="34"/>
      <c r="E969" s="480"/>
      <c r="F969" s="228"/>
      <c r="G969" s="228"/>
      <c r="H969" s="228"/>
      <c r="I969" s="228"/>
      <c r="J969" s="481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0"/>
      <c r="AB969" s="228"/>
      <c r="AC969" s="482"/>
    </row>
    <row r="970" customFormat="false" ht="14.25" hidden="false" customHeight="false" outlineLevel="0" collapsed="false">
      <c r="A970" s="495"/>
      <c r="B970" s="496"/>
      <c r="C970" s="496"/>
      <c r="D970" s="34"/>
      <c r="E970" s="480"/>
      <c r="F970" s="228"/>
      <c r="G970" s="228"/>
      <c r="H970" s="228"/>
      <c r="I970" s="228"/>
      <c r="J970" s="481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0"/>
      <c r="AB970" s="228"/>
      <c r="AC970" s="482"/>
    </row>
    <row r="971" customFormat="false" ht="14.25" hidden="false" customHeight="false" outlineLevel="0" collapsed="false">
      <c r="A971" s="495"/>
      <c r="B971" s="496"/>
      <c r="C971" s="496"/>
      <c r="D971" s="34"/>
      <c r="E971" s="480"/>
      <c r="F971" s="228"/>
      <c r="G971" s="228"/>
      <c r="H971" s="228"/>
      <c r="I971" s="228"/>
      <c r="J971" s="481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0"/>
      <c r="AB971" s="228"/>
      <c r="AC971" s="482"/>
    </row>
    <row r="972" customFormat="false" ht="14.25" hidden="false" customHeight="false" outlineLevel="0" collapsed="false">
      <c r="A972" s="495"/>
      <c r="B972" s="496"/>
      <c r="C972" s="496"/>
      <c r="D972" s="34"/>
      <c r="E972" s="480"/>
      <c r="F972" s="228"/>
      <c r="G972" s="228"/>
      <c r="H972" s="228"/>
      <c r="I972" s="228"/>
      <c r="J972" s="481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0"/>
      <c r="AB972" s="228"/>
      <c r="AC972" s="482"/>
    </row>
    <row r="973" customFormat="false" ht="14.25" hidden="false" customHeight="false" outlineLevel="0" collapsed="false">
      <c r="A973" s="495"/>
      <c r="B973" s="496"/>
      <c r="C973" s="496"/>
      <c r="D973" s="34"/>
      <c r="E973" s="480"/>
      <c r="F973" s="228"/>
      <c r="G973" s="228"/>
      <c r="H973" s="228"/>
      <c r="I973" s="228"/>
      <c r="J973" s="481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0"/>
      <c r="AB973" s="228"/>
      <c r="AC973" s="482"/>
    </row>
    <row r="974" customFormat="false" ht="14.25" hidden="false" customHeight="false" outlineLevel="0" collapsed="false">
      <c r="A974" s="495"/>
      <c r="B974" s="496"/>
      <c r="C974" s="496"/>
      <c r="D974" s="34"/>
      <c r="E974" s="480"/>
      <c r="F974" s="228"/>
      <c r="G974" s="228"/>
      <c r="H974" s="228"/>
      <c r="I974" s="228"/>
      <c r="J974" s="481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0"/>
      <c r="AB974" s="228"/>
      <c r="AC974" s="482"/>
    </row>
    <row r="975" customFormat="false" ht="14.25" hidden="false" customHeight="false" outlineLevel="0" collapsed="false">
      <c r="A975" s="495"/>
      <c r="B975" s="496"/>
      <c r="C975" s="496"/>
      <c r="D975" s="34"/>
      <c r="E975" s="480"/>
      <c r="F975" s="228"/>
      <c r="G975" s="228"/>
      <c r="H975" s="228"/>
      <c r="I975" s="228"/>
      <c r="J975" s="481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0"/>
      <c r="AB975" s="228"/>
      <c r="AC975" s="482"/>
    </row>
    <row r="976" customFormat="false" ht="14.25" hidden="false" customHeight="false" outlineLevel="0" collapsed="false">
      <c r="A976" s="495"/>
      <c r="B976" s="496"/>
      <c r="C976" s="496"/>
      <c r="D976" s="34"/>
      <c r="E976" s="480"/>
      <c r="F976" s="228"/>
      <c r="G976" s="228"/>
      <c r="H976" s="228"/>
      <c r="I976" s="228"/>
      <c r="J976" s="481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0"/>
      <c r="AB976" s="228"/>
      <c r="AC976" s="482"/>
    </row>
    <row r="977" customFormat="false" ht="14.25" hidden="false" customHeight="false" outlineLevel="0" collapsed="false">
      <c r="A977" s="495"/>
      <c r="B977" s="496"/>
      <c r="C977" s="496"/>
      <c r="D977" s="34"/>
      <c r="E977" s="480"/>
      <c r="F977" s="228"/>
      <c r="G977" s="228"/>
      <c r="H977" s="228"/>
      <c r="I977" s="228"/>
      <c r="J977" s="481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0"/>
      <c r="AB977" s="228"/>
      <c r="AC977" s="482"/>
    </row>
    <row r="978" customFormat="false" ht="14.25" hidden="false" customHeight="false" outlineLevel="0" collapsed="false">
      <c r="A978" s="495"/>
      <c r="B978" s="496"/>
      <c r="C978" s="496"/>
      <c r="D978" s="34"/>
      <c r="E978" s="480"/>
      <c r="F978" s="228"/>
      <c r="G978" s="228"/>
      <c r="H978" s="228"/>
      <c r="I978" s="228"/>
      <c r="J978" s="481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0"/>
      <c r="AB978" s="228"/>
      <c r="AC978" s="482"/>
    </row>
    <row r="979" customFormat="false" ht="14.25" hidden="false" customHeight="false" outlineLevel="0" collapsed="false">
      <c r="A979" s="495"/>
      <c r="B979" s="496"/>
      <c r="C979" s="496"/>
      <c r="D979" s="34"/>
      <c r="E979" s="480"/>
      <c r="F979" s="228"/>
      <c r="G979" s="228"/>
      <c r="H979" s="228"/>
      <c r="I979" s="228"/>
      <c r="J979" s="481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0"/>
      <c r="AB979" s="228"/>
      <c r="AC979" s="482"/>
    </row>
    <row r="980" customFormat="false" ht="14.25" hidden="false" customHeight="false" outlineLevel="0" collapsed="false">
      <c r="A980" s="495"/>
      <c r="B980" s="496"/>
      <c r="C980" s="496"/>
      <c r="D980" s="34"/>
      <c r="E980" s="480"/>
      <c r="F980" s="228"/>
      <c r="G980" s="228"/>
      <c r="H980" s="228"/>
      <c r="I980" s="228"/>
      <c r="J980" s="481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0"/>
      <c r="AB980" s="228"/>
      <c r="AC980" s="482"/>
    </row>
    <row r="981" customFormat="false" ht="14.25" hidden="false" customHeight="false" outlineLevel="0" collapsed="false">
      <c r="A981" s="495"/>
      <c r="B981" s="496"/>
      <c r="C981" s="496"/>
      <c r="D981" s="34"/>
      <c r="E981" s="480"/>
      <c r="F981" s="228"/>
      <c r="G981" s="228"/>
      <c r="H981" s="228"/>
      <c r="I981" s="228"/>
      <c r="J981" s="481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0"/>
      <c r="AB981" s="228"/>
      <c r="AC981" s="482"/>
    </row>
    <row r="982" customFormat="false" ht="14.25" hidden="false" customHeight="false" outlineLevel="0" collapsed="false">
      <c r="A982" s="495"/>
      <c r="B982" s="496"/>
      <c r="C982" s="496"/>
      <c r="D982" s="34"/>
      <c r="E982" s="480"/>
      <c r="F982" s="228"/>
      <c r="G982" s="228"/>
      <c r="H982" s="228"/>
      <c r="I982" s="228"/>
      <c r="J982" s="481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0"/>
      <c r="AB982" s="228"/>
      <c r="AC982" s="482"/>
    </row>
    <row r="983" customFormat="false" ht="14.25" hidden="false" customHeight="false" outlineLevel="0" collapsed="false">
      <c r="A983" s="495"/>
      <c r="B983" s="496"/>
      <c r="C983" s="496"/>
      <c r="D983" s="34"/>
      <c r="E983" s="480"/>
      <c r="F983" s="228"/>
      <c r="G983" s="228"/>
      <c r="H983" s="228"/>
      <c r="I983" s="228"/>
      <c r="J983" s="481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0"/>
      <c r="AB983" s="228"/>
      <c r="AC983" s="482"/>
    </row>
    <row r="984" customFormat="false" ht="14.25" hidden="false" customHeight="false" outlineLevel="0" collapsed="false">
      <c r="A984" s="495"/>
      <c r="B984" s="496"/>
      <c r="C984" s="496"/>
      <c r="D984" s="34"/>
      <c r="E984" s="480"/>
      <c r="F984" s="228"/>
      <c r="G984" s="228"/>
      <c r="H984" s="228"/>
      <c r="I984" s="228"/>
      <c r="J984" s="481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0"/>
      <c r="AB984" s="228"/>
      <c r="AC984" s="482"/>
    </row>
    <row r="985" customFormat="false" ht="14.25" hidden="false" customHeight="false" outlineLevel="0" collapsed="false">
      <c r="A985" s="495"/>
      <c r="B985" s="496"/>
      <c r="C985" s="496"/>
      <c r="D985" s="34"/>
      <c r="E985" s="480"/>
      <c r="F985" s="228"/>
      <c r="G985" s="228"/>
      <c r="H985" s="228"/>
      <c r="I985" s="228"/>
      <c r="J985" s="481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0"/>
      <c r="AB985" s="228"/>
      <c r="AC985" s="482"/>
    </row>
    <row r="986" customFormat="false" ht="14.25" hidden="false" customHeight="false" outlineLevel="0" collapsed="false">
      <c r="A986" s="495"/>
      <c r="B986" s="496"/>
      <c r="C986" s="496"/>
      <c r="D986" s="34"/>
      <c r="E986" s="480"/>
      <c r="F986" s="228"/>
      <c r="G986" s="228"/>
      <c r="H986" s="228"/>
      <c r="I986" s="228"/>
      <c r="J986" s="481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0"/>
      <c r="AB986" s="228"/>
      <c r="AC986" s="482"/>
    </row>
    <row r="987" customFormat="false" ht="14.25" hidden="false" customHeight="false" outlineLevel="0" collapsed="false">
      <c r="A987" s="495"/>
      <c r="B987" s="496"/>
      <c r="C987" s="496"/>
      <c r="D987" s="34"/>
      <c r="E987" s="480"/>
      <c r="F987" s="228"/>
      <c r="G987" s="228"/>
      <c r="H987" s="228"/>
      <c r="I987" s="228"/>
      <c r="J987" s="481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0"/>
      <c r="AB987" s="228"/>
      <c r="AC987" s="482"/>
    </row>
    <row r="988" customFormat="false" ht="14.25" hidden="false" customHeight="false" outlineLevel="0" collapsed="false">
      <c r="A988" s="495"/>
      <c r="B988" s="496"/>
      <c r="C988" s="496"/>
      <c r="D988" s="34"/>
      <c r="E988" s="480"/>
      <c r="F988" s="228"/>
      <c r="G988" s="228"/>
      <c r="H988" s="228"/>
      <c r="I988" s="228"/>
      <c r="J988" s="481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0"/>
      <c r="AB988" s="228"/>
      <c r="AC988" s="482"/>
    </row>
    <row r="989" customFormat="false" ht="14.25" hidden="false" customHeight="false" outlineLevel="0" collapsed="false">
      <c r="A989" s="495"/>
      <c r="B989" s="496"/>
      <c r="C989" s="496"/>
      <c r="D989" s="34"/>
      <c r="E989" s="480"/>
      <c r="F989" s="228"/>
      <c r="G989" s="228"/>
      <c r="H989" s="228"/>
      <c r="I989" s="228"/>
      <c r="J989" s="481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0"/>
      <c r="AB989" s="228"/>
      <c r="AC989" s="482"/>
    </row>
    <row r="990" customFormat="false" ht="14.25" hidden="false" customHeight="false" outlineLevel="0" collapsed="false">
      <c r="A990" s="495"/>
      <c r="B990" s="496"/>
      <c r="C990" s="496"/>
      <c r="D990" s="34"/>
      <c r="E990" s="480"/>
      <c r="F990" s="228"/>
      <c r="G990" s="228"/>
      <c r="H990" s="228"/>
      <c r="I990" s="228"/>
      <c r="J990" s="481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0"/>
      <c r="AB990" s="228"/>
      <c r="AC990" s="482"/>
    </row>
    <row r="991" customFormat="false" ht="14.25" hidden="false" customHeight="false" outlineLevel="0" collapsed="false">
      <c r="A991" s="495"/>
      <c r="B991" s="496"/>
      <c r="C991" s="496"/>
      <c r="D991" s="34"/>
      <c r="E991" s="480"/>
      <c r="F991" s="228"/>
      <c r="G991" s="228"/>
      <c r="H991" s="228"/>
      <c r="I991" s="228"/>
      <c r="J991" s="481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0"/>
      <c r="AB991" s="228"/>
      <c r="AC991" s="482"/>
    </row>
    <row r="992" customFormat="false" ht="14.25" hidden="false" customHeight="false" outlineLevel="0" collapsed="false">
      <c r="A992" s="495"/>
      <c r="B992" s="496"/>
      <c r="C992" s="496"/>
      <c r="D992" s="34"/>
      <c r="E992" s="480"/>
      <c r="F992" s="228"/>
      <c r="G992" s="228"/>
      <c r="H992" s="228"/>
      <c r="I992" s="228"/>
      <c r="J992" s="481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0"/>
      <c r="AB992" s="228"/>
      <c r="AC992" s="482"/>
    </row>
    <row r="993" customFormat="false" ht="14.25" hidden="false" customHeight="false" outlineLevel="0" collapsed="false">
      <c r="A993" s="495"/>
      <c r="B993" s="496"/>
      <c r="C993" s="496"/>
      <c r="D993" s="34"/>
      <c r="E993" s="480"/>
      <c r="F993" s="228"/>
      <c r="G993" s="228"/>
      <c r="H993" s="228"/>
      <c r="I993" s="228"/>
      <c r="J993" s="481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0"/>
      <c r="AB993" s="228"/>
      <c r="AC993" s="482"/>
    </row>
    <row r="994" customFormat="false" ht="14.25" hidden="false" customHeight="false" outlineLevel="0" collapsed="false">
      <c r="A994" s="495"/>
      <c r="B994" s="496"/>
      <c r="C994" s="496"/>
      <c r="D994" s="34"/>
      <c r="E994" s="480"/>
      <c r="F994" s="228"/>
      <c r="G994" s="228"/>
      <c r="H994" s="228"/>
      <c r="I994" s="228"/>
      <c r="J994" s="481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0"/>
      <c r="AB994" s="228"/>
      <c r="AC994" s="482"/>
    </row>
    <row r="995" customFormat="false" ht="14.25" hidden="false" customHeight="false" outlineLevel="0" collapsed="false">
      <c r="A995" s="495"/>
      <c r="B995" s="496"/>
      <c r="C995" s="496"/>
      <c r="D995" s="34"/>
      <c r="E995" s="480"/>
      <c r="F995" s="228"/>
      <c r="G995" s="228"/>
      <c r="H995" s="228"/>
      <c r="I995" s="228"/>
      <c r="J995" s="481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0"/>
      <c r="AB995" s="228"/>
      <c r="AC995" s="482"/>
    </row>
    <row r="996" customFormat="false" ht="14.25" hidden="false" customHeight="false" outlineLevel="0" collapsed="false">
      <c r="A996" s="495"/>
      <c r="B996" s="496"/>
      <c r="C996" s="496"/>
      <c r="D996" s="34"/>
      <c r="E996" s="480"/>
      <c r="F996" s="228"/>
      <c r="G996" s="228"/>
      <c r="H996" s="228"/>
      <c r="I996" s="228"/>
      <c r="J996" s="481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0"/>
      <c r="AB996" s="228"/>
      <c r="AC996" s="482"/>
    </row>
    <row r="997" customFormat="false" ht="14.25" hidden="false" customHeight="false" outlineLevel="0" collapsed="false">
      <c r="A997" s="495"/>
      <c r="B997" s="496"/>
      <c r="C997" s="496"/>
      <c r="D997" s="34"/>
      <c r="E997" s="480"/>
      <c r="F997" s="228"/>
      <c r="G997" s="228"/>
      <c r="H997" s="228"/>
      <c r="I997" s="228"/>
      <c r="J997" s="481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0"/>
      <c r="AB997" s="228"/>
      <c r="AC997" s="482"/>
    </row>
    <row r="998" customFormat="false" ht="14.25" hidden="false" customHeight="false" outlineLevel="0" collapsed="false">
      <c r="A998" s="495"/>
      <c r="B998" s="496"/>
      <c r="C998" s="496"/>
      <c r="D998" s="34"/>
      <c r="E998" s="480"/>
      <c r="F998" s="228"/>
      <c r="G998" s="228"/>
      <c r="H998" s="228"/>
      <c r="I998" s="228"/>
      <c r="J998" s="481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0"/>
      <c r="AB998" s="228"/>
      <c r="AC998" s="482"/>
    </row>
    <row r="999" customFormat="false" ht="14.25" hidden="false" customHeight="false" outlineLevel="0" collapsed="false">
      <c r="A999" s="495"/>
      <c r="B999" s="496"/>
      <c r="C999" s="496"/>
      <c r="D999" s="34"/>
      <c r="E999" s="480"/>
      <c r="F999" s="228"/>
      <c r="G999" s="228"/>
      <c r="H999" s="228"/>
      <c r="I999" s="228"/>
      <c r="J999" s="481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0"/>
      <c r="AB999" s="228"/>
      <c r="AC999" s="482"/>
    </row>
    <row r="1000" customFormat="false" ht="14.25" hidden="false" customHeight="false" outlineLevel="0" collapsed="false">
      <c r="A1000" s="495"/>
      <c r="B1000" s="496"/>
      <c r="C1000" s="496"/>
      <c r="D1000" s="34"/>
      <c r="E1000" s="480"/>
      <c r="F1000" s="228"/>
      <c r="G1000" s="228"/>
      <c r="H1000" s="228"/>
      <c r="I1000" s="228"/>
      <c r="J1000" s="481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0"/>
      <c r="AB1000" s="228"/>
      <c r="AC1000" s="482"/>
    </row>
    <row r="1001" customFormat="false" ht="14.25" hidden="false" customHeight="false" outlineLevel="0" collapsed="false">
      <c r="A1001" s="495"/>
      <c r="B1001" s="496"/>
      <c r="C1001" s="496"/>
      <c r="D1001" s="34"/>
      <c r="E1001" s="480"/>
      <c r="F1001" s="228"/>
      <c r="G1001" s="228"/>
      <c r="H1001" s="228"/>
      <c r="I1001" s="228"/>
      <c r="J1001" s="481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0"/>
      <c r="AB1001" s="228"/>
      <c r="AC1001" s="482"/>
    </row>
    <row r="1002" customFormat="false" ht="14.25" hidden="false" customHeight="false" outlineLevel="0" collapsed="false">
      <c r="A1002" s="495"/>
      <c r="B1002" s="496"/>
      <c r="C1002" s="496"/>
      <c r="D1002" s="34"/>
      <c r="E1002" s="480"/>
      <c r="F1002" s="228"/>
      <c r="G1002" s="228"/>
      <c r="H1002" s="228"/>
      <c r="I1002" s="228"/>
      <c r="J1002" s="481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0"/>
      <c r="AB1002" s="228"/>
      <c r="AC1002" s="482"/>
    </row>
    <row r="1003" customFormat="false" ht="14.25" hidden="false" customHeight="false" outlineLevel="0" collapsed="false">
      <c r="A1003" s="495"/>
      <c r="B1003" s="496"/>
      <c r="C1003" s="496"/>
      <c r="D1003" s="34"/>
      <c r="E1003" s="480"/>
      <c r="F1003" s="228"/>
      <c r="G1003" s="228"/>
      <c r="H1003" s="228"/>
      <c r="I1003" s="228"/>
      <c r="J1003" s="481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0"/>
      <c r="AB1003" s="228"/>
      <c r="AC1003" s="482"/>
    </row>
    <row r="1004" customFormat="false" ht="14.25" hidden="false" customHeight="false" outlineLevel="0" collapsed="false">
      <c r="A1004" s="495"/>
      <c r="B1004" s="496"/>
      <c r="C1004" s="496"/>
      <c r="D1004" s="34"/>
      <c r="E1004" s="480"/>
      <c r="F1004" s="228"/>
      <c r="G1004" s="228"/>
      <c r="H1004" s="228"/>
      <c r="I1004" s="228"/>
      <c r="J1004" s="481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0"/>
      <c r="AB1004" s="228"/>
      <c r="AC1004" s="482"/>
    </row>
    <row r="1005" customFormat="false" ht="14.25" hidden="false" customHeight="false" outlineLevel="0" collapsed="false">
      <c r="A1005" s="495"/>
      <c r="B1005" s="496"/>
      <c r="C1005" s="496"/>
      <c r="D1005" s="34"/>
      <c r="E1005" s="480"/>
      <c r="F1005" s="228"/>
      <c r="G1005" s="228"/>
      <c r="H1005" s="228"/>
      <c r="I1005" s="228"/>
      <c r="J1005" s="481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0"/>
      <c r="AB1005" s="228"/>
      <c r="AC1005" s="482"/>
    </row>
    <row r="1006" customFormat="false" ht="14.25" hidden="false" customHeight="false" outlineLevel="0" collapsed="false">
      <c r="A1006" s="495"/>
      <c r="B1006" s="496"/>
      <c r="C1006" s="496"/>
      <c r="D1006" s="34"/>
      <c r="E1006" s="480"/>
      <c r="F1006" s="228"/>
      <c r="G1006" s="228"/>
      <c r="H1006" s="228"/>
      <c r="I1006" s="228"/>
      <c r="J1006" s="481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0"/>
      <c r="AB1006" s="228"/>
      <c r="AC1006" s="482"/>
    </row>
    <row r="1007" customFormat="false" ht="14.25" hidden="false" customHeight="false" outlineLevel="0" collapsed="false">
      <c r="A1007" s="495"/>
      <c r="B1007" s="496"/>
      <c r="C1007" s="496"/>
      <c r="D1007" s="34"/>
      <c r="E1007" s="480"/>
      <c r="F1007" s="228"/>
      <c r="G1007" s="228"/>
      <c r="H1007" s="228"/>
      <c r="I1007" s="228"/>
      <c r="J1007" s="481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0"/>
      <c r="AB1007" s="228"/>
      <c r="AC1007" s="482"/>
    </row>
    <row r="1008" customFormat="false" ht="14.25" hidden="false" customHeight="false" outlineLevel="0" collapsed="false">
      <c r="A1008" s="495"/>
      <c r="B1008" s="496"/>
      <c r="C1008" s="496"/>
      <c r="D1008" s="34"/>
      <c r="E1008" s="480"/>
      <c r="F1008" s="228"/>
      <c r="G1008" s="228"/>
      <c r="H1008" s="228"/>
      <c r="I1008" s="228"/>
      <c r="J1008" s="481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0"/>
      <c r="AB1008" s="228"/>
      <c r="AC1008" s="482"/>
    </row>
    <row r="1009" customFormat="false" ht="14.25" hidden="false" customHeight="false" outlineLevel="0" collapsed="false">
      <c r="A1009" s="495"/>
      <c r="B1009" s="496"/>
      <c r="C1009" s="496"/>
      <c r="D1009" s="34"/>
      <c r="E1009" s="480"/>
      <c r="F1009" s="228"/>
      <c r="G1009" s="228"/>
      <c r="H1009" s="228"/>
      <c r="I1009" s="228"/>
      <c r="J1009" s="481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0"/>
      <c r="AB1009" s="228"/>
      <c r="AC1009" s="482"/>
    </row>
    <row r="1010" customFormat="false" ht="14.25" hidden="false" customHeight="false" outlineLevel="0" collapsed="false">
      <c r="A1010" s="495"/>
      <c r="B1010" s="496"/>
      <c r="C1010" s="496"/>
      <c r="D1010" s="34"/>
      <c r="E1010" s="480"/>
      <c r="F1010" s="228"/>
      <c r="G1010" s="228"/>
      <c r="H1010" s="228"/>
      <c r="I1010" s="228"/>
      <c r="J1010" s="481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0"/>
      <c r="AB1010" s="228"/>
      <c r="AC1010" s="482"/>
    </row>
    <row r="1011" customFormat="false" ht="14.25" hidden="false" customHeight="false" outlineLevel="0" collapsed="false">
      <c r="A1011" s="495"/>
      <c r="B1011" s="496"/>
      <c r="C1011" s="496"/>
      <c r="D1011" s="34"/>
      <c r="E1011" s="480"/>
      <c r="F1011" s="228"/>
      <c r="G1011" s="228"/>
      <c r="H1011" s="228"/>
      <c r="I1011" s="228"/>
      <c r="J1011" s="481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0"/>
      <c r="AB1011" s="228"/>
      <c r="AC1011" s="482"/>
    </row>
    <row r="1012" customFormat="false" ht="14.25" hidden="false" customHeight="false" outlineLevel="0" collapsed="false">
      <c r="A1012" s="495"/>
      <c r="B1012" s="496"/>
      <c r="C1012" s="496"/>
      <c r="D1012" s="34"/>
      <c r="E1012" s="480"/>
      <c r="F1012" s="228"/>
      <c r="G1012" s="228"/>
      <c r="H1012" s="228"/>
      <c r="I1012" s="228"/>
      <c r="J1012" s="481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0"/>
      <c r="AB1012" s="228"/>
      <c r="AC1012" s="482"/>
    </row>
    <row r="1013" customFormat="false" ht="14.25" hidden="false" customHeight="false" outlineLevel="0" collapsed="false">
      <c r="A1013" s="495"/>
      <c r="B1013" s="496"/>
      <c r="C1013" s="496"/>
      <c r="D1013" s="34"/>
      <c r="E1013" s="480"/>
      <c r="F1013" s="228"/>
      <c r="G1013" s="228"/>
      <c r="H1013" s="228"/>
      <c r="I1013" s="228"/>
      <c r="J1013" s="481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0"/>
      <c r="AB1013" s="228"/>
      <c r="AC1013" s="482"/>
    </row>
    <row r="1014" customFormat="false" ht="14.25" hidden="false" customHeight="false" outlineLevel="0" collapsed="false">
      <c r="A1014" s="495"/>
      <c r="B1014" s="496"/>
      <c r="C1014" s="496"/>
      <c r="D1014" s="34"/>
      <c r="E1014" s="480"/>
      <c r="F1014" s="228"/>
      <c r="G1014" s="228"/>
      <c r="H1014" s="228"/>
      <c r="I1014" s="228"/>
      <c r="J1014" s="481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0"/>
      <c r="AB1014" s="228"/>
      <c r="AC1014" s="482"/>
    </row>
    <row r="1015" customFormat="false" ht="14.25" hidden="false" customHeight="false" outlineLevel="0" collapsed="false">
      <c r="A1015" s="495"/>
      <c r="B1015" s="496"/>
      <c r="C1015" s="496"/>
      <c r="D1015" s="34"/>
      <c r="E1015" s="480"/>
      <c r="F1015" s="228"/>
      <c r="G1015" s="228"/>
      <c r="H1015" s="228"/>
      <c r="I1015" s="228"/>
      <c r="J1015" s="481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0"/>
      <c r="AB1015" s="228"/>
      <c r="AC1015" s="482"/>
    </row>
    <row r="1016" customFormat="false" ht="14.25" hidden="false" customHeight="false" outlineLevel="0" collapsed="false">
      <c r="A1016" s="495"/>
      <c r="B1016" s="496"/>
      <c r="C1016" s="496"/>
      <c r="D1016" s="34"/>
      <c r="E1016" s="480"/>
      <c r="F1016" s="228"/>
      <c r="G1016" s="228"/>
      <c r="H1016" s="228"/>
      <c r="I1016" s="228"/>
      <c r="J1016" s="481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0"/>
      <c r="AB1016" s="228"/>
      <c r="AC1016" s="482"/>
    </row>
    <row r="1017" customFormat="false" ht="14.25" hidden="false" customHeight="false" outlineLevel="0" collapsed="false">
      <c r="A1017" s="495"/>
      <c r="B1017" s="496"/>
      <c r="C1017" s="496"/>
      <c r="D1017" s="34"/>
      <c r="E1017" s="480"/>
      <c r="F1017" s="228"/>
      <c r="G1017" s="228"/>
      <c r="H1017" s="228"/>
      <c r="I1017" s="228"/>
      <c r="J1017" s="481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0"/>
      <c r="AB1017" s="228"/>
      <c r="AC1017" s="482"/>
    </row>
    <row r="1018" customFormat="false" ht="14.25" hidden="false" customHeight="false" outlineLevel="0" collapsed="false">
      <c r="A1018" s="495"/>
      <c r="B1018" s="496"/>
      <c r="C1018" s="496"/>
      <c r="D1018" s="34"/>
      <c r="E1018" s="480"/>
      <c r="F1018" s="228"/>
      <c r="G1018" s="228"/>
      <c r="H1018" s="228"/>
      <c r="I1018" s="228"/>
      <c r="J1018" s="481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0"/>
      <c r="AB1018" s="228"/>
      <c r="AC1018" s="482"/>
    </row>
    <row r="1019" customFormat="false" ht="14.25" hidden="false" customHeight="false" outlineLevel="0" collapsed="false">
      <c r="A1019" s="495"/>
      <c r="B1019" s="496"/>
      <c r="C1019" s="496"/>
      <c r="D1019" s="34"/>
      <c r="E1019" s="480"/>
      <c r="F1019" s="228"/>
      <c r="G1019" s="228"/>
      <c r="H1019" s="228"/>
      <c r="I1019" s="228"/>
      <c r="J1019" s="481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0"/>
      <c r="AB1019" s="228"/>
      <c r="AC1019" s="482"/>
    </row>
    <row r="1020" customFormat="false" ht="14.25" hidden="false" customHeight="false" outlineLevel="0" collapsed="false">
      <c r="A1020" s="495"/>
      <c r="B1020" s="496"/>
      <c r="C1020" s="496"/>
      <c r="D1020" s="34"/>
      <c r="E1020" s="480"/>
      <c r="F1020" s="228"/>
      <c r="G1020" s="228"/>
      <c r="H1020" s="228"/>
      <c r="I1020" s="228"/>
      <c r="J1020" s="481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0"/>
      <c r="AB1020" s="228"/>
      <c r="AC1020" s="482"/>
    </row>
    <row r="1021" customFormat="false" ht="14.25" hidden="false" customHeight="false" outlineLevel="0" collapsed="false">
      <c r="A1021" s="495"/>
      <c r="B1021" s="496"/>
      <c r="C1021" s="496"/>
      <c r="D1021" s="34"/>
      <c r="E1021" s="480"/>
      <c r="F1021" s="228"/>
      <c r="G1021" s="228"/>
      <c r="H1021" s="228"/>
      <c r="I1021" s="228"/>
      <c r="J1021" s="481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0"/>
      <c r="AB1021" s="228"/>
      <c r="AC1021" s="482"/>
    </row>
    <row r="1022" customFormat="false" ht="14.25" hidden="false" customHeight="false" outlineLevel="0" collapsed="false">
      <c r="A1022" s="495"/>
      <c r="B1022" s="496"/>
      <c r="C1022" s="496"/>
      <c r="D1022" s="34"/>
      <c r="E1022" s="480"/>
      <c r="F1022" s="228"/>
      <c r="G1022" s="228"/>
      <c r="H1022" s="228"/>
      <c r="I1022" s="228"/>
      <c r="J1022" s="481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0"/>
      <c r="AB1022" s="228"/>
      <c r="AC1022" s="482"/>
    </row>
    <row r="1023" customFormat="false" ht="14.25" hidden="false" customHeight="false" outlineLevel="0" collapsed="false">
      <c r="A1023" s="495"/>
      <c r="B1023" s="496"/>
      <c r="C1023" s="496"/>
      <c r="D1023" s="34"/>
      <c r="E1023" s="480"/>
      <c r="F1023" s="228"/>
      <c r="G1023" s="228"/>
      <c r="H1023" s="228"/>
      <c r="I1023" s="228"/>
      <c r="J1023" s="481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0"/>
      <c r="AB1023" s="228"/>
      <c r="AC1023" s="482"/>
    </row>
    <row r="1024" customFormat="false" ht="14.25" hidden="false" customHeight="false" outlineLevel="0" collapsed="false">
      <c r="A1024" s="495"/>
      <c r="B1024" s="496"/>
      <c r="C1024" s="496"/>
      <c r="D1024" s="34"/>
      <c r="E1024" s="480"/>
      <c r="F1024" s="228"/>
      <c r="G1024" s="228"/>
      <c r="H1024" s="228"/>
      <c r="I1024" s="228"/>
      <c r="J1024" s="481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0"/>
      <c r="AB1024" s="228"/>
      <c r="AC1024" s="482"/>
    </row>
    <row r="1025" customFormat="false" ht="14.25" hidden="false" customHeight="false" outlineLevel="0" collapsed="false">
      <c r="A1025" s="495"/>
      <c r="B1025" s="496"/>
      <c r="C1025" s="496"/>
      <c r="D1025" s="34"/>
      <c r="E1025" s="480"/>
      <c r="F1025" s="228"/>
      <c r="G1025" s="228"/>
      <c r="H1025" s="228"/>
      <c r="I1025" s="228"/>
      <c r="J1025" s="481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0"/>
      <c r="AB1025" s="228"/>
      <c r="AC1025" s="482"/>
    </row>
    <row r="1026" customFormat="false" ht="14.25" hidden="false" customHeight="false" outlineLevel="0" collapsed="false">
      <c r="A1026" s="495"/>
      <c r="B1026" s="496"/>
      <c r="C1026" s="496"/>
      <c r="D1026" s="34"/>
      <c r="E1026" s="480"/>
      <c r="F1026" s="228"/>
      <c r="G1026" s="228"/>
      <c r="H1026" s="228"/>
      <c r="I1026" s="228"/>
      <c r="J1026" s="481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0"/>
      <c r="AB1026" s="228"/>
      <c r="AC1026" s="482"/>
    </row>
    <row r="1027" customFormat="false" ht="14.25" hidden="false" customHeight="false" outlineLevel="0" collapsed="false">
      <c r="A1027" s="495"/>
      <c r="B1027" s="496"/>
      <c r="C1027" s="496"/>
      <c r="D1027" s="34"/>
      <c r="E1027" s="480"/>
      <c r="F1027" s="228"/>
      <c r="G1027" s="228"/>
      <c r="H1027" s="228"/>
      <c r="I1027" s="228"/>
      <c r="J1027" s="481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0"/>
      <c r="AB1027" s="228"/>
      <c r="AC1027" s="482"/>
    </row>
    <row r="1028" customFormat="false" ht="14.25" hidden="false" customHeight="false" outlineLevel="0" collapsed="false">
      <c r="A1028" s="495"/>
      <c r="B1028" s="496"/>
      <c r="C1028" s="496"/>
      <c r="D1028" s="34"/>
      <c r="E1028" s="480"/>
      <c r="F1028" s="228"/>
      <c r="G1028" s="228"/>
      <c r="H1028" s="228"/>
      <c r="I1028" s="228"/>
      <c r="J1028" s="481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0"/>
      <c r="AB1028" s="228"/>
      <c r="AC1028" s="482"/>
    </row>
    <row r="1029" customFormat="false" ht="14.25" hidden="false" customHeight="false" outlineLevel="0" collapsed="false">
      <c r="A1029" s="495"/>
      <c r="B1029" s="496"/>
      <c r="C1029" s="496"/>
      <c r="D1029" s="34"/>
      <c r="E1029" s="480"/>
      <c r="F1029" s="228"/>
      <c r="G1029" s="228"/>
      <c r="H1029" s="228"/>
      <c r="I1029" s="228"/>
      <c r="J1029" s="481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0"/>
      <c r="AB1029" s="228"/>
      <c r="AC1029" s="482"/>
    </row>
    <row r="1030" customFormat="false" ht="14.25" hidden="false" customHeight="false" outlineLevel="0" collapsed="false">
      <c r="A1030" s="495"/>
      <c r="B1030" s="496"/>
      <c r="C1030" s="496"/>
      <c r="D1030" s="34"/>
      <c r="E1030" s="480"/>
      <c r="F1030" s="228"/>
      <c r="G1030" s="228"/>
      <c r="H1030" s="228"/>
      <c r="I1030" s="228"/>
      <c r="J1030" s="481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0"/>
      <c r="AB1030" s="228"/>
      <c r="AC1030" s="482"/>
    </row>
    <row r="1031" customFormat="false" ht="14.25" hidden="false" customHeight="false" outlineLevel="0" collapsed="false">
      <c r="A1031" s="495"/>
      <c r="B1031" s="496"/>
      <c r="C1031" s="496"/>
      <c r="D1031" s="34"/>
      <c r="E1031" s="480"/>
      <c r="F1031" s="228"/>
      <c r="G1031" s="228"/>
      <c r="H1031" s="228"/>
      <c r="I1031" s="228"/>
      <c r="J1031" s="481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0"/>
      <c r="AB1031" s="228"/>
      <c r="AC1031" s="482"/>
    </row>
    <row r="1032" customFormat="false" ht="14.25" hidden="false" customHeight="false" outlineLevel="0" collapsed="false">
      <c r="A1032" s="495"/>
      <c r="B1032" s="496"/>
      <c r="C1032" s="496"/>
      <c r="D1032" s="34"/>
      <c r="E1032" s="480"/>
      <c r="F1032" s="228"/>
      <c r="G1032" s="228"/>
      <c r="H1032" s="228"/>
      <c r="I1032" s="228"/>
      <c r="J1032" s="481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0"/>
      <c r="AB1032" s="228"/>
      <c r="AC1032" s="482"/>
    </row>
    <row r="1033" customFormat="false" ht="14.25" hidden="false" customHeight="false" outlineLevel="0" collapsed="false">
      <c r="A1033" s="495"/>
      <c r="B1033" s="496"/>
      <c r="C1033" s="496"/>
      <c r="D1033" s="34"/>
      <c r="E1033" s="480"/>
      <c r="F1033" s="228"/>
      <c r="G1033" s="228"/>
      <c r="H1033" s="228"/>
      <c r="I1033" s="228"/>
      <c r="J1033" s="481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0"/>
      <c r="AB1033" s="228"/>
      <c r="AC1033" s="482"/>
    </row>
    <row r="1034" customFormat="false" ht="14.25" hidden="false" customHeight="false" outlineLevel="0" collapsed="false">
      <c r="A1034" s="495"/>
      <c r="B1034" s="496"/>
      <c r="C1034" s="496"/>
      <c r="D1034" s="34"/>
      <c r="E1034" s="480"/>
      <c r="F1034" s="228"/>
      <c r="G1034" s="228"/>
      <c r="H1034" s="228"/>
      <c r="I1034" s="228"/>
      <c r="J1034" s="481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0"/>
      <c r="AB1034" s="228"/>
      <c r="AC1034" s="482"/>
    </row>
    <row r="1035" customFormat="false" ht="14.25" hidden="false" customHeight="false" outlineLevel="0" collapsed="false">
      <c r="A1035" s="495"/>
      <c r="B1035" s="496"/>
      <c r="C1035" s="496"/>
      <c r="D1035" s="34"/>
      <c r="E1035" s="480"/>
      <c r="F1035" s="228"/>
      <c r="G1035" s="228"/>
      <c r="H1035" s="228"/>
      <c r="I1035" s="228"/>
      <c r="J1035" s="481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0"/>
      <c r="AB1035" s="228"/>
      <c r="AC1035" s="482"/>
    </row>
    <row r="1036" customFormat="false" ht="14.25" hidden="false" customHeight="false" outlineLevel="0" collapsed="false">
      <c r="A1036" s="495"/>
      <c r="B1036" s="496"/>
      <c r="C1036" s="496"/>
      <c r="D1036" s="34"/>
      <c r="E1036" s="480"/>
      <c r="F1036" s="228"/>
      <c r="G1036" s="228"/>
      <c r="H1036" s="228"/>
      <c r="I1036" s="228"/>
      <c r="J1036" s="481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0"/>
      <c r="AB1036" s="228"/>
      <c r="AC1036" s="482"/>
    </row>
    <row r="1037" customFormat="false" ht="14.25" hidden="false" customHeight="false" outlineLevel="0" collapsed="false">
      <c r="A1037" s="495"/>
      <c r="B1037" s="496"/>
      <c r="C1037" s="496"/>
      <c r="D1037" s="34"/>
      <c r="E1037" s="480"/>
      <c r="F1037" s="228"/>
      <c r="G1037" s="228"/>
      <c r="H1037" s="228"/>
      <c r="I1037" s="228"/>
      <c r="J1037" s="481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0"/>
      <c r="AB1037" s="228"/>
      <c r="AC1037" s="482"/>
    </row>
    <row r="1038" customFormat="false" ht="14.25" hidden="false" customHeight="false" outlineLevel="0" collapsed="false">
      <c r="A1038" s="495"/>
      <c r="B1038" s="496"/>
      <c r="C1038" s="496"/>
      <c r="D1038" s="34"/>
      <c r="E1038" s="480"/>
      <c r="F1038" s="228"/>
      <c r="G1038" s="228"/>
      <c r="H1038" s="228"/>
      <c r="I1038" s="228"/>
      <c r="J1038" s="481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0"/>
      <c r="AB1038" s="228"/>
      <c r="AC1038" s="482"/>
    </row>
    <row r="1039" customFormat="false" ht="14.25" hidden="false" customHeight="false" outlineLevel="0" collapsed="false">
      <c r="A1039" s="495"/>
      <c r="B1039" s="496"/>
      <c r="C1039" s="496"/>
      <c r="D1039" s="34"/>
      <c r="E1039" s="480"/>
      <c r="F1039" s="228"/>
      <c r="G1039" s="228"/>
      <c r="H1039" s="228"/>
      <c r="I1039" s="228"/>
      <c r="J1039" s="481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0"/>
      <c r="AB1039" s="228"/>
      <c r="AC1039" s="482"/>
    </row>
    <row r="1040" customFormat="false" ht="14.25" hidden="false" customHeight="false" outlineLevel="0" collapsed="false">
      <c r="A1040" s="495"/>
      <c r="B1040" s="496"/>
      <c r="C1040" s="496"/>
      <c r="D1040" s="34"/>
      <c r="E1040" s="480"/>
      <c r="F1040" s="228"/>
      <c r="G1040" s="228"/>
      <c r="H1040" s="228"/>
      <c r="I1040" s="228"/>
      <c r="J1040" s="481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0"/>
      <c r="AB1040" s="228"/>
      <c r="AC1040" s="482"/>
    </row>
    <row r="1041" customFormat="false" ht="14.25" hidden="false" customHeight="false" outlineLevel="0" collapsed="false">
      <c r="A1041" s="495"/>
      <c r="B1041" s="496"/>
      <c r="C1041" s="496"/>
      <c r="D1041" s="34"/>
      <c r="E1041" s="480"/>
      <c r="F1041" s="228"/>
      <c r="G1041" s="228"/>
      <c r="H1041" s="228"/>
      <c r="I1041" s="228"/>
      <c r="J1041" s="481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0"/>
      <c r="AB1041" s="228"/>
      <c r="AC1041" s="482"/>
    </row>
    <row r="1042" customFormat="false" ht="14.25" hidden="false" customHeight="false" outlineLevel="0" collapsed="false">
      <c r="A1042" s="495"/>
      <c r="B1042" s="496"/>
      <c r="C1042" s="496"/>
      <c r="D1042" s="34"/>
      <c r="E1042" s="480"/>
      <c r="F1042" s="228"/>
      <c r="G1042" s="228"/>
      <c r="H1042" s="228"/>
      <c r="I1042" s="228"/>
      <c r="J1042" s="481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0"/>
      <c r="AB1042" s="228"/>
      <c r="AC1042" s="482"/>
    </row>
    <row r="1043" customFormat="false" ht="14.25" hidden="false" customHeight="false" outlineLevel="0" collapsed="false">
      <c r="A1043" s="495"/>
      <c r="B1043" s="496"/>
      <c r="C1043" s="496"/>
      <c r="D1043" s="34"/>
      <c r="E1043" s="480"/>
      <c r="F1043" s="228"/>
      <c r="G1043" s="228"/>
      <c r="H1043" s="228"/>
      <c r="I1043" s="228"/>
      <c r="J1043" s="481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0"/>
      <c r="AB1043" s="228"/>
      <c r="AC1043" s="482"/>
    </row>
    <row r="1044" customFormat="false" ht="14.25" hidden="false" customHeight="false" outlineLevel="0" collapsed="false">
      <c r="A1044" s="495"/>
      <c r="B1044" s="496"/>
      <c r="C1044" s="496"/>
      <c r="D1044" s="34"/>
      <c r="E1044" s="480"/>
      <c r="F1044" s="228"/>
      <c r="G1044" s="228"/>
      <c r="H1044" s="228"/>
      <c r="I1044" s="228"/>
      <c r="J1044" s="481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0"/>
      <c r="AB1044" s="228"/>
      <c r="AC1044" s="482"/>
    </row>
    <row r="1045" customFormat="false" ht="14.25" hidden="false" customHeight="false" outlineLevel="0" collapsed="false">
      <c r="A1045" s="495"/>
      <c r="B1045" s="496"/>
      <c r="C1045" s="496"/>
      <c r="D1045" s="34"/>
      <c r="E1045" s="480"/>
      <c r="F1045" s="228"/>
      <c r="G1045" s="228"/>
      <c r="H1045" s="228"/>
      <c r="I1045" s="228"/>
      <c r="J1045" s="481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0"/>
      <c r="AB1045" s="228"/>
      <c r="AC1045" s="482"/>
    </row>
    <row r="1046" customFormat="false" ht="14.25" hidden="false" customHeight="false" outlineLevel="0" collapsed="false">
      <c r="A1046" s="495"/>
      <c r="B1046" s="496"/>
      <c r="C1046" s="496"/>
      <c r="D1046" s="34"/>
      <c r="E1046" s="480"/>
      <c r="F1046" s="228"/>
      <c r="G1046" s="228"/>
      <c r="H1046" s="228"/>
      <c r="I1046" s="228"/>
      <c r="J1046" s="481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0"/>
      <c r="AB1046" s="228"/>
      <c r="AC1046" s="482"/>
    </row>
    <row r="1047" customFormat="false" ht="14.25" hidden="false" customHeight="false" outlineLevel="0" collapsed="false">
      <c r="A1047" s="495"/>
      <c r="B1047" s="496"/>
      <c r="C1047" s="496"/>
      <c r="D1047" s="34"/>
      <c r="E1047" s="480"/>
      <c r="F1047" s="228"/>
      <c r="G1047" s="228"/>
      <c r="H1047" s="228"/>
      <c r="I1047" s="228"/>
      <c r="J1047" s="481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0"/>
      <c r="AB1047" s="228"/>
      <c r="AC1047" s="482"/>
    </row>
    <row r="1048" customFormat="false" ht="14.25" hidden="false" customHeight="false" outlineLevel="0" collapsed="false">
      <c r="A1048" s="495"/>
      <c r="B1048" s="496"/>
      <c r="C1048" s="496"/>
      <c r="D1048" s="34"/>
      <c r="E1048" s="480"/>
      <c r="F1048" s="228"/>
      <c r="G1048" s="228"/>
      <c r="H1048" s="228"/>
      <c r="I1048" s="228"/>
      <c r="J1048" s="481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0"/>
      <c r="AB1048" s="228"/>
      <c r="AC1048" s="482"/>
    </row>
    <row r="1049" customFormat="false" ht="14.25" hidden="false" customHeight="false" outlineLevel="0" collapsed="false">
      <c r="A1049" s="495"/>
      <c r="B1049" s="496"/>
      <c r="C1049" s="496"/>
      <c r="D1049" s="34"/>
      <c r="E1049" s="480"/>
      <c r="F1049" s="228"/>
      <c r="G1049" s="228"/>
      <c r="H1049" s="228"/>
      <c r="I1049" s="228"/>
      <c r="J1049" s="481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0"/>
      <c r="AB1049" s="228"/>
      <c r="AC1049" s="482"/>
    </row>
    <row r="1050" customFormat="false" ht="14.25" hidden="false" customHeight="false" outlineLevel="0" collapsed="false">
      <c r="A1050" s="495"/>
      <c r="B1050" s="496"/>
      <c r="C1050" s="496"/>
      <c r="D1050" s="34"/>
      <c r="E1050" s="480"/>
      <c r="F1050" s="228"/>
      <c r="G1050" s="228"/>
      <c r="H1050" s="228"/>
      <c r="I1050" s="228"/>
      <c r="J1050" s="481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0"/>
      <c r="AB1050" s="228"/>
      <c r="AC1050" s="482"/>
    </row>
    <row r="1051" customFormat="false" ht="14.25" hidden="false" customHeight="false" outlineLevel="0" collapsed="false">
      <c r="A1051" s="495"/>
      <c r="B1051" s="496"/>
      <c r="C1051" s="496"/>
      <c r="D1051" s="34"/>
      <c r="E1051" s="480"/>
      <c r="F1051" s="228"/>
      <c r="G1051" s="228"/>
      <c r="H1051" s="228"/>
      <c r="I1051" s="228"/>
      <c r="J1051" s="481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0"/>
      <c r="AB1051" s="228"/>
      <c r="AC1051" s="482"/>
    </row>
    <row r="1052" customFormat="false" ht="14.25" hidden="false" customHeight="false" outlineLevel="0" collapsed="false">
      <c r="A1052" s="495"/>
      <c r="B1052" s="496"/>
      <c r="C1052" s="496"/>
      <c r="D1052" s="34"/>
      <c r="E1052" s="480"/>
      <c r="F1052" s="228"/>
      <c r="G1052" s="228"/>
      <c r="H1052" s="228"/>
      <c r="I1052" s="228"/>
      <c r="J1052" s="481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0"/>
      <c r="AB1052" s="228"/>
      <c r="AC1052" s="482"/>
    </row>
    <row r="1053" customFormat="false" ht="14.25" hidden="false" customHeight="false" outlineLevel="0" collapsed="false">
      <c r="A1053" s="495"/>
      <c r="B1053" s="496"/>
      <c r="C1053" s="496"/>
      <c r="D1053" s="34"/>
      <c r="E1053" s="480"/>
      <c r="F1053" s="228"/>
      <c r="G1053" s="228"/>
      <c r="H1053" s="228"/>
      <c r="I1053" s="228"/>
      <c r="J1053" s="481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0"/>
      <c r="AB1053" s="228"/>
      <c r="AC1053" s="482"/>
    </row>
    <row r="1054" customFormat="false" ht="14.25" hidden="false" customHeight="false" outlineLevel="0" collapsed="false">
      <c r="A1054" s="495"/>
      <c r="B1054" s="496"/>
      <c r="C1054" s="496"/>
      <c r="D1054" s="34"/>
      <c r="E1054" s="480"/>
      <c r="F1054" s="228"/>
      <c r="G1054" s="228"/>
      <c r="H1054" s="228"/>
      <c r="I1054" s="228"/>
      <c r="J1054" s="481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0"/>
      <c r="AB1054" s="228"/>
      <c r="AC1054" s="482"/>
    </row>
    <row r="1055" customFormat="false" ht="14.25" hidden="false" customHeight="false" outlineLevel="0" collapsed="false">
      <c r="A1055" s="495"/>
      <c r="B1055" s="496"/>
      <c r="C1055" s="496"/>
      <c r="D1055" s="34"/>
      <c r="E1055" s="480"/>
      <c r="F1055" s="228"/>
      <c r="G1055" s="228"/>
      <c r="H1055" s="228"/>
      <c r="I1055" s="228"/>
      <c r="J1055" s="481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0"/>
      <c r="AB1055" s="228"/>
      <c r="AC1055" s="482"/>
    </row>
    <row r="1056" customFormat="false" ht="14.25" hidden="false" customHeight="false" outlineLevel="0" collapsed="false">
      <c r="A1056" s="495"/>
      <c r="B1056" s="496"/>
      <c r="C1056" s="496"/>
      <c r="D1056" s="34"/>
      <c r="E1056" s="480"/>
      <c r="F1056" s="228"/>
      <c r="G1056" s="228"/>
      <c r="H1056" s="228"/>
      <c r="I1056" s="228"/>
      <c r="J1056" s="481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0"/>
      <c r="AB1056" s="228"/>
      <c r="AC1056" s="482"/>
    </row>
    <row r="1057" customFormat="false" ht="14.25" hidden="false" customHeight="false" outlineLevel="0" collapsed="false">
      <c r="A1057" s="495"/>
      <c r="B1057" s="496"/>
      <c r="C1057" s="496"/>
      <c r="D1057" s="34"/>
      <c r="E1057" s="480"/>
      <c r="F1057" s="228"/>
      <c r="G1057" s="228"/>
      <c r="H1057" s="228"/>
      <c r="I1057" s="228"/>
      <c r="J1057" s="481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0"/>
      <c r="AB1057" s="228"/>
      <c r="AC1057" s="482"/>
    </row>
    <row r="1058" customFormat="false" ht="14.25" hidden="false" customHeight="false" outlineLevel="0" collapsed="false">
      <c r="A1058" s="495"/>
      <c r="B1058" s="496"/>
      <c r="C1058" s="496"/>
      <c r="D1058" s="34"/>
      <c r="E1058" s="480"/>
      <c r="F1058" s="228"/>
      <c r="G1058" s="228"/>
      <c r="H1058" s="228"/>
      <c r="I1058" s="228"/>
      <c r="J1058" s="481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0"/>
      <c r="AB1058" s="228"/>
      <c r="AC1058" s="482"/>
    </row>
    <row r="1059" customFormat="false" ht="14.25" hidden="false" customHeight="false" outlineLevel="0" collapsed="false">
      <c r="A1059" s="495"/>
      <c r="B1059" s="496"/>
      <c r="C1059" s="496"/>
      <c r="D1059" s="34"/>
      <c r="E1059" s="480"/>
      <c r="F1059" s="228"/>
      <c r="G1059" s="228"/>
      <c r="H1059" s="228"/>
      <c r="I1059" s="228"/>
      <c r="J1059" s="481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0"/>
      <c r="AB1059" s="228"/>
      <c r="AC1059" s="482"/>
    </row>
    <row r="1060" customFormat="false" ht="14.25" hidden="false" customHeight="false" outlineLevel="0" collapsed="false">
      <c r="A1060" s="495"/>
      <c r="B1060" s="496"/>
      <c r="C1060" s="496"/>
      <c r="D1060" s="34"/>
      <c r="E1060" s="480"/>
      <c r="F1060" s="228"/>
      <c r="G1060" s="228"/>
      <c r="H1060" s="228"/>
      <c r="I1060" s="228"/>
      <c r="J1060" s="481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0"/>
      <c r="AB1060" s="228"/>
      <c r="AC1060" s="482"/>
    </row>
    <row r="1061" customFormat="false" ht="14.25" hidden="false" customHeight="false" outlineLevel="0" collapsed="false">
      <c r="A1061" s="495"/>
      <c r="B1061" s="496"/>
      <c r="C1061" s="496"/>
      <c r="D1061" s="34"/>
      <c r="E1061" s="480"/>
      <c r="F1061" s="228"/>
      <c r="G1061" s="228"/>
      <c r="H1061" s="228"/>
      <c r="I1061" s="228"/>
      <c r="J1061" s="481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0"/>
      <c r="AB1061" s="228"/>
      <c r="AC1061" s="482"/>
    </row>
    <row r="1062" customFormat="false" ht="14.25" hidden="false" customHeight="false" outlineLevel="0" collapsed="false">
      <c r="A1062" s="495"/>
      <c r="B1062" s="496"/>
      <c r="C1062" s="496"/>
      <c r="D1062" s="34"/>
      <c r="E1062" s="480"/>
      <c r="F1062" s="228"/>
      <c r="G1062" s="228"/>
      <c r="H1062" s="228"/>
      <c r="I1062" s="228"/>
      <c r="J1062" s="481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0"/>
      <c r="AB1062" s="228"/>
      <c r="AC1062" s="482"/>
    </row>
    <row r="1063" customFormat="false" ht="14.25" hidden="false" customHeight="false" outlineLevel="0" collapsed="false">
      <c r="A1063" s="495"/>
      <c r="B1063" s="496"/>
      <c r="C1063" s="496"/>
      <c r="D1063" s="34"/>
      <c r="E1063" s="480"/>
      <c r="F1063" s="228"/>
      <c r="G1063" s="228"/>
      <c r="H1063" s="228"/>
      <c r="I1063" s="228"/>
      <c r="J1063" s="481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0"/>
      <c r="AB1063" s="228"/>
      <c r="AC1063" s="482"/>
    </row>
    <row r="1064" customFormat="false" ht="14.25" hidden="false" customHeight="false" outlineLevel="0" collapsed="false">
      <c r="A1064" s="495"/>
      <c r="B1064" s="496"/>
      <c r="C1064" s="496"/>
      <c r="D1064" s="34"/>
      <c r="E1064" s="480"/>
      <c r="F1064" s="228"/>
      <c r="G1064" s="228"/>
      <c r="H1064" s="228"/>
      <c r="I1064" s="228"/>
      <c r="J1064" s="481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0"/>
      <c r="AB1064" s="228"/>
      <c r="AC1064" s="482"/>
    </row>
    <row r="1065" customFormat="false" ht="14.25" hidden="false" customHeight="false" outlineLevel="0" collapsed="false">
      <c r="A1065" s="495"/>
      <c r="B1065" s="496"/>
      <c r="C1065" s="496"/>
      <c r="D1065" s="34"/>
      <c r="E1065" s="480"/>
      <c r="F1065" s="228"/>
      <c r="G1065" s="228"/>
      <c r="H1065" s="228"/>
      <c r="I1065" s="228"/>
      <c r="J1065" s="481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0"/>
      <c r="AB1065" s="228"/>
      <c r="AC1065" s="482"/>
    </row>
    <row r="1066" customFormat="false" ht="14.25" hidden="false" customHeight="false" outlineLevel="0" collapsed="false">
      <c r="A1066" s="495"/>
      <c r="B1066" s="496"/>
      <c r="C1066" s="496"/>
      <c r="D1066" s="34"/>
      <c r="E1066" s="480"/>
      <c r="F1066" s="228"/>
      <c r="G1066" s="228"/>
      <c r="H1066" s="228"/>
      <c r="I1066" s="228"/>
      <c r="J1066" s="481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0"/>
      <c r="AB1066" s="228"/>
      <c r="AC1066" s="482"/>
    </row>
    <row r="1067" customFormat="false" ht="14.25" hidden="false" customHeight="false" outlineLevel="0" collapsed="false">
      <c r="A1067" s="495"/>
      <c r="B1067" s="496"/>
      <c r="C1067" s="496"/>
      <c r="D1067" s="34"/>
      <c r="E1067" s="480"/>
      <c r="F1067" s="228"/>
      <c r="G1067" s="228"/>
      <c r="H1067" s="228"/>
      <c r="I1067" s="228"/>
      <c r="J1067" s="481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0"/>
      <c r="AB1067" s="228"/>
      <c r="AC1067" s="482"/>
    </row>
    <row r="1068" customFormat="false" ht="14.25" hidden="false" customHeight="false" outlineLevel="0" collapsed="false">
      <c r="A1068" s="495"/>
      <c r="B1068" s="496"/>
      <c r="C1068" s="496"/>
      <c r="D1068" s="34"/>
      <c r="E1068" s="480"/>
      <c r="F1068" s="228"/>
      <c r="G1068" s="228"/>
      <c r="H1068" s="228"/>
      <c r="I1068" s="228"/>
      <c r="J1068" s="481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0"/>
      <c r="AB1068" s="228"/>
      <c r="AC1068" s="482"/>
    </row>
    <row r="1069" customFormat="false" ht="14.25" hidden="false" customHeight="false" outlineLevel="0" collapsed="false">
      <c r="A1069" s="495"/>
      <c r="B1069" s="496"/>
      <c r="C1069" s="496"/>
      <c r="D1069" s="34"/>
      <c r="E1069" s="480"/>
      <c r="F1069" s="228"/>
      <c r="G1069" s="228"/>
      <c r="H1069" s="228"/>
      <c r="I1069" s="228"/>
      <c r="J1069" s="481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0"/>
      <c r="AB1069" s="228"/>
      <c r="AC1069" s="482"/>
    </row>
    <row r="1070" customFormat="false" ht="14.25" hidden="false" customHeight="false" outlineLevel="0" collapsed="false">
      <c r="A1070" s="495"/>
      <c r="B1070" s="496"/>
      <c r="C1070" s="496"/>
      <c r="D1070" s="34"/>
      <c r="E1070" s="480"/>
      <c r="F1070" s="228"/>
      <c r="G1070" s="228"/>
      <c r="H1070" s="228"/>
      <c r="I1070" s="228"/>
      <c r="J1070" s="481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0"/>
      <c r="AB1070" s="228"/>
      <c r="AC1070" s="482"/>
    </row>
    <row r="1071" customFormat="false" ht="14.25" hidden="false" customHeight="false" outlineLevel="0" collapsed="false">
      <c r="A1071" s="495"/>
      <c r="B1071" s="496"/>
      <c r="C1071" s="496"/>
      <c r="D1071" s="34"/>
      <c r="E1071" s="480"/>
      <c r="F1071" s="228"/>
      <c r="G1071" s="228"/>
      <c r="H1071" s="228"/>
      <c r="I1071" s="228"/>
      <c r="J1071" s="481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0"/>
      <c r="AB1071" s="228"/>
      <c r="AC1071" s="482"/>
    </row>
    <row r="1072" customFormat="false" ht="14.25" hidden="false" customHeight="false" outlineLevel="0" collapsed="false">
      <c r="A1072" s="495"/>
      <c r="B1072" s="496"/>
      <c r="C1072" s="496"/>
      <c r="D1072" s="34"/>
      <c r="E1072" s="480"/>
      <c r="F1072" s="228"/>
      <c r="G1072" s="228"/>
      <c r="H1072" s="228"/>
      <c r="I1072" s="228"/>
      <c r="J1072" s="481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0"/>
      <c r="AB1072" s="228"/>
      <c r="AC1072" s="482"/>
    </row>
    <row r="1073" customFormat="false" ht="14.25" hidden="false" customHeight="false" outlineLevel="0" collapsed="false">
      <c r="A1073" s="495"/>
      <c r="B1073" s="496"/>
      <c r="C1073" s="496"/>
      <c r="D1073" s="34"/>
      <c r="E1073" s="480"/>
      <c r="F1073" s="228"/>
      <c r="G1073" s="228"/>
      <c r="H1073" s="228"/>
      <c r="I1073" s="228"/>
      <c r="J1073" s="481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0"/>
      <c r="AB1073" s="228"/>
      <c r="AC1073" s="482"/>
    </row>
    <row r="1074" customFormat="false" ht="14.25" hidden="false" customHeight="false" outlineLevel="0" collapsed="false">
      <c r="A1074" s="495"/>
      <c r="B1074" s="496"/>
      <c r="C1074" s="496"/>
      <c r="D1074" s="34"/>
      <c r="E1074" s="480"/>
      <c r="F1074" s="228"/>
      <c r="G1074" s="228"/>
      <c r="H1074" s="228"/>
      <c r="I1074" s="228"/>
      <c r="J1074" s="481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0"/>
      <c r="AB1074" s="228"/>
      <c r="AC1074" s="482"/>
    </row>
    <row r="1075" customFormat="false" ht="14.25" hidden="false" customHeight="false" outlineLevel="0" collapsed="false">
      <c r="A1075" s="495"/>
      <c r="B1075" s="496"/>
      <c r="C1075" s="496"/>
      <c r="D1075" s="34"/>
      <c r="E1075" s="480"/>
      <c r="F1075" s="228"/>
      <c r="G1075" s="228"/>
      <c r="H1075" s="228"/>
      <c r="I1075" s="228"/>
      <c r="J1075" s="481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0"/>
      <c r="AB1075" s="228"/>
      <c r="AC1075" s="482"/>
    </row>
    <row r="1076" customFormat="false" ht="14.25" hidden="false" customHeight="false" outlineLevel="0" collapsed="false">
      <c r="A1076" s="495"/>
      <c r="B1076" s="496"/>
      <c r="C1076" s="496"/>
      <c r="D1076" s="34"/>
      <c r="E1076" s="480"/>
      <c r="F1076" s="228"/>
      <c r="G1076" s="228"/>
      <c r="H1076" s="228"/>
      <c r="I1076" s="228"/>
      <c r="J1076" s="481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0"/>
      <c r="AB1076" s="228"/>
      <c r="AC1076" s="482"/>
    </row>
    <row r="1077" customFormat="false" ht="14.25" hidden="false" customHeight="false" outlineLevel="0" collapsed="false">
      <c r="A1077" s="495"/>
      <c r="B1077" s="496"/>
      <c r="C1077" s="496"/>
      <c r="D1077" s="34"/>
      <c r="E1077" s="480"/>
      <c r="F1077" s="228"/>
      <c r="G1077" s="228"/>
      <c r="H1077" s="228"/>
      <c r="I1077" s="228"/>
      <c r="J1077" s="481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0"/>
      <c r="AB1077" s="228"/>
      <c r="AC1077" s="482"/>
    </row>
    <row r="1078" customFormat="false" ht="14.25" hidden="false" customHeight="false" outlineLevel="0" collapsed="false">
      <c r="A1078" s="495"/>
      <c r="B1078" s="496"/>
      <c r="C1078" s="496"/>
      <c r="D1078" s="34"/>
      <c r="E1078" s="480"/>
      <c r="F1078" s="228"/>
      <c r="G1078" s="228"/>
      <c r="H1078" s="228"/>
      <c r="I1078" s="228"/>
      <c r="J1078" s="481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0"/>
      <c r="AB1078" s="228"/>
      <c r="AC1078" s="482"/>
    </row>
    <row r="1079" customFormat="false" ht="14.25" hidden="false" customHeight="false" outlineLevel="0" collapsed="false">
      <c r="A1079" s="495"/>
      <c r="B1079" s="496"/>
      <c r="C1079" s="496"/>
      <c r="D1079" s="34"/>
      <c r="E1079" s="480"/>
      <c r="F1079" s="228"/>
      <c r="G1079" s="228"/>
      <c r="H1079" s="228"/>
      <c r="I1079" s="228"/>
      <c r="J1079" s="481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0"/>
      <c r="AB1079" s="228"/>
      <c r="AC1079" s="482"/>
    </row>
    <row r="1080" customFormat="false" ht="14.25" hidden="false" customHeight="false" outlineLevel="0" collapsed="false">
      <c r="A1080" s="495"/>
      <c r="B1080" s="496"/>
      <c r="C1080" s="496"/>
      <c r="D1080" s="34"/>
      <c r="E1080" s="480"/>
      <c r="F1080" s="228"/>
      <c r="G1080" s="228"/>
      <c r="H1080" s="228"/>
      <c r="I1080" s="228"/>
      <c r="J1080" s="481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0"/>
      <c r="AB1080" s="228"/>
      <c r="AC1080" s="482"/>
    </row>
    <row r="1081" customFormat="false" ht="14.25" hidden="false" customHeight="false" outlineLevel="0" collapsed="false">
      <c r="A1081" s="495"/>
      <c r="B1081" s="496"/>
      <c r="C1081" s="496"/>
      <c r="D1081" s="34"/>
      <c r="E1081" s="480"/>
      <c r="F1081" s="228"/>
      <c r="G1081" s="228"/>
      <c r="H1081" s="228"/>
      <c r="I1081" s="228"/>
      <c r="J1081" s="481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0"/>
      <c r="AB1081" s="228"/>
      <c r="AC1081" s="482"/>
    </row>
    <row r="1082" customFormat="false" ht="14.25" hidden="false" customHeight="false" outlineLevel="0" collapsed="false">
      <c r="A1082" s="495"/>
      <c r="B1082" s="496"/>
      <c r="C1082" s="496"/>
      <c r="D1082" s="34"/>
      <c r="E1082" s="480"/>
      <c r="F1082" s="228"/>
      <c r="G1082" s="228"/>
      <c r="H1082" s="228"/>
      <c r="I1082" s="228"/>
      <c r="J1082" s="481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0"/>
      <c r="AB1082" s="228"/>
      <c r="AC1082" s="482"/>
    </row>
    <row r="1083" customFormat="false" ht="14.25" hidden="false" customHeight="false" outlineLevel="0" collapsed="false">
      <c r="A1083" s="495"/>
      <c r="B1083" s="496"/>
      <c r="C1083" s="496"/>
      <c r="D1083" s="34"/>
      <c r="E1083" s="480"/>
      <c r="F1083" s="228"/>
      <c r="G1083" s="228"/>
      <c r="H1083" s="228"/>
      <c r="I1083" s="228"/>
      <c r="J1083" s="481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0"/>
      <c r="AB1083" s="228"/>
      <c r="AC1083" s="482"/>
    </row>
    <row r="1084" customFormat="false" ht="14.25" hidden="false" customHeight="false" outlineLevel="0" collapsed="false">
      <c r="A1084" s="495"/>
      <c r="B1084" s="496"/>
      <c r="C1084" s="496"/>
      <c r="D1084" s="34"/>
      <c r="E1084" s="480"/>
      <c r="F1084" s="228"/>
      <c r="G1084" s="228"/>
      <c r="H1084" s="228"/>
      <c r="I1084" s="228"/>
      <c r="J1084" s="481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0"/>
      <c r="AB1084" s="228"/>
      <c r="AC1084" s="482"/>
    </row>
    <row r="1085" customFormat="false" ht="14.25" hidden="false" customHeight="false" outlineLevel="0" collapsed="false">
      <c r="A1085" s="495"/>
      <c r="B1085" s="496"/>
      <c r="C1085" s="496"/>
      <c r="D1085" s="34"/>
      <c r="E1085" s="480"/>
      <c r="F1085" s="228"/>
      <c r="G1085" s="228"/>
      <c r="H1085" s="228"/>
      <c r="I1085" s="228"/>
      <c r="J1085" s="481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0"/>
      <c r="AB1085" s="228"/>
      <c r="AC1085" s="482"/>
    </row>
    <row r="1086" customFormat="false" ht="14.25" hidden="false" customHeight="false" outlineLevel="0" collapsed="false">
      <c r="A1086" s="495"/>
      <c r="B1086" s="496"/>
      <c r="C1086" s="496"/>
      <c r="D1086" s="34"/>
      <c r="E1086" s="480"/>
      <c r="F1086" s="228"/>
      <c r="G1086" s="228"/>
      <c r="H1086" s="228"/>
      <c r="I1086" s="228"/>
      <c r="J1086" s="481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0"/>
      <c r="AB1086" s="228"/>
      <c r="AC1086" s="482"/>
    </row>
    <row r="1087" customFormat="false" ht="14.25" hidden="false" customHeight="false" outlineLevel="0" collapsed="false">
      <c r="A1087" s="495"/>
      <c r="B1087" s="496"/>
      <c r="C1087" s="496"/>
      <c r="D1087" s="34"/>
      <c r="E1087" s="480"/>
      <c r="F1087" s="228"/>
      <c r="G1087" s="228"/>
      <c r="H1087" s="228"/>
      <c r="I1087" s="228"/>
      <c r="J1087" s="481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0"/>
      <c r="AB1087" s="228"/>
      <c r="AC1087" s="482"/>
    </row>
    <row r="1088" customFormat="false" ht="14.25" hidden="false" customHeight="false" outlineLevel="0" collapsed="false">
      <c r="A1088" s="495"/>
      <c r="B1088" s="496"/>
      <c r="C1088" s="496"/>
      <c r="D1088" s="34"/>
      <c r="E1088" s="480"/>
      <c r="F1088" s="228"/>
      <c r="G1088" s="228"/>
      <c r="H1088" s="228"/>
      <c r="I1088" s="228"/>
      <c r="J1088" s="481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0"/>
      <c r="AB1088" s="228"/>
      <c r="AC1088" s="482"/>
    </row>
    <row r="1089" customFormat="false" ht="14.25" hidden="false" customHeight="false" outlineLevel="0" collapsed="false">
      <c r="A1089" s="495"/>
      <c r="B1089" s="496"/>
      <c r="C1089" s="496"/>
      <c r="D1089" s="34"/>
      <c r="E1089" s="480"/>
      <c r="F1089" s="228"/>
      <c r="G1089" s="228"/>
      <c r="H1089" s="228"/>
      <c r="I1089" s="228"/>
      <c r="J1089" s="481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0"/>
      <c r="AB1089" s="228"/>
      <c r="AC1089" s="482"/>
    </row>
    <row r="1090" customFormat="false" ht="14.25" hidden="false" customHeight="false" outlineLevel="0" collapsed="false">
      <c r="A1090" s="495"/>
      <c r="B1090" s="496"/>
      <c r="C1090" s="496"/>
      <c r="D1090" s="34"/>
      <c r="E1090" s="480"/>
      <c r="F1090" s="228"/>
      <c r="G1090" s="228"/>
      <c r="H1090" s="228"/>
      <c r="I1090" s="228"/>
      <c r="J1090" s="481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0"/>
      <c r="AB1090" s="228"/>
      <c r="AC1090" s="482"/>
    </row>
    <row r="1091" customFormat="false" ht="14.25" hidden="false" customHeight="false" outlineLevel="0" collapsed="false">
      <c r="A1091" s="495"/>
      <c r="B1091" s="496"/>
      <c r="C1091" s="496"/>
      <c r="D1091" s="34"/>
      <c r="E1091" s="480"/>
      <c r="F1091" s="228"/>
      <c r="G1091" s="228"/>
      <c r="H1091" s="228"/>
      <c r="I1091" s="228"/>
      <c r="J1091" s="481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0"/>
      <c r="AB1091" s="228"/>
      <c r="AC1091" s="482"/>
    </row>
    <row r="1092" customFormat="false" ht="14.25" hidden="false" customHeight="false" outlineLevel="0" collapsed="false">
      <c r="A1092" s="495"/>
      <c r="B1092" s="496"/>
      <c r="C1092" s="496"/>
      <c r="D1092" s="34"/>
      <c r="E1092" s="480"/>
      <c r="F1092" s="228"/>
      <c r="G1092" s="228"/>
      <c r="H1092" s="228"/>
      <c r="I1092" s="228"/>
      <c r="J1092" s="481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0"/>
      <c r="AB1092" s="228"/>
      <c r="AC1092" s="482"/>
    </row>
    <row r="1093" customFormat="false" ht="14.25" hidden="false" customHeight="false" outlineLevel="0" collapsed="false">
      <c r="A1093" s="495"/>
      <c r="B1093" s="496"/>
      <c r="C1093" s="496"/>
      <c r="D1093" s="34"/>
      <c r="E1093" s="480"/>
      <c r="F1093" s="228"/>
      <c r="G1093" s="228"/>
      <c r="H1093" s="228"/>
      <c r="I1093" s="228"/>
      <c r="J1093" s="481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0"/>
      <c r="AB1093" s="228"/>
      <c r="AC1093" s="482"/>
    </row>
    <row r="1094" customFormat="false" ht="14.25" hidden="false" customHeight="false" outlineLevel="0" collapsed="false">
      <c r="A1094" s="495"/>
      <c r="B1094" s="496"/>
      <c r="C1094" s="496"/>
      <c r="D1094" s="34"/>
      <c r="E1094" s="480"/>
      <c r="F1094" s="228"/>
      <c r="G1094" s="228"/>
      <c r="H1094" s="228"/>
      <c r="I1094" s="228"/>
      <c r="J1094" s="481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0"/>
      <c r="AB1094" s="228"/>
      <c r="AC1094" s="482"/>
    </row>
    <row r="1095" customFormat="false" ht="14.25" hidden="false" customHeight="false" outlineLevel="0" collapsed="false">
      <c r="A1095" s="495"/>
      <c r="B1095" s="496"/>
      <c r="C1095" s="496"/>
      <c r="D1095" s="34"/>
      <c r="E1095" s="480"/>
      <c r="F1095" s="228"/>
      <c r="G1095" s="228"/>
      <c r="H1095" s="228"/>
      <c r="I1095" s="228"/>
      <c r="J1095" s="481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0"/>
      <c r="AB1095" s="228"/>
      <c r="AC1095" s="482"/>
    </row>
    <row r="1096" customFormat="false" ht="14.25" hidden="false" customHeight="false" outlineLevel="0" collapsed="false">
      <c r="A1096" s="495"/>
      <c r="B1096" s="496"/>
      <c r="C1096" s="496"/>
      <c r="D1096" s="34"/>
      <c r="E1096" s="480"/>
      <c r="F1096" s="228"/>
      <c r="G1096" s="228"/>
      <c r="H1096" s="228"/>
      <c r="I1096" s="228"/>
      <c r="J1096" s="481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0"/>
      <c r="AB1096" s="228"/>
      <c r="AC1096" s="482"/>
    </row>
    <row r="1097" customFormat="false" ht="14.25" hidden="false" customHeight="false" outlineLevel="0" collapsed="false">
      <c r="A1097" s="495"/>
      <c r="B1097" s="496"/>
      <c r="C1097" s="496"/>
      <c r="D1097" s="34"/>
      <c r="E1097" s="480"/>
      <c r="F1097" s="228"/>
      <c r="G1097" s="228"/>
      <c r="H1097" s="228"/>
      <c r="I1097" s="228"/>
      <c r="J1097" s="481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0"/>
      <c r="AB1097" s="228"/>
      <c r="AC1097" s="482"/>
    </row>
    <row r="1098" customFormat="false" ht="14.25" hidden="false" customHeight="false" outlineLevel="0" collapsed="false">
      <c r="A1098" s="495"/>
      <c r="B1098" s="496"/>
      <c r="C1098" s="496"/>
      <c r="D1098" s="34"/>
      <c r="E1098" s="480"/>
      <c r="F1098" s="228"/>
      <c r="G1098" s="228"/>
      <c r="H1098" s="228"/>
      <c r="I1098" s="228"/>
      <c r="J1098" s="481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0"/>
      <c r="AB1098" s="228"/>
      <c r="AC1098" s="482"/>
    </row>
    <row r="1099" customFormat="false" ht="14.25" hidden="false" customHeight="false" outlineLevel="0" collapsed="false">
      <c r="A1099" s="495"/>
      <c r="B1099" s="496"/>
      <c r="C1099" s="496"/>
      <c r="D1099" s="34"/>
      <c r="E1099" s="480"/>
      <c r="F1099" s="228"/>
      <c r="G1099" s="228"/>
      <c r="H1099" s="228"/>
      <c r="I1099" s="228"/>
      <c r="J1099" s="481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0"/>
      <c r="AB1099" s="228"/>
      <c r="AC1099" s="482"/>
    </row>
    <row r="1100" customFormat="false" ht="14.25" hidden="false" customHeight="false" outlineLevel="0" collapsed="false">
      <c r="A1100" s="495"/>
      <c r="B1100" s="496"/>
      <c r="C1100" s="496"/>
      <c r="D1100" s="34"/>
      <c r="E1100" s="480"/>
      <c r="F1100" s="228"/>
      <c r="G1100" s="228"/>
      <c r="H1100" s="228"/>
      <c r="I1100" s="228"/>
      <c r="J1100" s="481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0"/>
      <c r="AB1100" s="228"/>
      <c r="AC1100" s="482"/>
    </row>
    <row r="1101" customFormat="false" ht="14.25" hidden="false" customHeight="false" outlineLevel="0" collapsed="false">
      <c r="A1101" s="495"/>
      <c r="B1101" s="496"/>
      <c r="C1101" s="496"/>
      <c r="D1101" s="34"/>
      <c r="E1101" s="480"/>
      <c r="F1101" s="228"/>
      <c r="G1101" s="228"/>
      <c r="H1101" s="228"/>
      <c r="I1101" s="228"/>
      <c r="J1101" s="481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0"/>
      <c r="AB1101" s="228"/>
      <c r="AC1101" s="482"/>
    </row>
    <row r="1102" customFormat="false" ht="14.25" hidden="false" customHeight="false" outlineLevel="0" collapsed="false">
      <c r="A1102" s="495"/>
      <c r="B1102" s="496"/>
      <c r="C1102" s="496"/>
      <c r="D1102" s="34"/>
      <c r="E1102" s="480"/>
      <c r="F1102" s="228"/>
      <c r="G1102" s="228"/>
      <c r="H1102" s="228"/>
      <c r="I1102" s="228"/>
      <c r="J1102" s="481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0"/>
      <c r="AB1102" s="228"/>
      <c r="AC1102" s="482"/>
    </row>
    <row r="1103" customFormat="false" ht="14.25" hidden="false" customHeight="false" outlineLevel="0" collapsed="false">
      <c r="A1103" s="495"/>
      <c r="B1103" s="496"/>
      <c r="C1103" s="496"/>
      <c r="D1103" s="34"/>
      <c r="E1103" s="480"/>
      <c r="F1103" s="228"/>
      <c r="G1103" s="228"/>
      <c r="H1103" s="228"/>
      <c r="I1103" s="228"/>
      <c r="J1103" s="481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0"/>
      <c r="AB1103" s="228"/>
      <c r="AC1103" s="482"/>
    </row>
    <row r="1104" customFormat="false" ht="14.25" hidden="false" customHeight="false" outlineLevel="0" collapsed="false">
      <c r="A1104" s="495"/>
      <c r="B1104" s="496"/>
      <c r="C1104" s="496"/>
      <c r="D1104" s="34"/>
      <c r="E1104" s="480"/>
      <c r="F1104" s="228"/>
      <c r="G1104" s="228"/>
      <c r="H1104" s="228"/>
      <c r="I1104" s="228"/>
      <c r="J1104" s="481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0"/>
      <c r="AB1104" s="228"/>
      <c r="AC1104" s="482"/>
    </row>
    <row r="1105" customFormat="false" ht="14.25" hidden="false" customHeight="false" outlineLevel="0" collapsed="false">
      <c r="A1105" s="495"/>
      <c r="B1105" s="496"/>
      <c r="C1105" s="496"/>
      <c r="D1105" s="34"/>
      <c r="E1105" s="480"/>
      <c r="F1105" s="228"/>
      <c r="G1105" s="228"/>
      <c r="H1105" s="228"/>
      <c r="I1105" s="228"/>
      <c r="J1105" s="481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0"/>
      <c r="AB1105" s="228"/>
      <c r="AC1105" s="482"/>
    </row>
    <row r="1106" customFormat="false" ht="14.25" hidden="false" customHeight="false" outlineLevel="0" collapsed="false">
      <c r="A1106" s="495"/>
      <c r="B1106" s="496"/>
      <c r="C1106" s="496"/>
      <c r="D1106" s="34"/>
      <c r="E1106" s="480"/>
      <c r="F1106" s="228"/>
      <c r="G1106" s="228"/>
      <c r="H1106" s="228"/>
      <c r="I1106" s="228"/>
      <c r="J1106" s="481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0"/>
      <c r="AB1106" s="228"/>
      <c r="AC1106" s="482"/>
    </row>
    <row r="1107" customFormat="false" ht="14.25" hidden="false" customHeight="false" outlineLevel="0" collapsed="false">
      <c r="A1107" s="495"/>
      <c r="B1107" s="496"/>
      <c r="C1107" s="496"/>
      <c r="D1107" s="34"/>
      <c r="E1107" s="480"/>
      <c r="F1107" s="228"/>
      <c r="G1107" s="228"/>
      <c r="H1107" s="228"/>
      <c r="I1107" s="228"/>
      <c r="J1107" s="481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0"/>
      <c r="AB1107" s="228"/>
      <c r="AC1107" s="482"/>
    </row>
    <row r="1108" customFormat="false" ht="14.25" hidden="false" customHeight="false" outlineLevel="0" collapsed="false">
      <c r="A1108" s="495"/>
      <c r="B1108" s="496"/>
      <c r="C1108" s="496"/>
      <c r="D1108" s="34"/>
      <c r="E1108" s="480"/>
      <c r="F1108" s="228"/>
      <c r="G1108" s="228"/>
      <c r="H1108" s="228"/>
      <c r="I1108" s="228"/>
      <c r="J1108" s="481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0"/>
      <c r="AB1108" s="228"/>
      <c r="AC1108" s="482"/>
    </row>
    <row r="1109" customFormat="false" ht="14.25" hidden="false" customHeight="false" outlineLevel="0" collapsed="false">
      <c r="A1109" s="495"/>
      <c r="B1109" s="496"/>
      <c r="C1109" s="496"/>
      <c r="D1109" s="34"/>
      <c r="E1109" s="480"/>
      <c r="F1109" s="228"/>
      <c r="G1109" s="228"/>
      <c r="H1109" s="228"/>
      <c r="I1109" s="228"/>
      <c r="J1109" s="481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0"/>
      <c r="AB1109" s="228"/>
      <c r="AC1109" s="482"/>
    </row>
    <row r="1110" customFormat="false" ht="14.25" hidden="false" customHeight="false" outlineLevel="0" collapsed="false">
      <c r="A1110" s="495"/>
      <c r="B1110" s="496"/>
      <c r="C1110" s="496"/>
      <c r="D1110" s="34"/>
      <c r="E1110" s="480"/>
      <c r="F1110" s="228"/>
      <c r="G1110" s="228"/>
      <c r="H1110" s="228"/>
      <c r="I1110" s="228"/>
      <c r="J1110" s="481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0"/>
      <c r="AB1110" s="228"/>
      <c r="AC1110" s="482"/>
    </row>
    <row r="1111" customFormat="false" ht="14.25" hidden="false" customHeight="false" outlineLevel="0" collapsed="false">
      <c r="A1111" s="495"/>
      <c r="B1111" s="496"/>
      <c r="C1111" s="496"/>
      <c r="D1111" s="34"/>
      <c r="E1111" s="480"/>
      <c r="F1111" s="228"/>
      <c r="G1111" s="228"/>
      <c r="H1111" s="228"/>
      <c r="I1111" s="228"/>
      <c r="J1111" s="481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0"/>
      <c r="AB1111" s="228"/>
      <c r="AC1111" s="482"/>
    </row>
    <row r="1112" customFormat="false" ht="14.25" hidden="false" customHeight="false" outlineLevel="0" collapsed="false">
      <c r="A1112" s="495"/>
      <c r="B1112" s="496"/>
      <c r="C1112" s="496"/>
      <c r="D1112" s="34"/>
      <c r="E1112" s="480"/>
      <c r="F1112" s="228"/>
      <c r="G1112" s="228"/>
      <c r="H1112" s="228"/>
      <c r="I1112" s="228"/>
      <c r="J1112" s="481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0"/>
      <c r="AB1112" s="228"/>
      <c r="AC1112" s="482"/>
    </row>
    <row r="1113" customFormat="false" ht="14.25" hidden="false" customHeight="false" outlineLevel="0" collapsed="false">
      <c r="A1113" s="495"/>
      <c r="B1113" s="496"/>
      <c r="C1113" s="496"/>
      <c r="D1113" s="34"/>
      <c r="E1113" s="480"/>
      <c r="F1113" s="228"/>
      <c r="G1113" s="228"/>
      <c r="H1113" s="228"/>
      <c r="I1113" s="228"/>
      <c r="J1113" s="481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0"/>
      <c r="AB1113" s="228"/>
      <c r="AC1113" s="482"/>
    </row>
    <row r="1114" customFormat="false" ht="14.25" hidden="false" customHeight="false" outlineLevel="0" collapsed="false">
      <c r="A1114" s="495"/>
      <c r="B1114" s="496"/>
      <c r="C1114" s="496"/>
      <c r="D1114" s="34"/>
      <c r="E1114" s="480"/>
      <c r="F1114" s="228"/>
      <c r="G1114" s="228"/>
      <c r="H1114" s="228"/>
      <c r="I1114" s="228"/>
      <c r="J1114" s="481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0"/>
      <c r="AB1114" s="228"/>
      <c r="AC1114" s="482"/>
    </row>
    <row r="1115" customFormat="false" ht="14.25" hidden="false" customHeight="false" outlineLevel="0" collapsed="false">
      <c r="A1115" s="495"/>
      <c r="B1115" s="496"/>
      <c r="C1115" s="496"/>
      <c r="D1115" s="34"/>
      <c r="E1115" s="480"/>
      <c r="F1115" s="228"/>
      <c r="G1115" s="228"/>
      <c r="H1115" s="228"/>
      <c r="I1115" s="228"/>
      <c r="J1115" s="481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0"/>
      <c r="AB1115" s="228"/>
      <c r="AC1115" s="482"/>
    </row>
    <row r="1116" customFormat="false" ht="14.25" hidden="false" customHeight="false" outlineLevel="0" collapsed="false">
      <c r="A1116" s="495"/>
      <c r="B1116" s="496"/>
      <c r="C1116" s="496"/>
      <c r="D1116" s="34"/>
      <c r="E1116" s="480"/>
      <c r="F1116" s="228"/>
      <c r="G1116" s="228"/>
      <c r="H1116" s="228"/>
      <c r="I1116" s="228"/>
      <c r="J1116" s="481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0"/>
      <c r="AB1116" s="228"/>
      <c r="AC1116" s="482"/>
    </row>
    <row r="1117" customFormat="false" ht="14.25" hidden="false" customHeight="false" outlineLevel="0" collapsed="false">
      <c r="A1117" s="495"/>
      <c r="B1117" s="496"/>
      <c r="C1117" s="496"/>
      <c r="D1117" s="34"/>
      <c r="E1117" s="480"/>
      <c r="F1117" s="228"/>
      <c r="G1117" s="228"/>
      <c r="H1117" s="228"/>
      <c r="I1117" s="228"/>
      <c r="J1117" s="481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0"/>
      <c r="AB1117" s="228"/>
      <c r="AC1117" s="482"/>
    </row>
    <row r="1118" customFormat="false" ht="14.25" hidden="false" customHeight="false" outlineLevel="0" collapsed="false">
      <c r="A1118" s="495"/>
      <c r="B1118" s="496"/>
      <c r="C1118" s="496"/>
      <c r="D1118" s="34"/>
      <c r="E1118" s="480"/>
      <c r="F1118" s="228"/>
      <c r="G1118" s="228"/>
      <c r="H1118" s="228"/>
      <c r="I1118" s="228"/>
      <c r="J1118" s="481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0"/>
      <c r="AB1118" s="228"/>
      <c r="AC1118" s="482"/>
    </row>
    <row r="1119" customFormat="false" ht="14.25" hidden="false" customHeight="false" outlineLevel="0" collapsed="false">
      <c r="A1119" s="495"/>
      <c r="B1119" s="496"/>
      <c r="C1119" s="496"/>
      <c r="D1119" s="34"/>
      <c r="E1119" s="480"/>
      <c r="F1119" s="228"/>
      <c r="G1119" s="228"/>
      <c r="H1119" s="228"/>
      <c r="I1119" s="228"/>
      <c r="J1119" s="481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0"/>
      <c r="AB1119" s="228"/>
      <c r="AC1119" s="482"/>
    </row>
    <row r="1120" customFormat="false" ht="14.25" hidden="false" customHeight="false" outlineLevel="0" collapsed="false">
      <c r="A1120" s="495"/>
      <c r="B1120" s="496"/>
      <c r="C1120" s="496"/>
      <c r="D1120" s="34"/>
      <c r="E1120" s="480"/>
      <c r="F1120" s="228"/>
      <c r="G1120" s="228"/>
      <c r="H1120" s="228"/>
      <c r="I1120" s="228"/>
      <c r="J1120" s="481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0"/>
      <c r="AB1120" s="228"/>
      <c r="AC1120" s="482"/>
    </row>
    <row r="1121" customFormat="false" ht="14.25" hidden="false" customHeight="false" outlineLevel="0" collapsed="false">
      <c r="A1121" s="495"/>
      <c r="B1121" s="496"/>
      <c r="C1121" s="496"/>
      <c r="D1121" s="34"/>
      <c r="E1121" s="480"/>
      <c r="F1121" s="228"/>
      <c r="G1121" s="228"/>
      <c r="H1121" s="228"/>
      <c r="I1121" s="228"/>
      <c r="J1121" s="481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0"/>
      <c r="AB1121" s="228"/>
      <c r="AC1121" s="482"/>
    </row>
    <row r="1122" customFormat="false" ht="14.25" hidden="false" customHeight="false" outlineLevel="0" collapsed="false">
      <c r="A1122" s="495"/>
      <c r="B1122" s="496"/>
      <c r="C1122" s="496"/>
      <c r="D1122" s="34"/>
      <c r="E1122" s="480"/>
      <c r="F1122" s="228"/>
      <c r="G1122" s="228"/>
      <c r="H1122" s="228"/>
      <c r="I1122" s="228"/>
      <c r="J1122" s="481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0"/>
      <c r="AB1122" s="228"/>
      <c r="AC1122" s="482"/>
    </row>
    <row r="1123" customFormat="false" ht="14.25" hidden="false" customHeight="false" outlineLevel="0" collapsed="false">
      <c r="A1123" s="495"/>
      <c r="B1123" s="496"/>
      <c r="C1123" s="496"/>
      <c r="D1123" s="34"/>
      <c r="E1123" s="480"/>
      <c r="F1123" s="228"/>
      <c r="G1123" s="228"/>
      <c r="H1123" s="228"/>
      <c r="I1123" s="228"/>
      <c r="J1123" s="481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0"/>
      <c r="AB1123" s="228"/>
      <c r="AC1123" s="482"/>
    </row>
    <row r="1124" customFormat="false" ht="14.25" hidden="false" customHeight="false" outlineLevel="0" collapsed="false">
      <c r="A1124" s="495"/>
      <c r="B1124" s="496"/>
      <c r="C1124" s="496"/>
      <c r="D1124" s="34"/>
      <c r="E1124" s="480"/>
      <c r="F1124" s="228"/>
      <c r="G1124" s="228"/>
      <c r="H1124" s="228"/>
      <c r="I1124" s="228"/>
      <c r="J1124" s="481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0"/>
      <c r="AB1124" s="228"/>
      <c r="AC1124" s="482"/>
    </row>
    <row r="1125" customFormat="false" ht="14.25" hidden="false" customHeight="false" outlineLevel="0" collapsed="false">
      <c r="A1125" s="495"/>
      <c r="B1125" s="496"/>
      <c r="C1125" s="496"/>
      <c r="D1125" s="34"/>
      <c r="E1125" s="480"/>
      <c r="F1125" s="228"/>
      <c r="G1125" s="228"/>
      <c r="H1125" s="228"/>
      <c r="I1125" s="228"/>
      <c r="J1125" s="481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0"/>
      <c r="AB1125" s="228"/>
      <c r="AC1125" s="482"/>
    </row>
    <row r="1126" customFormat="false" ht="14.25" hidden="false" customHeight="false" outlineLevel="0" collapsed="false">
      <c r="A1126" s="495"/>
      <c r="B1126" s="496"/>
      <c r="C1126" s="496"/>
      <c r="D1126" s="34"/>
      <c r="E1126" s="480"/>
      <c r="F1126" s="228"/>
      <c r="G1126" s="228"/>
      <c r="H1126" s="228"/>
      <c r="I1126" s="228"/>
      <c r="J1126" s="481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0"/>
      <c r="AB1126" s="228"/>
      <c r="AC1126" s="482"/>
    </row>
    <row r="1127" customFormat="false" ht="14.25" hidden="false" customHeight="false" outlineLevel="0" collapsed="false">
      <c r="A1127" s="495"/>
      <c r="B1127" s="496"/>
      <c r="C1127" s="496"/>
      <c r="D1127" s="34"/>
      <c r="E1127" s="480"/>
      <c r="F1127" s="228"/>
      <c r="G1127" s="228"/>
      <c r="H1127" s="228"/>
      <c r="I1127" s="228"/>
      <c r="J1127" s="481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0"/>
      <c r="AB1127" s="228"/>
      <c r="AC1127" s="482"/>
    </row>
    <row r="1128" customFormat="false" ht="14.25" hidden="false" customHeight="false" outlineLevel="0" collapsed="false">
      <c r="A1128" s="495"/>
      <c r="B1128" s="496"/>
      <c r="C1128" s="496"/>
      <c r="D1128" s="34"/>
      <c r="E1128" s="480"/>
      <c r="F1128" s="228"/>
      <c r="G1128" s="228"/>
      <c r="H1128" s="228"/>
      <c r="I1128" s="228"/>
      <c r="J1128" s="481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0"/>
      <c r="AB1128" s="228"/>
      <c r="AC1128" s="482"/>
    </row>
    <row r="1129" customFormat="false" ht="14.25" hidden="false" customHeight="false" outlineLevel="0" collapsed="false">
      <c r="A1129" s="495"/>
      <c r="B1129" s="496"/>
      <c r="C1129" s="496"/>
      <c r="D1129" s="34"/>
      <c r="E1129" s="480"/>
      <c r="F1129" s="228"/>
      <c r="G1129" s="228"/>
      <c r="H1129" s="228"/>
      <c r="I1129" s="228"/>
      <c r="J1129" s="481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0"/>
      <c r="AB1129" s="228"/>
      <c r="AC1129" s="482"/>
    </row>
    <row r="1130" customFormat="false" ht="14.25" hidden="false" customHeight="false" outlineLevel="0" collapsed="false">
      <c r="A1130" s="495"/>
      <c r="B1130" s="496"/>
      <c r="C1130" s="496"/>
      <c r="D1130" s="34"/>
      <c r="E1130" s="480"/>
      <c r="F1130" s="228"/>
      <c r="G1130" s="228"/>
      <c r="H1130" s="228"/>
      <c r="I1130" s="228"/>
      <c r="J1130" s="481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0"/>
      <c r="AB1130" s="228"/>
      <c r="AC1130" s="4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09" width="22.7"/>
    <col collapsed="false" customWidth="true" hidden="false" outlineLevel="0" max="2" min="2" style="310" width="7.28"/>
    <col collapsed="false" customWidth="true" hidden="false" outlineLevel="0" max="3" min="3" style="310" width="19.85"/>
    <col collapsed="false" customWidth="true" hidden="false" outlineLevel="0" max="4" min="4" style="311" width="10.41"/>
    <col collapsed="false" customWidth="true" hidden="false" outlineLevel="0" max="5" min="5" style="312" width="9.41"/>
    <col collapsed="false" customWidth="false" hidden="false" outlineLevel="0" max="9" min="6" style="313" width="9.14"/>
    <col collapsed="false" customWidth="false" hidden="false" outlineLevel="0" max="10" min="10" style="314" width="9.14"/>
    <col collapsed="false" customWidth="false" hidden="false" outlineLevel="0" max="11" min="11" style="315" width="9.14"/>
    <col collapsed="false" customWidth="false" hidden="false" outlineLevel="0" max="25" min="12" style="313" width="9.14"/>
    <col collapsed="false" customWidth="false" hidden="false" outlineLevel="0" max="26" min="26" style="316" width="9.14"/>
    <col collapsed="false" customWidth="false" hidden="false" outlineLevel="0" max="27" min="27" style="312" width="9.14"/>
    <col collapsed="false" customWidth="false" hidden="false" outlineLevel="0" max="28" min="28" style="313" width="9.14"/>
    <col collapsed="false" customWidth="true" hidden="false" outlineLevel="0" max="29" min="29" style="317" width="47.56"/>
    <col collapsed="false" customWidth="false" hidden="false" outlineLevel="0" max="257" min="30" style="318" width="9.14"/>
  </cols>
  <sheetData>
    <row r="1" customFormat="false" ht="21.75" hidden="false" customHeight="false" outlineLevel="0" collapsed="false">
      <c r="A1" s="319"/>
      <c r="B1" s="320"/>
      <c r="C1" s="320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1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3"/>
      <c r="AY1" s="324"/>
      <c r="AZ1" s="324"/>
      <c r="BA1" s="323"/>
      <c r="BB1" s="325"/>
      <c r="BC1" s="325"/>
      <c r="BD1" s="322"/>
      <c r="BE1" s="322"/>
      <c r="BF1" s="322"/>
      <c r="BG1" s="322"/>
      <c r="BH1" s="322"/>
      <c r="BI1" s="322"/>
      <c r="BJ1" s="322"/>
      <c r="BK1" s="322"/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R1" s="322"/>
      <c r="CS1" s="322"/>
      <c r="CT1" s="322"/>
      <c r="CU1" s="322"/>
      <c r="CV1" s="322"/>
      <c r="CW1" s="322"/>
      <c r="CX1" s="322"/>
      <c r="CY1" s="322"/>
      <c r="CZ1" s="322"/>
      <c r="DA1" s="322"/>
      <c r="DB1" s="322"/>
      <c r="DC1" s="322"/>
      <c r="DD1" s="322"/>
      <c r="DE1" s="322"/>
      <c r="DF1" s="322"/>
      <c r="DG1" s="322"/>
      <c r="DH1" s="322"/>
      <c r="DI1" s="322"/>
      <c r="DJ1" s="322"/>
      <c r="DK1" s="322"/>
      <c r="DL1" s="322"/>
      <c r="DM1" s="322"/>
      <c r="DN1" s="322"/>
      <c r="DO1" s="322"/>
      <c r="DP1" s="322"/>
      <c r="DQ1" s="322"/>
      <c r="DR1" s="322"/>
      <c r="DS1" s="322"/>
      <c r="DT1" s="322"/>
      <c r="DU1" s="322"/>
      <c r="DV1" s="322"/>
      <c r="DW1" s="322"/>
      <c r="DX1" s="322"/>
      <c r="DY1" s="322"/>
      <c r="DZ1" s="322"/>
      <c r="EA1" s="322"/>
      <c r="EB1" s="322"/>
      <c r="EC1" s="322"/>
      <c r="ED1" s="322"/>
      <c r="EE1" s="322"/>
      <c r="EF1" s="322"/>
      <c r="EG1" s="322"/>
      <c r="EH1" s="322"/>
      <c r="EI1" s="322"/>
      <c r="EJ1" s="322"/>
      <c r="EK1" s="322"/>
      <c r="EL1" s="322"/>
      <c r="EM1" s="322"/>
      <c r="EN1" s="322"/>
      <c r="EO1" s="322"/>
      <c r="EP1" s="322"/>
      <c r="EQ1" s="322"/>
      <c r="ER1" s="322"/>
      <c r="ES1" s="322"/>
      <c r="ET1" s="322"/>
      <c r="EU1" s="322"/>
      <c r="EV1" s="322"/>
      <c r="EW1" s="322"/>
      <c r="EX1" s="322"/>
      <c r="EY1" s="322"/>
      <c r="EZ1" s="322"/>
      <c r="FA1" s="322"/>
      <c r="FB1" s="322"/>
      <c r="FC1" s="322"/>
      <c r="FD1" s="322"/>
      <c r="FE1" s="322"/>
      <c r="FF1" s="322"/>
      <c r="FG1" s="322"/>
      <c r="FH1" s="322"/>
      <c r="FI1" s="322"/>
      <c r="FJ1" s="322"/>
      <c r="FK1" s="322"/>
      <c r="FL1" s="322"/>
      <c r="FM1" s="322"/>
      <c r="FN1" s="322"/>
      <c r="FO1" s="322"/>
      <c r="FP1" s="322"/>
      <c r="FQ1" s="322"/>
      <c r="FR1" s="322"/>
      <c r="FS1" s="322"/>
      <c r="FT1" s="322"/>
      <c r="FU1" s="322"/>
      <c r="FV1" s="322"/>
      <c r="FW1" s="322"/>
      <c r="FX1" s="322"/>
      <c r="FY1" s="322"/>
      <c r="FZ1" s="322"/>
      <c r="GA1" s="322"/>
      <c r="GB1" s="322"/>
      <c r="GC1" s="322"/>
      <c r="GD1" s="322"/>
      <c r="GE1" s="322"/>
      <c r="GF1" s="322"/>
      <c r="GG1" s="322"/>
      <c r="GH1" s="322"/>
      <c r="GI1" s="322"/>
      <c r="GJ1" s="322"/>
      <c r="GK1" s="322"/>
      <c r="GL1" s="322"/>
      <c r="GM1" s="322"/>
      <c r="GN1" s="322"/>
      <c r="GO1" s="322"/>
      <c r="GP1" s="322"/>
      <c r="GQ1" s="322"/>
      <c r="GR1" s="322"/>
      <c r="GS1" s="322"/>
      <c r="GT1" s="322"/>
      <c r="GU1" s="322"/>
      <c r="GV1" s="322"/>
      <c r="GW1" s="322"/>
      <c r="GX1" s="322"/>
      <c r="GY1" s="322"/>
      <c r="GZ1" s="322"/>
      <c r="HA1" s="322"/>
      <c r="HB1" s="322"/>
      <c r="HC1" s="322"/>
      <c r="HD1" s="322"/>
      <c r="HE1" s="322"/>
      <c r="HF1" s="322"/>
      <c r="HG1" s="322"/>
      <c r="HH1" s="322"/>
      <c r="HI1" s="322"/>
      <c r="HJ1" s="322"/>
      <c r="HK1" s="322"/>
      <c r="HL1" s="322"/>
      <c r="HM1" s="322"/>
      <c r="HN1" s="322"/>
      <c r="HO1" s="322"/>
      <c r="HP1" s="322"/>
      <c r="HQ1" s="322"/>
      <c r="HR1" s="322"/>
      <c r="HS1" s="322"/>
      <c r="HT1" s="322"/>
      <c r="HU1" s="322"/>
      <c r="HV1" s="322"/>
      <c r="HW1" s="322"/>
      <c r="HX1" s="322"/>
      <c r="HY1" s="322"/>
      <c r="HZ1" s="322"/>
      <c r="IA1" s="322"/>
      <c r="IB1" s="322"/>
      <c r="IC1" s="322"/>
      <c r="ID1" s="322"/>
      <c r="IE1" s="322"/>
      <c r="IF1" s="322"/>
      <c r="IG1" s="322"/>
      <c r="IH1" s="322"/>
      <c r="II1" s="322"/>
      <c r="IJ1" s="322"/>
      <c r="IK1" s="322"/>
      <c r="IL1" s="322"/>
      <c r="IM1" s="322"/>
      <c r="IN1" s="322"/>
      <c r="IO1" s="322"/>
      <c r="IP1" s="322"/>
      <c r="IQ1" s="322"/>
      <c r="IR1" s="322"/>
      <c r="IS1" s="322"/>
      <c r="IT1" s="322"/>
      <c r="IU1" s="322"/>
      <c r="IV1" s="322"/>
      <c r="IW1" s="322"/>
    </row>
    <row r="2" customFormat="false" ht="15" hidden="false" customHeight="false" outlineLevel="0" collapsed="false">
      <c r="A2" s="326"/>
      <c r="B2" s="320"/>
      <c r="C2" s="320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1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3"/>
      <c r="AY2" s="324"/>
      <c r="AZ2" s="324"/>
      <c r="BA2" s="323"/>
      <c r="BB2" s="325"/>
      <c r="BC2" s="325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  <c r="HK2" s="322"/>
      <c r="HL2" s="322"/>
      <c r="HM2" s="322"/>
      <c r="HN2" s="322"/>
      <c r="HO2" s="322"/>
      <c r="HP2" s="322"/>
      <c r="HQ2" s="322"/>
      <c r="HR2" s="322"/>
      <c r="HS2" s="322"/>
      <c r="HT2" s="322"/>
      <c r="HU2" s="322"/>
      <c r="HV2" s="322"/>
      <c r="HW2" s="322"/>
      <c r="HX2" s="322"/>
      <c r="HY2" s="322"/>
      <c r="HZ2" s="322"/>
      <c r="IA2" s="322"/>
      <c r="IB2" s="322"/>
      <c r="IC2" s="322"/>
      <c r="ID2" s="322"/>
      <c r="IE2" s="322"/>
      <c r="IF2" s="322"/>
      <c r="IG2" s="322"/>
      <c r="IH2" s="322"/>
      <c r="II2" s="322"/>
      <c r="IJ2" s="322"/>
      <c r="IK2" s="322"/>
      <c r="IL2" s="322"/>
      <c r="IM2" s="322"/>
      <c r="IN2" s="322"/>
      <c r="IO2" s="322"/>
      <c r="IP2" s="322"/>
      <c r="IQ2" s="322"/>
      <c r="IR2" s="322"/>
      <c r="IS2" s="322"/>
      <c r="IT2" s="322"/>
      <c r="IU2" s="322"/>
      <c r="IV2" s="322"/>
      <c r="IW2" s="322"/>
    </row>
    <row r="3" customFormat="false" ht="24" hidden="false" customHeight="false" outlineLevel="0" collapsed="false">
      <c r="A3" s="327"/>
      <c r="B3" s="320"/>
      <c r="C3" s="320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1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3"/>
      <c r="AY3" s="324"/>
      <c r="AZ3" s="324"/>
      <c r="BA3" s="323"/>
      <c r="BB3" s="325"/>
      <c r="BC3" s="325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2"/>
      <c r="FQ3" s="322"/>
      <c r="FR3" s="322"/>
      <c r="FS3" s="322"/>
      <c r="FT3" s="322"/>
      <c r="FU3" s="322"/>
      <c r="FV3" s="322"/>
      <c r="FW3" s="322"/>
      <c r="FX3" s="322"/>
      <c r="FY3" s="322"/>
      <c r="FZ3" s="322"/>
      <c r="GA3" s="322"/>
      <c r="GB3" s="322"/>
      <c r="GC3" s="322"/>
      <c r="GD3" s="322"/>
      <c r="GE3" s="322"/>
      <c r="GF3" s="322"/>
      <c r="GG3" s="322"/>
      <c r="GH3" s="322"/>
      <c r="GI3" s="322"/>
      <c r="GJ3" s="322"/>
      <c r="GK3" s="322"/>
      <c r="GL3" s="322"/>
      <c r="GM3" s="322"/>
      <c r="GN3" s="322"/>
      <c r="GO3" s="322"/>
      <c r="GP3" s="322"/>
      <c r="GQ3" s="322"/>
      <c r="GR3" s="322"/>
      <c r="GS3" s="322"/>
      <c r="GT3" s="322"/>
      <c r="GU3" s="322"/>
      <c r="GV3" s="322"/>
      <c r="GW3" s="322"/>
      <c r="GX3" s="322"/>
      <c r="GY3" s="322"/>
      <c r="GZ3" s="322"/>
      <c r="HA3" s="322"/>
      <c r="HB3" s="322"/>
      <c r="HC3" s="322"/>
      <c r="HD3" s="322"/>
      <c r="HE3" s="322"/>
      <c r="HF3" s="322"/>
      <c r="HG3" s="322"/>
      <c r="HH3" s="322"/>
      <c r="HI3" s="322"/>
      <c r="HJ3" s="322"/>
      <c r="HK3" s="322"/>
      <c r="HL3" s="322"/>
      <c r="HM3" s="322"/>
      <c r="HN3" s="322"/>
      <c r="HO3" s="322"/>
      <c r="HP3" s="322"/>
      <c r="HQ3" s="322"/>
      <c r="HR3" s="322"/>
      <c r="HS3" s="322"/>
      <c r="HT3" s="322"/>
      <c r="HU3" s="322"/>
      <c r="HV3" s="322"/>
      <c r="HW3" s="322"/>
      <c r="HX3" s="322"/>
      <c r="HY3" s="322"/>
      <c r="HZ3" s="322"/>
      <c r="IA3" s="322"/>
      <c r="IB3" s="322"/>
      <c r="IC3" s="322"/>
      <c r="ID3" s="322"/>
      <c r="IE3" s="322"/>
      <c r="IF3" s="322"/>
      <c r="IG3" s="322"/>
      <c r="IH3" s="322"/>
      <c r="II3" s="322"/>
      <c r="IJ3" s="322"/>
      <c r="IK3" s="322"/>
      <c r="IL3" s="322"/>
      <c r="IM3" s="322"/>
      <c r="IN3" s="322"/>
      <c r="IO3" s="322"/>
      <c r="IP3" s="322"/>
      <c r="IQ3" s="322"/>
      <c r="IR3" s="322"/>
      <c r="IS3" s="322"/>
      <c r="IT3" s="322"/>
      <c r="IU3" s="322"/>
      <c r="IV3" s="322"/>
      <c r="IW3" s="322"/>
    </row>
    <row r="4" customFormat="false" ht="18.75" hidden="false" customHeight="false" outlineLevel="0" collapsed="false">
      <c r="A4" s="328"/>
      <c r="B4" s="320"/>
      <c r="C4" s="320"/>
      <c r="D4" s="329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1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3"/>
      <c r="AY4" s="324"/>
      <c r="AZ4" s="324"/>
      <c r="BA4" s="323"/>
      <c r="BB4" s="325"/>
      <c r="BC4" s="325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  <c r="IW4" s="322"/>
    </row>
    <row r="5" customFormat="false" ht="15" hidden="false" customHeight="false" outlineLevel="0" collapsed="false">
      <c r="A5" s="326"/>
      <c r="B5" s="320"/>
      <c r="C5" s="3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1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3"/>
      <c r="AY5" s="324"/>
      <c r="AZ5" s="324"/>
      <c r="BA5" s="323"/>
      <c r="BB5" s="325"/>
      <c r="BC5" s="325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  <c r="IW5" s="322"/>
    </row>
    <row r="6" customFormat="false" ht="15" hidden="false" customHeight="false" outlineLevel="0" collapsed="false">
      <c r="A6" s="326"/>
      <c r="B6" s="320"/>
      <c r="C6" s="3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1"/>
      <c r="AD6" s="330"/>
      <c r="AE6" s="331"/>
      <c r="AF6" s="331"/>
      <c r="AG6" s="330"/>
      <c r="AH6" s="331"/>
      <c r="AI6" s="331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23"/>
      <c r="AY6" s="324"/>
      <c r="AZ6" s="324"/>
      <c r="BA6" s="323"/>
      <c r="BB6" s="323"/>
      <c r="BC6" s="325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  <c r="IW6" s="322"/>
    </row>
    <row r="7" customFormat="false" ht="19.5" hidden="false" customHeight="false" outlineLevel="0" collapsed="false">
      <c r="A7" s="326"/>
      <c r="B7" s="320"/>
      <c r="C7" s="3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2"/>
      <c r="AD7" s="328"/>
      <c r="AE7" s="332"/>
      <c r="AF7" s="332"/>
      <c r="AG7" s="328"/>
      <c r="AH7" s="332"/>
      <c r="AI7" s="332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33"/>
      <c r="AY7" s="324"/>
      <c r="AZ7" s="324"/>
      <c r="BA7" s="334"/>
      <c r="BB7" s="333"/>
      <c r="BC7" s="335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  <c r="IW7" s="326"/>
    </row>
    <row r="8" customFormat="false" ht="14.25" hidden="false" customHeight="false" outlineLevel="0" collapsed="false">
      <c r="A8" s="336"/>
      <c r="B8" s="53"/>
      <c r="C8" s="337"/>
      <c r="D8" s="54"/>
      <c r="E8" s="338"/>
      <c r="F8" s="339"/>
      <c r="G8" s="339"/>
      <c r="H8" s="339"/>
      <c r="I8" s="339"/>
      <c r="J8" s="340"/>
      <c r="K8" s="338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41"/>
      <c r="AA8" s="342"/>
      <c r="AB8" s="341"/>
      <c r="AC8" s="343"/>
      <c r="AD8" s="344"/>
      <c r="AE8" s="345"/>
      <c r="AF8" s="345"/>
      <c r="AG8" s="345"/>
      <c r="AH8" s="346"/>
      <c r="AI8" s="346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</row>
    <row r="9" customFormat="false" ht="14.25" hidden="false" customHeight="false" outlineLevel="0" collapsed="false">
      <c r="A9" s="348"/>
      <c r="B9" s="67"/>
      <c r="C9" s="349"/>
      <c r="D9" s="68"/>
      <c r="E9" s="350"/>
      <c r="F9" s="351"/>
      <c r="G9" s="351"/>
      <c r="H9" s="351"/>
      <c r="I9" s="351"/>
      <c r="J9" s="352"/>
      <c r="K9" s="350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3"/>
      <c r="AA9" s="354"/>
      <c r="AB9" s="353"/>
      <c r="AC9" s="355"/>
      <c r="AD9" s="344"/>
      <c r="AE9" s="356"/>
      <c r="AF9" s="356"/>
      <c r="AG9" s="356"/>
      <c r="AH9" s="357"/>
      <c r="AI9" s="35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</row>
    <row r="10" customFormat="false" ht="15.75" hidden="false" customHeight="false" outlineLevel="0" collapsed="false">
      <c r="A10" s="348"/>
      <c r="B10" s="233"/>
      <c r="C10" s="358"/>
      <c r="D10" s="79"/>
      <c r="E10" s="359"/>
      <c r="F10" s="360"/>
      <c r="G10" s="360"/>
      <c r="H10" s="360"/>
      <c r="I10" s="360"/>
      <c r="J10" s="361"/>
      <c r="K10" s="359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2"/>
      <c r="AA10" s="363"/>
      <c r="AB10" s="362"/>
      <c r="AC10" s="355"/>
      <c r="AD10" s="344"/>
      <c r="AE10" s="356"/>
      <c r="AF10" s="356"/>
      <c r="AG10" s="356"/>
      <c r="AH10" s="357"/>
      <c r="AI10" s="357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47"/>
      <c r="BB10" s="347"/>
    </row>
    <row r="11" customFormat="false" ht="14.25" hidden="false" customHeight="false" outlineLevel="0" collapsed="false">
      <c r="A11" s="365"/>
      <c r="B11" s="366"/>
      <c r="C11" s="86"/>
      <c r="D11" s="367"/>
      <c r="E11" s="368"/>
      <c r="F11" s="369"/>
      <c r="G11" s="369"/>
      <c r="H11" s="369"/>
      <c r="I11" s="369"/>
      <c r="J11" s="370"/>
      <c r="K11" s="368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71"/>
      <c r="AA11" s="372"/>
      <c r="AB11" s="371"/>
      <c r="AC11" s="373"/>
      <c r="AD11" s="344"/>
      <c r="AE11" s="356"/>
      <c r="AF11" s="356"/>
      <c r="AG11" s="356"/>
      <c r="AH11" s="357"/>
      <c r="AI11" s="35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</row>
    <row r="12" customFormat="false" ht="14.25" hidden="false" customHeight="false" outlineLevel="0" collapsed="false">
      <c r="A12" s="348"/>
      <c r="B12" s="374"/>
      <c r="C12" s="94"/>
      <c r="D12" s="375"/>
      <c r="E12" s="376"/>
      <c r="F12" s="377"/>
      <c r="G12" s="377"/>
      <c r="H12" s="377"/>
      <c r="I12" s="377"/>
      <c r="J12" s="378"/>
      <c r="K12" s="376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9"/>
      <c r="AA12" s="380"/>
      <c r="AB12" s="379"/>
      <c r="AC12" s="373"/>
      <c r="AD12" s="344"/>
      <c r="AE12" s="356"/>
      <c r="AF12" s="356"/>
      <c r="AG12" s="356"/>
      <c r="AH12" s="357"/>
      <c r="AI12" s="35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</row>
    <row r="13" customFormat="false" ht="15" hidden="false" customHeight="false" outlineLevel="0" collapsed="false">
      <c r="A13" s="348"/>
      <c r="B13" s="381"/>
      <c r="C13" s="101"/>
      <c r="D13" s="382"/>
      <c r="E13" s="383"/>
      <c r="F13" s="384"/>
      <c r="G13" s="384"/>
      <c r="H13" s="384"/>
      <c r="I13" s="384"/>
      <c r="J13" s="385"/>
      <c r="K13" s="383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6"/>
      <c r="AA13" s="387"/>
      <c r="AB13" s="386"/>
      <c r="AC13" s="373"/>
      <c r="AD13" s="344"/>
      <c r="AE13" s="356"/>
      <c r="AF13" s="356"/>
      <c r="AG13" s="356"/>
      <c r="AH13" s="357"/>
      <c r="AI13" s="35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</row>
    <row r="14" customFormat="false" ht="15" hidden="false" customHeight="false" outlineLevel="0" collapsed="false">
      <c r="A14" s="109"/>
      <c r="B14" s="247"/>
      <c r="C14" s="388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3"/>
      <c r="AD14" s="344"/>
      <c r="AE14" s="356"/>
      <c r="AF14" s="356"/>
      <c r="AG14" s="356"/>
      <c r="AH14" s="357"/>
      <c r="AI14" s="35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</row>
    <row r="15" customFormat="false" ht="15" hidden="false" customHeight="false" outlineLevel="0" collapsed="false">
      <c r="A15" s="117"/>
      <c r="B15" s="247"/>
      <c r="C15" s="388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3"/>
      <c r="AD15" s="344"/>
      <c r="AE15" s="356"/>
      <c r="AF15" s="356"/>
      <c r="AG15" s="356"/>
      <c r="AH15" s="357"/>
      <c r="AI15" s="35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</row>
    <row r="16" customFormat="false" ht="15" hidden="false" customHeight="false" outlineLevel="0" collapsed="false">
      <c r="A16" s="119"/>
      <c r="B16" s="240"/>
      <c r="C16" s="388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89"/>
      <c r="AD16" s="344"/>
      <c r="AE16" s="356"/>
      <c r="AF16" s="356"/>
      <c r="AG16" s="356"/>
      <c r="AH16" s="357"/>
      <c r="AI16" s="35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</row>
    <row r="17" customFormat="false" ht="14.25" hidden="false" customHeight="false" outlineLevel="0" collapsed="false">
      <c r="A17" s="390"/>
      <c r="B17" s="391"/>
      <c r="C17" s="392"/>
      <c r="D17" s="141"/>
      <c r="E17" s="393"/>
      <c r="F17" s="394"/>
      <c r="G17" s="394"/>
      <c r="H17" s="394"/>
      <c r="I17" s="394"/>
      <c r="J17" s="395"/>
      <c r="K17" s="393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5"/>
      <c r="AA17" s="393"/>
      <c r="AB17" s="395"/>
      <c r="AC17" s="396"/>
      <c r="AD17" s="344"/>
      <c r="AE17" s="356"/>
      <c r="AF17" s="356"/>
      <c r="AG17" s="356"/>
      <c r="AH17" s="357"/>
      <c r="AI17" s="35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</row>
    <row r="18" customFormat="false" ht="14.25" hidden="false" customHeight="false" outlineLevel="0" collapsed="false">
      <c r="A18" s="348"/>
      <c r="B18" s="397"/>
      <c r="C18" s="398"/>
      <c r="D18" s="141"/>
      <c r="E18" s="399"/>
      <c r="F18" s="400"/>
      <c r="G18" s="400"/>
      <c r="H18" s="400"/>
      <c r="I18" s="400"/>
      <c r="J18" s="401"/>
      <c r="K18" s="399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1"/>
      <c r="AA18" s="399"/>
      <c r="AB18" s="401"/>
      <c r="AC18" s="396"/>
      <c r="AD18" s="344"/>
      <c r="AE18" s="356"/>
      <c r="AF18" s="356"/>
      <c r="AG18" s="356"/>
      <c r="AH18" s="357"/>
      <c r="AI18" s="35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</row>
    <row r="19" customFormat="false" ht="14.25" hidden="false" customHeight="false" outlineLevel="0" collapsed="false">
      <c r="A19" s="348"/>
      <c r="B19" s="397"/>
      <c r="C19" s="398"/>
      <c r="D19" s="141"/>
      <c r="E19" s="399"/>
      <c r="F19" s="400"/>
      <c r="G19" s="400"/>
      <c r="H19" s="400"/>
      <c r="I19" s="400"/>
      <c r="J19" s="401"/>
      <c r="K19" s="399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1"/>
      <c r="AA19" s="399"/>
      <c r="AB19" s="401"/>
      <c r="AC19" s="396"/>
      <c r="AD19" s="344"/>
      <c r="AE19" s="356"/>
      <c r="AF19" s="356"/>
      <c r="AG19" s="356"/>
      <c r="AH19" s="357"/>
      <c r="AI19" s="357"/>
      <c r="AJ19" s="402"/>
      <c r="AK19" s="347"/>
      <c r="AL19" s="347"/>
      <c r="AM19" s="347"/>
      <c r="AN19" s="347"/>
      <c r="AO19" s="402"/>
      <c r="AP19" s="347"/>
      <c r="AQ19" s="347"/>
      <c r="AR19" s="347"/>
      <c r="AS19" s="347"/>
      <c r="AT19" s="402"/>
      <c r="AU19" s="347"/>
      <c r="AV19" s="347"/>
      <c r="AW19" s="347"/>
      <c r="AX19" s="347"/>
      <c r="AY19" s="347"/>
      <c r="AZ19" s="347"/>
      <c r="BA19" s="347"/>
      <c r="BB19" s="347"/>
    </row>
    <row r="20" customFormat="false" ht="14.25" hidden="false" customHeight="false" outlineLevel="0" collapsed="false">
      <c r="A20" s="348"/>
      <c r="B20" s="397"/>
      <c r="C20" s="398"/>
      <c r="D20" s="141"/>
      <c r="E20" s="399"/>
      <c r="F20" s="400"/>
      <c r="G20" s="400"/>
      <c r="H20" s="400"/>
      <c r="I20" s="400"/>
      <c r="J20" s="401"/>
      <c r="K20" s="399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1"/>
      <c r="AA20" s="399"/>
      <c r="AB20" s="401"/>
      <c r="AC20" s="396"/>
      <c r="AD20" s="344"/>
      <c r="AE20" s="356"/>
      <c r="AF20" s="356"/>
      <c r="AG20" s="356"/>
      <c r="AH20" s="357"/>
      <c r="AI20" s="35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</row>
    <row r="21" customFormat="false" ht="14.25" hidden="false" customHeight="false" outlineLevel="0" collapsed="false">
      <c r="A21" s="348"/>
      <c r="B21" s="397"/>
      <c r="C21" s="398"/>
      <c r="D21" s="141"/>
      <c r="E21" s="399"/>
      <c r="F21" s="403"/>
      <c r="G21" s="403"/>
      <c r="H21" s="403"/>
      <c r="I21" s="403"/>
      <c r="J21" s="404"/>
      <c r="K21" s="399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1"/>
      <c r="AA21" s="399"/>
      <c r="AB21" s="404"/>
      <c r="AC21" s="396"/>
      <c r="AD21" s="344"/>
      <c r="AE21" s="356"/>
      <c r="AF21" s="356"/>
      <c r="AG21" s="356"/>
      <c r="AH21" s="357"/>
      <c r="AI21" s="35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</row>
    <row r="22" customFormat="false" ht="14.25" hidden="false" customHeight="false" outlineLevel="0" collapsed="false">
      <c r="A22" s="348"/>
      <c r="B22" s="397"/>
      <c r="C22" s="398"/>
      <c r="D22" s="141"/>
      <c r="E22" s="399"/>
      <c r="F22" s="400"/>
      <c r="G22" s="400"/>
      <c r="H22" s="400"/>
      <c r="I22" s="400"/>
      <c r="J22" s="401"/>
      <c r="K22" s="399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1"/>
      <c r="AA22" s="399"/>
      <c r="AB22" s="401"/>
      <c r="AC22" s="396"/>
      <c r="AD22" s="344"/>
      <c r="AE22" s="356"/>
      <c r="AF22" s="356"/>
      <c r="AG22" s="356"/>
      <c r="AH22" s="357"/>
      <c r="AI22" s="35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customFormat="false" ht="14.25" hidden="false" customHeight="false" outlineLevel="0" collapsed="false">
      <c r="A23" s="348"/>
      <c r="B23" s="397"/>
      <c r="C23" s="398"/>
      <c r="D23" s="141"/>
      <c r="E23" s="399"/>
      <c r="F23" s="400"/>
      <c r="G23" s="400"/>
      <c r="H23" s="400"/>
      <c r="I23" s="400"/>
      <c r="J23" s="401"/>
      <c r="K23" s="399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1"/>
      <c r="AA23" s="399"/>
      <c r="AB23" s="401"/>
      <c r="AC23" s="396"/>
      <c r="AD23" s="344"/>
      <c r="AE23" s="356"/>
      <c r="AF23" s="356"/>
      <c r="AG23" s="356"/>
      <c r="AH23" s="357"/>
      <c r="AI23" s="35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</row>
    <row r="24" customFormat="false" ht="14.25" hidden="false" customHeight="false" outlineLevel="0" collapsed="false">
      <c r="A24" s="348"/>
      <c r="B24" s="397"/>
      <c r="C24" s="398"/>
      <c r="D24" s="141"/>
      <c r="E24" s="399"/>
      <c r="F24" s="400"/>
      <c r="G24" s="400"/>
      <c r="H24" s="400"/>
      <c r="I24" s="400"/>
      <c r="J24" s="401"/>
      <c r="K24" s="399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1"/>
      <c r="AA24" s="399"/>
      <c r="AB24" s="401"/>
      <c r="AC24" s="396"/>
      <c r="AD24" s="344"/>
      <c r="AE24" s="356"/>
      <c r="AF24" s="356"/>
      <c r="AG24" s="356"/>
      <c r="AH24" s="357"/>
      <c r="AI24" s="35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</row>
    <row r="25" customFormat="false" ht="14.25" hidden="false" customHeight="false" outlineLevel="0" collapsed="false">
      <c r="A25" s="405"/>
      <c r="B25" s="397"/>
      <c r="C25" s="398"/>
      <c r="D25" s="141"/>
      <c r="E25" s="399"/>
      <c r="F25" s="400"/>
      <c r="G25" s="400"/>
      <c r="H25" s="400"/>
      <c r="I25" s="400"/>
      <c r="J25" s="401"/>
      <c r="K25" s="399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1"/>
      <c r="AA25" s="399"/>
      <c r="AB25" s="401"/>
      <c r="AC25" s="396"/>
      <c r="AD25" s="344"/>
      <c r="AE25" s="356"/>
      <c r="AF25" s="356"/>
      <c r="AG25" s="356"/>
      <c r="AH25" s="357"/>
      <c r="AI25" s="35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</row>
    <row r="26" customFormat="false" ht="14.25" hidden="false" customHeight="false" outlineLevel="0" collapsed="false">
      <c r="A26" s="348"/>
      <c r="B26" s="397"/>
      <c r="C26" s="398"/>
      <c r="D26" s="141"/>
      <c r="E26" s="399"/>
      <c r="F26" s="400"/>
      <c r="G26" s="400"/>
      <c r="H26" s="400"/>
      <c r="I26" s="400"/>
      <c r="J26" s="401"/>
      <c r="K26" s="399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1"/>
      <c r="AA26" s="399"/>
      <c r="AB26" s="401"/>
      <c r="AC26" s="396"/>
      <c r="AD26" s="344"/>
      <c r="AE26" s="356"/>
      <c r="AF26" s="356"/>
      <c r="AG26" s="356"/>
      <c r="AH26" s="357"/>
      <c r="AI26" s="35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</row>
    <row r="27" customFormat="false" ht="14.25" hidden="false" customHeight="false" outlineLevel="0" collapsed="false">
      <c r="A27" s="405"/>
      <c r="B27" s="397"/>
      <c r="C27" s="398"/>
      <c r="D27" s="141"/>
      <c r="E27" s="399"/>
      <c r="F27" s="400"/>
      <c r="G27" s="400"/>
      <c r="H27" s="400"/>
      <c r="I27" s="400"/>
      <c r="J27" s="401"/>
      <c r="K27" s="399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1"/>
      <c r="AA27" s="399"/>
      <c r="AB27" s="401"/>
      <c r="AC27" s="396"/>
      <c r="AD27" s="344"/>
      <c r="AE27" s="356"/>
      <c r="AF27" s="356"/>
      <c r="AG27" s="356"/>
      <c r="AH27" s="357"/>
      <c r="AI27" s="35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</row>
    <row r="28" customFormat="false" ht="14.25" hidden="false" customHeight="false" outlineLevel="0" collapsed="false">
      <c r="A28" s="348"/>
      <c r="B28" s="397"/>
      <c r="C28" s="398"/>
      <c r="D28" s="141"/>
      <c r="E28" s="399"/>
      <c r="F28" s="400"/>
      <c r="G28" s="400"/>
      <c r="H28" s="400"/>
      <c r="I28" s="400"/>
      <c r="J28" s="401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1"/>
      <c r="AA28" s="399"/>
      <c r="AB28" s="401"/>
      <c r="AC28" s="396"/>
      <c r="AD28" s="344"/>
      <c r="AE28" s="356"/>
      <c r="AF28" s="356"/>
      <c r="AG28" s="356"/>
      <c r="AH28" s="357"/>
      <c r="AI28" s="357"/>
      <c r="AJ28" s="402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</row>
    <row r="29" customFormat="false" ht="14.25" hidden="false" customHeight="false" outlineLevel="0" collapsed="false">
      <c r="A29" s="348"/>
      <c r="B29" s="397"/>
      <c r="C29" s="398"/>
      <c r="D29" s="141"/>
      <c r="E29" s="399"/>
      <c r="F29" s="400"/>
      <c r="G29" s="400"/>
      <c r="H29" s="400"/>
      <c r="I29" s="400"/>
      <c r="J29" s="401"/>
      <c r="K29" s="399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1"/>
      <c r="AA29" s="399"/>
      <c r="AB29" s="401"/>
      <c r="AC29" s="396"/>
      <c r="AD29" s="344"/>
      <c r="AE29" s="356"/>
      <c r="AF29" s="356"/>
      <c r="AG29" s="356"/>
      <c r="AH29" s="357"/>
      <c r="AI29" s="35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</row>
    <row r="30" customFormat="false" ht="14.25" hidden="false" customHeight="false" outlineLevel="0" collapsed="false">
      <c r="A30" s="348"/>
      <c r="B30" s="397"/>
      <c r="C30" s="398"/>
      <c r="D30" s="141"/>
      <c r="E30" s="399"/>
      <c r="F30" s="400"/>
      <c r="G30" s="400"/>
      <c r="H30" s="400"/>
      <c r="I30" s="400"/>
      <c r="J30" s="401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1"/>
      <c r="AA30" s="399"/>
      <c r="AB30" s="401"/>
      <c r="AC30" s="396"/>
      <c r="AD30" s="344"/>
      <c r="AE30" s="356"/>
      <c r="AF30" s="356"/>
      <c r="AG30" s="356"/>
      <c r="AH30" s="357"/>
      <c r="AI30" s="35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</row>
    <row r="31" customFormat="false" ht="15" hidden="false" customHeight="false" outlineLevel="0" collapsed="false">
      <c r="A31" s="348"/>
      <c r="B31" s="397"/>
      <c r="C31" s="398"/>
      <c r="D31" s="141"/>
      <c r="E31" s="399"/>
      <c r="F31" s="400"/>
      <c r="G31" s="400"/>
      <c r="H31" s="400"/>
      <c r="I31" s="400"/>
      <c r="J31" s="401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1"/>
      <c r="AA31" s="399"/>
      <c r="AB31" s="401"/>
      <c r="AC31" s="396"/>
      <c r="AD31" s="344"/>
      <c r="AE31" s="406"/>
      <c r="AF31" s="406"/>
      <c r="AG31" s="406"/>
      <c r="AH31" s="407"/>
      <c r="AI31" s="40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</row>
    <row r="32" customFormat="false" ht="14.25" hidden="false" customHeight="false" outlineLevel="0" collapsed="false">
      <c r="A32" s="348"/>
      <c r="B32" s="397"/>
      <c r="C32" s="398"/>
      <c r="D32" s="141"/>
      <c r="E32" s="399"/>
      <c r="F32" s="400"/>
      <c r="G32" s="400"/>
      <c r="H32" s="400"/>
      <c r="I32" s="400"/>
      <c r="J32" s="401"/>
      <c r="K32" s="399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399"/>
      <c r="AB32" s="401"/>
      <c r="AC32" s="396"/>
      <c r="AJ32" s="347"/>
      <c r="AK32" s="347"/>
      <c r="AL32" s="347"/>
      <c r="AM32" s="347"/>
    </row>
    <row r="33" customFormat="false" ht="15" hidden="false" customHeight="false" outlineLevel="0" collapsed="false">
      <c r="A33" s="348"/>
      <c r="B33" s="408"/>
      <c r="C33" s="409"/>
      <c r="D33" s="141"/>
      <c r="E33" s="410"/>
      <c r="F33" s="411"/>
      <c r="G33" s="411"/>
      <c r="H33" s="411"/>
      <c r="I33" s="411"/>
      <c r="J33" s="412"/>
      <c r="K33" s="410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2"/>
      <c r="AA33" s="410"/>
      <c r="AB33" s="412"/>
      <c r="AC33" s="413"/>
      <c r="AJ33" s="347"/>
      <c r="AK33" s="347"/>
      <c r="AL33" s="347"/>
      <c r="AM33" s="347"/>
    </row>
    <row r="34" customFormat="false" ht="14.25" hidden="false" customHeight="false" outlineLevel="0" collapsed="false">
      <c r="A34" s="390"/>
      <c r="B34" s="391"/>
      <c r="C34" s="414"/>
      <c r="D34" s="286"/>
      <c r="E34" s="415"/>
      <c r="F34" s="394"/>
      <c r="G34" s="394"/>
      <c r="H34" s="394"/>
      <c r="I34" s="394"/>
      <c r="J34" s="416"/>
      <c r="K34" s="417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9"/>
      <c r="AA34" s="415"/>
      <c r="AB34" s="395"/>
      <c r="AC34" s="420"/>
      <c r="AJ34" s="347"/>
      <c r="AK34" s="347"/>
      <c r="AL34" s="347"/>
      <c r="AM34" s="347"/>
    </row>
    <row r="35" customFormat="false" ht="14.25" hidden="false" customHeight="false" outlineLevel="0" collapsed="false">
      <c r="A35" s="348"/>
      <c r="B35" s="421"/>
      <c r="C35" s="392"/>
      <c r="D35" s="284"/>
      <c r="E35" s="403"/>
      <c r="F35" s="400"/>
      <c r="G35" s="400"/>
      <c r="H35" s="400"/>
      <c r="I35" s="400"/>
      <c r="J35" s="422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1"/>
      <c r="AA35" s="403"/>
      <c r="AB35" s="401"/>
      <c r="AC35" s="396"/>
      <c r="AJ35" s="347"/>
      <c r="AK35" s="347"/>
      <c r="AL35" s="347"/>
      <c r="AM35" s="347"/>
    </row>
    <row r="36" customFormat="false" ht="14.25" hidden="false" customHeight="false" outlineLevel="0" collapsed="false">
      <c r="A36" s="348"/>
      <c r="B36" s="421"/>
      <c r="C36" s="392"/>
      <c r="D36" s="284"/>
      <c r="E36" s="403"/>
      <c r="F36" s="400"/>
      <c r="G36" s="400"/>
      <c r="H36" s="400"/>
      <c r="I36" s="400"/>
      <c r="J36" s="422"/>
      <c r="K36" s="399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1"/>
      <c r="AA36" s="403"/>
      <c r="AB36" s="401"/>
      <c r="AC36" s="396"/>
    </row>
    <row r="37" customFormat="false" ht="14.25" hidden="false" customHeight="false" outlineLevel="0" collapsed="false">
      <c r="A37" s="348"/>
      <c r="B37" s="397"/>
      <c r="C37" s="398"/>
      <c r="D37" s="284"/>
      <c r="E37" s="403"/>
      <c r="F37" s="400"/>
      <c r="G37" s="400"/>
      <c r="H37" s="400"/>
      <c r="I37" s="400"/>
      <c r="J37" s="422"/>
      <c r="K37" s="399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1"/>
      <c r="AA37" s="403"/>
      <c r="AB37" s="401"/>
      <c r="AC37" s="396"/>
    </row>
    <row r="38" customFormat="false" ht="15" hidden="false" customHeight="false" outlineLevel="0" collapsed="false">
      <c r="A38" s="423"/>
      <c r="B38" s="424"/>
      <c r="C38" s="425"/>
      <c r="D38" s="288"/>
      <c r="E38" s="426"/>
      <c r="F38" s="411"/>
      <c r="G38" s="411"/>
      <c r="H38" s="411"/>
      <c r="I38" s="411"/>
      <c r="J38" s="427"/>
      <c r="K38" s="428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  <c r="AA38" s="426"/>
      <c r="AB38" s="412"/>
      <c r="AC38" s="413"/>
    </row>
    <row r="39" customFormat="false" ht="14.25" hidden="false" customHeight="false" outlineLevel="0" collapsed="false">
      <c r="A39" s="390"/>
      <c r="B39" s="431"/>
      <c r="C39" s="432"/>
      <c r="D39" s="299"/>
      <c r="E39" s="433"/>
      <c r="F39" s="434"/>
      <c r="G39" s="434"/>
      <c r="H39" s="434"/>
      <c r="I39" s="434"/>
      <c r="J39" s="435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6"/>
      <c r="AA39" s="433"/>
      <c r="AB39" s="435"/>
      <c r="AC39" s="396"/>
    </row>
    <row r="40" customFormat="false" ht="14.25" hidden="false" customHeight="false" outlineLevel="0" collapsed="false">
      <c r="A40" s="348"/>
      <c r="B40" s="437"/>
      <c r="C40" s="438"/>
      <c r="D40" s="292"/>
      <c r="E40" s="439"/>
      <c r="F40" s="440"/>
      <c r="G40" s="440"/>
      <c r="H40" s="440"/>
      <c r="I40" s="440"/>
      <c r="J40" s="441"/>
      <c r="K40" s="442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3"/>
      <c r="AA40" s="439"/>
      <c r="AB40" s="441"/>
      <c r="AC40" s="396"/>
    </row>
    <row r="41" customFormat="false" ht="14.25" hidden="false" customHeight="false" outlineLevel="0" collapsed="false">
      <c r="A41" s="348"/>
      <c r="B41" s="437"/>
      <c r="C41" s="438"/>
      <c r="D41" s="292"/>
      <c r="E41" s="439"/>
      <c r="F41" s="440"/>
      <c r="G41" s="440"/>
      <c r="H41" s="440"/>
      <c r="I41" s="440"/>
      <c r="J41" s="441"/>
      <c r="K41" s="442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3"/>
      <c r="AA41" s="439"/>
      <c r="AB41" s="441"/>
      <c r="AC41" s="396"/>
    </row>
    <row r="42" customFormat="false" ht="14.25" hidden="false" customHeight="false" outlineLevel="0" collapsed="false">
      <c r="A42" s="348"/>
      <c r="B42" s="437"/>
      <c r="C42" s="438"/>
      <c r="D42" s="292"/>
      <c r="E42" s="439"/>
      <c r="F42" s="440"/>
      <c r="G42" s="440"/>
      <c r="H42" s="440"/>
      <c r="I42" s="440"/>
      <c r="J42" s="441"/>
      <c r="K42" s="442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3"/>
      <c r="AA42" s="439"/>
      <c r="AB42" s="441"/>
      <c r="AC42" s="396"/>
    </row>
    <row r="43" customFormat="false" ht="14.25" hidden="false" customHeight="false" outlineLevel="0" collapsed="false">
      <c r="A43" s="348"/>
      <c r="B43" s="437"/>
      <c r="C43" s="438"/>
      <c r="D43" s="292"/>
      <c r="E43" s="439"/>
      <c r="F43" s="440"/>
      <c r="G43" s="440"/>
      <c r="H43" s="440"/>
      <c r="I43" s="440"/>
      <c r="J43" s="441"/>
      <c r="K43" s="442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3"/>
      <c r="AA43" s="439"/>
      <c r="AB43" s="441"/>
      <c r="AC43" s="396"/>
    </row>
    <row r="44" customFormat="false" ht="14.25" hidden="false" customHeight="false" outlineLevel="0" collapsed="false">
      <c r="A44" s="348"/>
      <c r="B44" s="437"/>
      <c r="C44" s="438"/>
      <c r="D44" s="292"/>
      <c r="E44" s="439"/>
      <c r="F44" s="440"/>
      <c r="G44" s="440"/>
      <c r="H44" s="440"/>
      <c r="I44" s="440"/>
      <c r="J44" s="441"/>
      <c r="K44" s="442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3"/>
      <c r="AA44" s="439"/>
      <c r="AB44" s="441"/>
      <c r="AC44" s="396"/>
    </row>
    <row r="45" customFormat="false" ht="14.25" hidden="false" customHeight="false" outlineLevel="0" collapsed="false">
      <c r="A45" s="348"/>
      <c r="B45" s="444"/>
      <c r="C45" s="445"/>
      <c r="D45" s="292"/>
      <c r="E45" s="439"/>
      <c r="F45" s="440"/>
      <c r="G45" s="440"/>
      <c r="H45" s="440"/>
      <c r="I45" s="440"/>
      <c r="J45" s="441"/>
      <c r="K45" s="442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3"/>
      <c r="AA45" s="439"/>
      <c r="AB45" s="441"/>
      <c r="AC45" s="396"/>
    </row>
    <row r="46" customFormat="false" ht="14.25" hidden="false" customHeight="false" outlineLevel="0" collapsed="false">
      <c r="A46" s="348"/>
      <c r="B46" s="444"/>
      <c r="C46" s="445"/>
      <c r="D46" s="292"/>
      <c r="E46" s="439"/>
      <c r="F46" s="440"/>
      <c r="G46" s="440"/>
      <c r="H46" s="440"/>
      <c r="I46" s="440"/>
      <c r="J46" s="441"/>
      <c r="K46" s="442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3"/>
      <c r="AA46" s="439"/>
      <c r="AB46" s="441"/>
      <c r="AC46" s="396"/>
    </row>
    <row r="47" customFormat="false" ht="15" hidden="false" customHeight="false" outlineLevel="0" collapsed="false">
      <c r="A47" s="423"/>
      <c r="B47" s="446"/>
      <c r="C47" s="447"/>
      <c r="D47" s="301"/>
      <c r="E47" s="448"/>
      <c r="F47" s="449"/>
      <c r="G47" s="449"/>
      <c r="H47" s="449"/>
      <c r="I47" s="449"/>
      <c r="J47" s="450"/>
      <c r="K47" s="451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52"/>
      <c r="AA47" s="448"/>
      <c r="AB47" s="450"/>
      <c r="AC47" s="413"/>
    </row>
    <row r="48" customFormat="false" ht="14.25" hidden="false" customHeight="false" outlineLevel="0" collapsed="false">
      <c r="A48" s="348"/>
      <c r="B48" s="437"/>
      <c r="C48" s="438"/>
      <c r="D48" s="290"/>
      <c r="E48" s="453"/>
      <c r="F48" s="454"/>
      <c r="G48" s="454"/>
      <c r="H48" s="454"/>
      <c r="I48" s="454"/>
      <c r="J48" s="455"/>
      <c r="K48" s="456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7"/>
      <c r="AA48" s="453"/>
      <c r="AB48" s="454"/>
      <c r="AC48" s="420"/>
    </row>
    <row r="49" customFormat="false" ht="14.25" hidden="false" customHeight="false" outlineLevel="0" collapsed="false">
      <c r="A49" s="405"/>
      <c r="B49" s="437"/>
      <c r="C49" s="438"/>
      <c r="D49" s="290"/>
      <c r="E49" s="458"/>
      <c r="F49" s="459"/>
      <c r="G49" s="459"/>
      <c r="H49" s="459"/>
      <c r="I49" s="459"/>
      <c r="J49" s="460"/>
      <c r="K49" s="461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62"/>
      <c r="AA49" s="458"/>
      <c r="AB49" s="459"/>
      <c r="AC49" s="396"/>
    </row>
    <row r="50" customFormat="false" ht="15" hidden="false" customHeight="false" outlineLevel="0" collapsed="false">
      <c r="A50" s="423"/>
      <c r="B50" s="446"/>
      <c r="C50" s="447"/>
      <c r="D50" s="292"/>
      <c r="E50" s="458"/>
      <c r="F50" s="459"/>
      <c r="G50" s="459"/>
      <c r="H50" s="459"/>
      <c r="I50" s="459"/>
      <c r="J50" s="460"/>
      <c r="K50" s="461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62"/>
      <c r="AA50" s="458"/>
      <c r="AB50" s="459"/>
      <c r="AC50" s="413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6"/>
      <c r="DA50" s="326"/>
      <c r="DB50" s="326"/>
      <c r="DC50" s="326"/>
      <c r="DD50" s="326"/>
      <c r="DE50" s="326"/>
      <c r="DF50" s="326"/>
      <c r="DG50" s="326"/>
      <c r="DH50" s="326"/>
      <c r="DI50" s="326"/>
      <c r="DJ50" s="326"/>
      <c r="DK50" s="326"/>
      <c r="DL50" s="326"/>
      <c r="DM50" s="326"/>
      <c r="DN50" s="326"/>
      <c r="DO50" s="326"/>
      <c r="DP50" s="326"/>
      <c r="DQ50" s="326"/>
      <c r="DR50" s="326"/>
      <c r="DS50" s="326"/>
      <c r="DT50" s="326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6"/>
      <c r="EH50" s="326"/>
      <c r="EI50" s="326"/>
      <c r="EJ50" s="326"/>
      <c r="EK50" s="326"/>
      <c r="EL50" s="326"/>
      <c r="EM50" s="326"/>
      <c r="EN50" s="326"/>
      <c r="EO50" s="326"/>
      <c r="EP50" s="326"/>
      <c r="EQ50" s="326"/>
      <c r="ER50" s="326"/>
      <c r="ES50" s="326"/>
      <c r="ET50" s="326"/>
      <c r="EU50" s="326"/>
      <c r="EV50" s="326"/>
      <c r="EW50" s="326"/>
      <c r="EX50" s="326"/>
      <c r="EY50" s="326"/>
      <c r="EZ50" s="326"/>
      <c r="FA50" s="326"/>
      <c r="FB50" s="326"/>
      <c r="FC50" s="326"/>
      <c r="FD50" s="326"/>
      <c r="FE50" s="326"/>
      <c r="FF50" s="326"/>
      <c r="FG50" s="326"/>
      <c r="FH50" s="326"/>
      <c r="FI50" s="326"/>
      <c r="FJ50" s="326"/>
      <c r="FK50" s="326"/>
      <c r="FL50" s="326"/>
      <c r="FM50" s="326"/>
      <c r="FN50" s="326"/>
      <c r="FO50" s="326"/>
      <c r="FP50" s="326"/>
      <c r="FQ50" s="326"/>
      <c r="FR50" s="326"/>
      <c r="FS50" s="326"/>
      <c r="FT50" s="326"/>
      <c r="FU50" s="326"/>
      <c r="FV50" s="326"/>
      <c r="FW50" s="326"/>
      <c r="FX50" s="326"/>
      <c r="FY50" s="326"/>
      <c r="FZ50" s="326"/>
      <c r="GA50" s="326"/>
      <c r="GB50" s="326"/>
      <c r="GC50" s="326"/>
      <c r="GD50" s="326"/>
      <c r="GE50" s="326"/>
      <c r="GF50" s="326"/>
      <c r="GG50" s="326"/>
      <c r="GH50" s="326"/>
      <c r="GI50" s="326"/>
      <c r="GJ50" s="326"/>
      <c r="GK50" s="326"/>
      <c r="GL50" s="326"/>
      <c r="GM50" s="326"/>
      <c r="GN50" s="326"/>
      <c r="GO50" s="326"/>
      <c r="GP50" s="326"/>
      <c r="GQ50" s="326"/>
      <c r="GR50" s="326"/>
      <c r="GS50" s="326"/>
      <c r="GT50" s="326"/>
      <c r="GU50" s="326"/>
      <c r="GV50" s="326"/>
      <c r="GW50" s="326"/>
      <c r="GX50" s="326"/>
      <c r="GY50" s="326"/>
      <c r="GZ50" s="326"/>
      <c r="HA50" s="326"/>
      <c r="HB50" s="326"/>
      <c r="HC50" s="326"/>
      <c r="HD50" s="326"/>
      <c r="HE50" s="326"/>
      <c r="HF50" s="326"/>
      <c r="HG50" s="326"/>
      <c r="HH50" s="326"/>
      <c r="HI50" s="326"/>
      <c r="HJ50" s="326"/>
      <c r="HK50" s="326"/>
      <c r="HL50" s="326"/>
      <c r="HM50" s="326"/>
      <c r="HN50" s="326"/>
      <c r="HO50" s="326"/>
      <c r="HP50" s="326"/>
      <c r="HQ50" s="326"/>
      <c r="HR50" s="326"/>
      <c r="HS50" s="326"/>
      <c r="HT50" s="326"/>
      <c r="HU50" s="326"/>
      <c r="HV50" s="326"/>
      <c r="HW50" s="326"/>
      <c r="HX50" s="326"/>
      <c r="HY50" s="326"/>
      <c r="HZ50" s="326"/>
      <c r="IA50" s="326"/>
      <c r="IB50" s="326"/>
      <c r="IC50" s="326"/>
      <c r="ID50" s="326"/>
      <c r="IE50" s="326"/>
      <c r="IF50" s="326"/>
      <c r="IG50" s="326"/>
      <c r="IH50" s="326"/>
      <c r="II50" s="326"/>
      <c r="IJ50" s="326"/>
      <c r="IK50" s="326"/>
      <c r="IL50" s="326"/>
      <c r="IM50" s="326"/>
      <c r="IN50" s="326"/>
      <c r="IO50" s="326"/>
      <c r="IP50" s="326"/>
      <c r="IQ50" s="326"/>
      <c r="IR50" s="326"/>
      <c r="IS50" s="326"/>
      <c r="IT50" s="326"/>
      <c r="IU50" s="326"/>
      <c r="IV50" s="326"/>
      <c r="IW50" s="326"/>
    </row>
    <row r="51" customFormat="false" ht="15" hidden="false" customHeight="false" outlineLevel="0" collapsed="false">
      <c r="A51" s="463"/>
      <c r="B51" s="464"/>
      <c r="C51" s="464"/>
      <c r="D51" s="465"/>
      <c r="E51" s="466"/>
      <c r="F51" s="467"/>
      <c r="G51" s="467"/>
      <c r="H51" s="467"/>
      <c r="I51" s="467"/>
      <c r="J51" s="468"/>
      <c r="K51" s="469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70"/>
      <c r="AA51" s="466"/>
      <c r="AB51" s="467"/>
      <c r="AC51" s="471"/>
    </row>
    <row r="52" customFormat="false" ht="15" hidden="false" customHeight="false" outlineLevel="0" collapsed="false">
      <c r="A52" s="472"/>
      <c r="B52" s="473"/>
      <c r="C52" s="473"/>
      <c r="D52" s="284"/>
      <c r="E52" s="474"/>
      <c r="F52" s="475"/>
      <c r="G52" s="475"/>
      <c r="H52" s="475"/>
      <c r="I52" s="475"/>
      <c r="J52" s="476"/>
      <c r="K52" s="477"/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8"/>
      <c r="AA52" s="474"/>
      <c r="AB52" s="475"/>
      <c r="AC52" s="479"/>
    </row>
    <row r="53" customFormat="false" ht="14.25" hidden="false" customHeight="false" outlineLevel="0" collapsed="false">
      <c r="A53" s="326"/>
      <c r="B53" s="320"/>
      <c r="C53" s="320"/>
      <c r="D53" s="34"/>
      <c r="E53" s="480"/>
      <c r="F53" s="228"/>
      <c r="G53" s="228"/>
      <c r="H53" s="228"/>
      <c r="I53" s="228"/>
      <c r="J53" s="481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0"/>
      <c r="AB53" s="228"/>
      <c r="AC53" s="482"/>
    </row>
    <row r="54" customFormat="false" ht="14.25" hidden="false" customHeight="false" outlineLevel="0" collapsed="false">
      <c r="A54" s="326"/>
      <c r="B54" s="320"/>
      <c r="C54" s="320"/>
      <c r="D54" s="34"/>
      <c r="E54" s="480"/>
      <c r="F54" s="228"/>
      <c r="G54" s="228"/>
      <c r="H54" s="228"/>
      <c r="I54" s="228"/>
      <c r="J54" s="481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0"/>
      <c r="AB54" s="228"/>
      <c r="AC54" s="482"/>
    </row>
    <row r="55" customFormat="false" ht="14.25" hidden="false" customHeight="false" outlineLevel="0" collapsed="false">
      <c r="A55" s="326"/>
      <c r="B55" s="320"/>
      <c r="C55" s="320"/>
      <c r="D55" s="34"/>
      <c r="E55" s="480"/>
      <c r="F55" s="228"/>
      <c r="G55" s="228"/>
      <c r="H55" s="228"/>
      <c r="I55" s="228"/>
      <c r="J55" s="481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0"/>
      <c r="AB55" s="228"/>
      <c r="AC55" s="482"/>
    </row>
    <row r="56" customFormat="false" ht="15.75" hidden="false" customHeight="false" outlineLevel="0" collapsed="false">
      <c r="A56" s="326"/>
      <c r="B56" s="320"/>
      <c r="C56" s="320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2"/>
      <c r="AD56" s="330"/>
      <c r="AE56" s="331"/>
      <c r="AF56" s="331"/>
      <c r="AG56" s="330"/>
      <c r="AH56" s="331"/>
      <c r="AI56" s="331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47"/>
      <c r="AZ56" s="347"/>
      <c r="BA56" s="330"/>
      <c r="BB56" s="330"/>
    </row>
    <row r="57" customFormat="false" ht="19.5" hidden="false" customHeight="false" outlineLevel="0" collapsed="false">
      <c r="A57" s="390"/>
      <c r="B57" s="483"/>
      <c r="C57" s="337"/>
      <c r="D57" s="54"/>
      <c r="E57" s="342"/>
      <c r="F57" s="339"/>
      <c r="G57" s="339"/>
      <c r="H57" s="339"/>
      <c r="I57" s="339"/>
      <c r="J57" s="340"/>
      <c r="K57" s="338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41"/>
      <c r="AA57" s="342"/>
      <c r="AB57" s="341"/>
      <c r="AC57" s="343"/>
      <c r="AD57" s="328"/>
      <c r="AE57" s="332"/>
      <c r="AF57" s="332"/>
      <c r="AG57" s="328"/>
      <c r="AH57" s="332"/>
      <c r="AI57" s="332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328"/>
      <c r="AY57" s="347"/>
      <c r="AZ57" s="347"/>
      <c r="BA57" s="484"/>
      <c r="BB57" s="328"/>
    </row>
    <row r="58" customFormat="false" ht="15" hidden="false" customHeight="false" outlineLevel="0" collapsed="false">
      <c r="A58" s="405"/>
      <c r="B58" s="233"/>
      <c r="C58" s="485"/>
      <c r="D58" s="79"/>
      <c r="E58" s="363"/>
      <c r="F58" s="360"/>
      <c r="G58" s="360"/>
      <c r="H58" s="360"/>
      <c r="I58" s="360"/>
      <c r="J58" s="361"/>
      <c r="K58" s="359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2"/>
      <c r="AA58" s="363"/>
      <c r="AB58" s="362"/>
      <c r="AC58" s="355"/>
      <c r="AD58" s="344"/>
      <c r="AE58" s="345"/>
      <c r="AF58" s="345"/>
      <c r="AG58" s="345"/>
      <c r="AH58" s="346"/>
      <c r="AI58" s="346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347"/>
      <c r="AW58" s="347"/>
      <c r="AX58" s="347"/>
      <c r="AY58" s="347"/>
      <c r="AZ58" s="347"/>
      <c r="BA58" s="347"/>
      <c r="BB58" s="347"/>
    </row>
    <row r="59" customFormat="false" ht="14.25" hidden="false" customHeight="false" outlineLevel="0" collapsed="false">
      <c r="A59" s="348"/>
      <c r="B59" s="86"/>
      <c r="C59" s="94"/>
      <c r="D59" s="87"/>
      <c r="E59" s="372"/>
      <c r="F59" s="369"/>
      <c r="G59" s="369"/>
      <c r="H59" s="369"/>
      <c r="I59" s="369"/>
      <c r="J59" s="370"/>
      <c r="K59" s="368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71"/>
      <c r="AA59" s="372"/>
      <c r="AB59" s="371"/>
      <c r="AC59" s="355"/>
      <c r="AD59" s="344"/>
      <c r="AE59" s="356"/>
      <c r="AF59" s="356"/>
      <c r="AG59" s="356"/>
      <c r="AH59" s="357"/>
      <c r="AI59" s="357"/>
      <c r="AJ59" s="347"/>
      <c r="AK59" s="347"/>
      <c r="AL59" s="347"/>
      <c r="AM59" s="347"/>
      <c r="AN59" s="347"/>
      <c r="AO59" s="347"/>
      <c r="AP59" s="347"/>
      <c r="AQ59" s="347"/>
      <c r="AR59" s="347"/>
      <c r="AS59" s="347"/>
      <c r="AT59" s="347"/>
      <c r="AU59" s="347"/>
      <c r="AV59" s="347"/>
      <c r="AW59" s="347"/>
      <c r="AX59" s="347"/>
      <c r="AY59" s="347"/>
      <c r="AZ59" s="347"/>
      <c r="BA59" s="347"/>
      <c r="BB59" s="347"/>
    </row>
    <row r="60" customFormat="false" ht="15.75" hidden="false" customHeight="false" outlineLevel="0" collapsed="false">
      <c r="A60" s="348"/>
      <c r="B60" s="101"/>
      <c r="C60" s="101"/>
      <c r="D60" s="102"/>
      <c r="E60" s="387"/>
      <c r="F60" s="384"/>
      <c r="G60" s="384"/>
      <c r="H60" s="384"/>
      <c r="I60" s="384"/>
      <c r="J60" s="385"/>
      <c r="K60" s="383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6"/>
      <c r="AA60" s="387"/>
      <c r="AB60" s="386"/>
      <c r="AC60" s="373"/>
      <c r="AD60" s="344"/>
      <c r="AE60" s="356"/>
      <c r="AF60" s="356"/>
      <c r="AG60" s="356"/>
      <c r="AH60" s="357"/>
      <c r="AI60" s="357"/>
      <c r="AJ60" s="330"/>
      <c r="AK60" s="364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47"/>
      <c r="BB60" s="347"/>
    </row>
    <row r="61" customFormat="false" ht="15" hidden="false" customHeight="false" outlineLevel="0" collapsed="false">
      <c r="A61" s="109"/>
      <c r="B61" s="247"/>
      <c r="C61" s="388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3"/>
      <c r="AD61" s="344"/>
      <c r="AE61" s="356"/>
      <c r="AF61" s="356"/>
      <c r="AG61" s="356"/>
      <c r="AH61" s="357"/>
      <c r="AI61" s="35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</row>
    <row r="62" customFormat="false" ht="15" hidden="false" customHeight="false" outlineLevel="0" collapsed="false">
      <c r="A62" s="117"/>
      <c r="B62" s="247"/>
      <c r="C62" s="388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3"/>
      <c r="AD62" s="344"/>
      <c r="AE62" s="356"/>
      <c r="AF62" s="356"/>
      <c r="AG62" s="356"/>
      <c r="AH62" s="357"/>
      <c r="AI62" s="357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</row>
    <row r="63" customFormat="false" ht="15" hidden="false" customHeight="false" outlineLevel="0" collapsed="false">
      <c r="A63" s="119"/>
      <c r="B63" s="240"/>
      <c r="C63" s="388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89"/>
      <c r="AD63" s="344"/>
      <c r="AE63" s="356"/>
      <c r="AF63" s="356"/>
      <c r="AG63" s="356"/>
      <c r="AH63" s="357"/>
      <c r="AI63" s="357"/>
      <c r="AJ63" s="347"/>
      <c r="AK63" s="347"/>
      <c r="AL63" s="347"/>
      <c r="AM63" s="347"/>
      <c r="AN63" s="347"/>
      <c r="AO63" s="347"/>
      <c r="AP63" s="347"/>
      <c r="AQ63" s="347"/>
      <c r="AR63" s="347"/>
      <c r="AS63" s="347"/>
      <c r="AT63" s="347"/>
      <c r="AU63" s="347"/>
      <c r="AV63" s="347"/>
      <c r="AW63" s="347"/>
      <c r="AX63" s="347"/>
      <c r="AY63" s="347"/>
      <c r="AZ63" s="347"/>
      <c r="BA63" s="347"/>
      <c r="BB63" s="347"/>
    </row>
    <row r="64" customFormat="false" ht="14.25" hidden="false" customHeight="false" outlineLevel="0" collapsed="false">
      <c r="A64" s="390"/>
      <c r="B64" s="391"/>
      <c r="C64" s="392"/>
      <c r="D64" s="160"/>
      <c r="E64" s="393"/>
      <c r="F64" s="394"/>
      <c r="G64" s="394"/>
      <c r="H64" s="394"/>
      <c r="I64" s="394"/>
      <c r="J64" s="395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5"/>
      <c r="AA64" s="403"/>
      <c r="AB64" s="400"/>
      <c r="AC64" s="396"/>
      <c r="AD64" s="344"/>
      <c r="AE64" s="356"/>
      <c r="AF64" s="356"/>
      <c r="AG64" s="356"/>
      <c r="AH64" s="357"/>
      <c r="AI64" s="357"/>
      <c r="AJ64" s="347"/>
      <c r="AK64" s="347"/>
      <c r="AL64" s="347"/>
      <c r="AM64" s="347"/>
      <c r="AN64" s="347"/>
      <c r="AO64" s="347"/>
      <c r="AP64" s="347"/>
      <c r="AQ64" s="347"/>
      <c r="AR64" s="347"/>
      <c r="AS64" s="347"/>
      <c r="AT64" s="347"/>
      <c r="AU64" s="347"/>
      <c r="AV64" s="347"/>
      <c r="AW64" s="347"/>
      <c r="AX64" s="347"/>
      <c r="AY64" s="347"/>
      <c r="AZ64" s="347"/>
      <c r="BA64" s="347"/>
      <c r="BB64" s="347"/>
    </row>
    <row r="65" customFormat="false" ht="14.25" hidden="false" customHeight="false" outlineLevel="0" collapsed="false">
      <c r="A65" s="348"/>
      <c r="B65" s="397"/>
      <c r="C65" s="398"/>
      <c r="D65" s="141"/>
      <c r="E65" s="399"/>
      <c r="F65" s="400"/>
      <c r="G65" s="400"/>
      <c r="H65" s="400"/>
      <c r="I65" s="400"/>
      <c r="J65" s="401"/>
      <c r="K65" s="399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3"/>
      <c r="AB65" s="400"/>
      <c r="AC65" s="396"/>
      <c r="AD65" s="344"/>
      <c r="AE65" s="356"/>
      <c r="AF65" s="356"/>
      <c r="AG65" s="356"/>
      <c r="AH65" s="357"/>
      <c r="AI65" s="35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7"/>
      <c r="AT65" s="347"/>
      <c r="AU65" s="347"/>
      <c r="AV65" s="347"/>
      <c r="AW65" s="347"/>
      <c r="AX65" s="347"/>
      <c r="AY65" s="347"/>
      <c r="AZ65" s="347"/>
      <c r="BA65" s="347"/>
      <c r="BB65" s="347"/>
    </row>
    <row r="66" customFormat="false" ht="14.25" hidden="false" customHeight="false" outlineLevel="0" collapsed="false">
      <c r="A66" s="348"/>
      <c r="B66" s="397"/>
      <c r="C66" s="398"/>
      <c r="D66" s="141"/>
      <c r="E66" s="417"/>
      <c r="F66" s="418"/>
      <c r="G66" s="418"/>
      <c r="H66" s="418"/>
      <c r="I66" s="418"/>
      <c r="J66" s="419"/>
      <c r="K66" s="417"/>
      <c r="L66" s="418"/>
      <c r="M66" s="418"/>
      <c r="N66" s="418"/>
      <c r="O66" s="418"/>
      <c r="P66" s="418"/>
      <c r="Q66" s="418"/>
      <c r="R66" s="418"/>
      <c r="S66" s="418"/>
      <c r="T66" s="418"/>
      <c r="U66" s="418"/>
      <c r="V66" s="418"/>
      <c r="W66" s="418"/>
      <c r="X66" s="418"/>
      <c r="Y66" s="418"/>
      <c r="Z66" s="419"/>
      <c r="AA66" s="486"/>
      <c r="AB66" s="419"/>
      <c r="AC66" s="396"/>
      <c r="AD66" s="344"/>
      <c r="AE66" s="356"/>
      <c r="AF66" s="356"/>
      <c r="AG66" s="356"/>
      <c r="AH66" s="357"/>
      <c r="AI66" s="35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  <c r="AU66" s="347"/>
      <c r="AV66" s="347"/>
      <c r="AW66" s="347"/>
      <c r="AX66" s="347"/>
      <c r="AY66" s="347"/>
      <c r="AZ66" s="347"/>
      <c r="BA66" s="347"/>
      <c r="BB66" s="347"/>
    </row>
    <row r="67" customFormat="false" ht="14.25" hidden="false" customHeight="false" outlineLevel="0" collapsed="false">
      <c r="A67" s="348"/>
      <c r="B67" s="397"/>
      <c r="C67" s="398"/>
      <c r="D67" s="141"/>
      <c r="E67" s="399"/>
      <c r="F67" s="403"/>
      <c r="G67" s="403"/>
      <c r="H67" s="403"/>
      <c r="I67" s="403"/>
      <c r="J67" s="404"/>
      <c r="K67" s="399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1"/>
      <c r="AA67" s="403"/>
      <c r="AB67" s="401"/>
      <c r="AC67" s="396"/>
      <c r="AD67" s="344"/>
      <c r="AE67" s="356"/>
      <c r="AF67" s="356"/>
      <c r="AG67" s="356"/>
      <c r="AH67" s="357"/>
      <c r="AI67" s="35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  <c r="AU67" s="347"/>
      <c r="AV67" s="347"/>
      <c r="AW67" s="347"/>
      <c r="AX67" s="347"/>
      <c r="AY67" s="347"/>
      <c r="AZ67" s="347"/>
      <c r="BA67" s="347"/>
      <c r="BB67" s="347"/>
    </row>
    <row r="68" customFormat="false" ht="14.25" hidden="false" customHeight="false" outlineLevel="0" collapsed="false">
      <c r="A68" s="348"/>
      <c r="B68" s="397"/>
      <c r="C68" s="398"/>
      <c r="D68" s="141"/>
      <c r="E68" s="399"/>
      <c r="F68" s="403"/>
      <c r="G68" s="403"/>
      <c r="H68" s="403"/>
      <c r="I68" s="403"/>
      <c r="J68" s="404"/>
      <c r="K68" s="399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1"/>
      <c r="AA68" s="403"/>
      <c r="AB68" s="404"/>
      <c r="AC68" s="396"/>
      <c r="AD68" s="344"/>
      <c r="AE68" s="356"/>
      <c r="AF68" s="356"/>
      <c r="AG68" s="356"/>
      <c r="AH68" s="357"/>
      <c r="AI68" s="357"/>
      <c r="AJ68" s="347"/>
      <c r="AK68" s="347"/>
      <c r="AL68" s="347"/>
      <c r="AM68" s="347"/>
      <c r="AN68" s="347"/>
      <c r="AO68" s="347"/>
      <c r="AP68" s="347"/>
      <c r="AQ68" s="347"/>
      <c r="AR68" s="347"/>
      <c r="AS68" s="347"/>
      <c r="AT68" s="347"/>
      <c r="AU68" s="347"/>
      <c r="AV68" s="347"/>
      <c r="AW68" s="347"/>
      <c r="AX68" s="347"/>
      <c r="AY68" s="347"/>
      <c r="AZ68" s="347"/>
      <c r="BA68" s="347"/>
      <c r="BB68" s="347"/>
    </row>
    <row r="69" customFormat="false" ht="14.25" hidden="false" customHeight="false" outlineLevel="0" collapsed="false">
      <c r="A69" s="348"/>
      <c r="B69" s="397"/>
      <c r="C69" s="398"/>
      <c r="D69" s="141"/>
      <c r="E69" s="399"/>
      <c r="F69" s="400"/>
      <c r="G69" s="400"/>
      <c r="H69" s="400"/>
      <c r="I69" s="400"/>
      <c r="J69" s="401"/>
      <c r="K69" s="399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1"/>
      <c r="AA69" s="403"/>
      <c r="AB69" s="401"/>
      <c r="AC69" s="396"/>
      <c r="AD69" s="344"/>
      <c r="AE69" s="356"/>
      <c r="AF69" s="356"/>
      <c r="AG69" s="356"/>
      <c r="AH69" s="357"/>
      <c r="AI69" s="357"/>
      <c r="AJ69" s="402"/>
      <c r="AK69" s="347"/>
      <c r="AL69" s="347"/>
      <c r="AM69" s="347"/>
      <c r="AN69" s="347"/>
      <c r="AO69" s="402"/>
      <c r="AP69" s="347"/>
      <c r="AQ69" s="347"/>
      <c r="AR69" s="347"/>
      <c r="AS69" s="347"/>
      <c r="AT69" s="347"/>
      <c r="AU69" s="347"/>
      <c r="AV69" s="347"/>
      <c r="AW69" s="347"/>
      <c r="AX69" s="347"/>
      <c r="AY69" s="347"/>
      <c r="AZ69" s="347"/>
      <c r="BA69" s="347"/>
      <c r="BB69" s="347"/>
    </row>
    <row r="70" customFormat="false" ht="14.25" hidden="false" customHeight="false" outlineLevel="0" collapsed="false">
      <c r="A70" s="348"/>
      <c r="B70" s="397"/>
      <c r="C70" s="398"/>
      <c r="D70" s="141"/>
      <c r="E70" s="399"/>
      <c r="F70" s="400"/>
      <c r="G70" s="400"/>
      <c r="H70" s="400"/>
      <c r="I70" s="400"/>
      <c r="J70" s="401"/>
      <c r="K70" s="399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1"/>
      <c r="AA70" s="403"/>
      <c r="AB70" s="401"/>
      <c r="AC70" s="396"/>
      <c r="AD70" s="344"/>
      <c r="AE70" s="356"/>
      <c r="AF70" s="356"/>
      <c r="AG70" s="356"/>
      <c r="AH70" s="357"/>
      <c r="AI70" s="357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</row>
    <row r="71" customFormat="false" ht="14.25" hidden="false" customHeight="false" outlineLevel="0" collapsed="false">
      <c r="A71" s="348"/>
      <c r="B71" s="397"/>
      <c r="C71" s="398"/>
      <c r="D71" s="141"/>
      <c r="E71" s="399"/>
      <c r="F71" s="400"/>
      <c r="G71" s="400"/>
      <c r="H71" s="400"/>
      <c r="I71" s="400"/>
      <c r="J71" s="401"/>
      <c r="K71" s="399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1"/>
      <c r="AA71" s="403"/>
      <c r="AB71" s="401"/>
      <c r="AC71" s="396"/>
      <c r="AD71" s="344"/>
      <c r="AE71" s="356"/>
      <c r="AF71" s="356"/>
      <c r="AG71" s="356"/>
      <c r="AH71" s="357"/>
      <c r="AI71" s="357"/>
      <c r="AJ71" s="347"/>
      <c r="AK71" s="347"/>
      <c r="AL71" s="347"/>
      <c r="AM71" s="347"/>
      <c r="AN71" s="347"/>
      <c r="AO71" s="347"/>
      <c r="AP71" s="347"/>
      <c r="AQ71" s="347"/>
      <c r="AR71" s="347"/>
      <c r="AS71" s="347"/>
      <c r="AT71" s="347"/>
      <c r="AU71" s="347"/>
      <c r="AV71" s="347"/>
      <c r="AW71" s="347"/>
      <c r="AX71" s="347"/>
      <c r="AY71" s="347"/>
      <c r="AZ71" s="347"/>
      <c r="BA71" s="347"/>
      <c r="BB71" s="347"/>
    </row>
    <row r="72" customFormat="false" ht="14.25" hidden="false" customHeight="false" outlineLevel="0" collapsed="false">
      <c r="A72" s="405"/>
      <c r="B72" s="397"/>
      <c r="C72" s="398"/>
      <c r="D72" s="141"/>
      <c r="E72" s="399"/>
      <c r="F72" s="400"/>
      <c r="G72" s="400"/>
      <c r="H72" s="400"/>
      <c r="I72" s="400"/>
      <c r="J72" s="401"/>
      <c r="K72" s="399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1"/>
      <c r="AA72" s="403"/>
      <c r="AB72" s="401"/>
      <c r="AC72" s="396"/>
      <c r="AD72" s="344"/>
      <c r="AE72" s="356"/>
      <c r="AF72" s="356"/>
      <c r="AG72" s="356"/>
      <c r="AH72" s="357"/>
      <c r="AI72" s="357"/>
      <c r="AJ72" s="347"/>
      <c r="AK72" s="347"/>
      <c r="AL72" s="347"/>
      <c r="AM72" s="347"/>
      <c r="AN72" s="347"/>
      <c r="AO72" s="347"/>
      <c r="AP72" s="347"/>
      <c r="AQ72" s="347"/>
      <c r="AR72" s="347"/>
      <c r="AS72" s="347"/>
      <c r="AT72" s="347"/>
      <c r="AU72" s="347"/>
      <c r="AV72" s="347"/>
      <c r="AW72" s="347"/>
      <c r="AX72" s="347"/>
      <c r="AY72" s="347"/>
      <c r="AZ72" s="347"/>
      <c r="BA72" s="347"/>
      <c r="BB72" s="347"/>
    </row>
    <row r="73" customFormat="false" ht="14.25" hidden="false" customHeight="false" outlineLevel="0" collapsed="false">
      <c r="A73" s="348"/>
      <c r="B73" s="397"/>
      <c r="C73" s="398"/>
      <c r="D73" s="141"/>
      <c r="E73" s="399"/>
      <c r="F73" s="400"/>
      <c r="G73" s="400"/>
      <c r="H73" s="400"/>
      <c r="I73" s="400"/>
      <c r="J73" s="401"/>
      <c r="K73" s="399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1"/>
      <c r="AA73" s="403"/>
      <c r="AB73" s="401"/>
      <c r="AC73" s="396"/>
      <c r="AD73" s="344"/>
      <c r="AE73" s="356"/>
      <c r="AF73" s="356"/>
      <c r="AG73" s="356"/>
      <c r="AH73" s="357"/>
      <c r="AI73" s="357"/>
      <c r="AJ73" s="347"/>
      <c r="AK73" s="347"/>
      <c r="AL73" s="347"/>
      <c r="AM73" s="347"/>
      <c r="AN73" s="347"/>
      <c r="AO73" s="347"/>
      <c r="AP73" s="347"/>
      <c r="AQ73" s="347"/>
      <c r="AR73" s="347"/>
      <c r="AS73" s="347"/>
      <c r="AT73" s="347"/>
      <c r="AU73" s="347"/>
      <c r="AV73" s="347"/>
      <c r="AW73" s="347"/>
      <c r="AX73" s="347"/>
      <c r="AY73" s="347"/>
      <c r="AZ73" s="347"/>
      <c r="BA73" s="347"/>
      <c r="BB73" s="347"/>
    </row>
    <row r="74" customFormat="false" ht="14.25" hidden="false" customHeight="false" outlineLevel="0" collapsed="false">
      <c r="A74" s="405"/>
      <c r="B74" s="397"/>
      <c r="C74" s="398"/>
      <c r="D74" s="141"/>
      <c r="E74" s="399"/>
      <c r="F74" s="400"/>
      <c r="G74" s="400"/>
      <c r="H74" s="400"/>
      <c r="I74" s="400"/>
      <c r="J74" s="401"/>
      <c r="K74" s="399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1"/>
      <c r="AA74" s="403"/>
      <c r="AB74" s="401"/>
      <c r="AC74" s="396"/>
      <c r="AD74" s="344"/>
      <c r="AE74" s="356"/>
      <c r="AF74" s="356"/>
      <c r="AG74" s="356"/>
      <c r="AH74" s="357"/>
      <c r="AI74" s="357"/>
      <c r="AJ74" s="347"/>
      <c r="AK74" s="347"/>
      <c r="AL74" s="347"/>
      <c r="AM74" s="347"/>
      <c r="AN74" s="347"/>
      <c r="AO74" s="347"/>
      <c r="AP74" s="347"/>
      <c r="AQ74" s="347"/>
      <c r="AR74" s="347"/>
      <c r="AS74" s="347"/>
      <c r="AT74" s="347"/>
      <c r="AU74" s="347"/>
      <c r="AV74" s="347"/>
      <c r="AW74" s="347"/>
      <c r="AX74" s="347"/>
      <c r="AY74" s="347"/>
      <c r="AZ74" s="347"/>
      <c r="BA74" s="347"/>
      <c r="BB74" s="347"/>
    </row>
    <row r="75" customFormat="false" ht="14.25" hidden="false" customHeight="false" outlineLevel="0" collapsed="false">
      <c r="A75" s="348"/>
      <c r="B75" s="397"/>
      <c r="C75" s="398"/>
      <c r="D75" s="141"/>
      <c r="E75" s="399"/>
      <c r="F75" s="400"/>
      <c r="G75" s="400"/>
      <c r="H75" s="400"/>
      <c r="I75" s="400"/>
      <c r="J75" s="401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1"/>
      <c r="AA75" s="403"/>
      <c r="AB75" s="401"/>
      <c r="AC75" s="396"/>
      <c r="AD75" s="344"/>
      <c r="AE75" s="356"/>
      <c r="AF75" s="356"/>
      <c r="AG75" s="356"/>
      <c r="AH75" s="357"/>
      <c r="AI75" s="357"/>
      <c r="AJ75" s="347"/>
      <c r="AK75" s="347"/>
      <c r="AL75" s="347"/>
      <c r="AM75" s="347"/>
      <c r="AN75" s="347"/>
      <c r="AO75" s="347"/>
      <c r="AP75" s="347"/>
      <c r="AQ75" s="347"/>
      <c r="AR75" s="347"/>
      <c r="AS75" s="347"/>
      <c r="AT75" s="347"/>
      <c r="AU75" s="347"/>
      <c r="AV75" s="347"/>
      <c r="AW75" s="347"/>
      <c r="AX75" s="347"/>
      <c r="AY75" s="347"/>
      <c r="AZ75" s="347"/>
      <c r="BA75" s="347"/>
      <c r="BB75" s="347"/>
    </row>
    <row r="76" customFormat="false" ht="14.25" hidden="false" customHeight="false" outlineLevel="0" collapsed="false">
      <c r="A76" s="348"/>
      <c r="B76" s="397"/>
      <c r="C76" s="398"/>
      <c r="D76" s="141"/>
      <c r="E76" s="399"/>
      <c r="F76" s="400"/>
      <c r="G76" s="400"/>
      <c r="H76" s="400"/>
      <c r="I76" s="400"/>
      <c r="J76" s="401"/>
      <c r="K76" s="399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1"/>
      <c r="AA76" s="403"/>
      <c r="AB76" s="401"/>
      <c r="AC76" s="396"/>
      <c r="AD76" s="344"/>
      <c r="AE76" s="356"/>
      <c r="AF76" s="356"/>
      <c r="AG76" s="356"/>
      <c r="AH76" s="357"/>
      <c r="AI76" s="357"/>
      <c r="AJ76" s="347"/>
      <c r="AK76" s="347"/>
      <c r="AL76" s="347"/>
      <c r="AM76" s="347"/>
      <c r="AN76" s="347"/>
      <c r="AO76" s="347"/>
      <c r="AP76" s="347"/>
      <c r="AQ76" s="347"/>
      <c r="AR76" s="347"/>
      <c r="AS76" s="347"/>
      <c r="AT76" s="347"/>
      <c r="AU76" s="347"/>
      <c r="AV76" s="347"/>
      <c r="AW76" s="347"/>
      <c r="AX76" s="347"/>
      <c r="AY76" s="347"/>
      <c r="AZ76" s="347"/>
      <c r="BA76" s="347"/>
      <c r="BB76" s="347"/>
    </row>
    <row r="77" customFormat="false" ht="14.25" hidden="false" customHeight="false" outlineLevel="0" collapsed="false">
      <c r="A77" s="348"/>
      <c r="B77" s="397"/>
      <c r="C77" s="398"/>
      <c r="D77" s="141"/>
      <c r="E77" s="399"/>
      <c r="F77" s="400"/>
      <c r="G77" s="400"/>
      <c r="H77" s="400"/>
      <c r="I77" s="400"/>
      <c r="J77" s="401"/>
      <c r="K77" s="399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1"/>
      <c r="AA77" s="403"/>
      <c r="AB77" s="401"/>
      <c r="AC77" s="396"/>
      <c r="AD77" s="344"/>
      <c r="AE77" s="356"/>
      <c r="AF77" s="356"/>
      <c r="AG77" s="356"/>
      <c r="AH77" s="357"/>
      <c r="AI77" s="357"/>
      <c r="AJ77" s="347"/>
      <c r="AK77" s="347"/>
      <c r="AL77" s="347"/>
      <c r="AM77" s="347"/>
      <c r="AN77" s="347"/>
      <c r="AO77" s="347"/>
      <c r="AP77" s="347"/>
      <c r="AQ77" s="347"/>
      <c r="AR77" s="347"/>
      <c r="AS77" s="347"/>
      <c r="AT77" s="347"/>
      <c r="AU77" s="347"/>
      <c r="AV77" s="347"/>
      <c r="AW77" s="347"/>
      <c r="AX77" s="347"/>
      <c r="AY77" s="347"/>
      <c r="AZ77" s="347"/>
      <c r="BA77" s="347"/>
      <c r="BB77" s="347"/>
    </row>
    <row r="78" customFormat="false" ht="14.25" hidden="false" customHeight="false" outlineLevel="0" collapsed="false">
      <c r="A78" s="348"/>
      <c r="B78" s="397"/>
      <c r="C78" s="398"/>
      <c r="D78" s="141"/>
      <c r="E78" s="399"/>
      <c r="F78" s="400"/>
      <c r="G78" s="400"/>
      <c r="H78" s="400"/>
      <c r="I78" s="400"/>
      <c r="J78" s="401"/>
      <c r="K78" s="399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1"/>
      <c r="AA78" s="403"/>
      <c r="AB78" s="401"/>
      <c r="AC78" s="396"/>
      <c r="AD78" s="344"/>
      <c r="AE78" s="356"/>
      <c r="AF78" s="356"/>
      <c r="AG78" s="356"/>
      <c r="AH78" s="357"/>
      <c r="AI78" s="357"/>
      <c r="AJ78" s="402"/>
      <c r="AK78" s="347"/>
      <c r="AL78" s="347"/>
      <c r="AM78" s="347"/>
      <c r="AN78" s="347"/>
      <c r="AO78" s="402"/>
      <c r="AP78" s="347"/>
      <c r="AQ78" s="347"/>
      <c r="AR78" s="347"/>
      <c r="AS78" s="347"/>
      <c r="AT78" s="402"/>
      <c r="AU78" s="347"/>
      <c r="AV78" s="347"/>
      <c r="AW78" s="347"/>
      <c r="AX78" s="347"/>
      <c r="AY78" s="347"/>
      <c r="AZ78" s="347"/>
      <c r="BA78" s="347"/>
      <c r="BB78" s="347"/>
    </row>
    <row r="79" customFormat="false" ht="14.25" hidden="false" customHeight="false" outlineLevel="0" collapsed="false">
      <c r="A79" s="348"/>
      <c r="B79" s="397"/>
      <c r="C79" s="398"/>
      <c r="D79" s="141"/>
      <c r="E79" s="399"/>
      <c r="F79" s="400"/>
      <c r="G79" s="400"/>
      <c r="H79" s="400"/>
      <c r="I79" s="400"/>
      <c r="J79" s="401"/>
      <c r="K79" s="399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1"/>
      <c r="AA79" s="403"/>
      <c r="AB79" s="401"/>
      <c r="AC79" s="396"/>
      <c r="AD79" s="344"/>
      <c r="AE79" s="356"/>
      <c r="AF79" s="356"/>
      <c r="AG79" s="356"/>
      <c r="AH79" s="357"/>
      <c r="AI79" s="357"/>
      <c r="AJ79" s="347"/>
      <c r="AK79" s="347"/>
      <c r="AL79" s="347"/>
      <c r="AM79" s="347"/>
      <c r="AN79" s="347"/>
      <c r="AO79" s="347"/>
      <c r="AP79" s="347"/>
      <c r="AQ79" s="347"/>
      <c r="AR79" s="347"/>
      <c r="AS79" s="347"/>
      <c r="AT79" s="347"/>
      <c r="AU79" s="347"/>
      <c r="AV79" s="347"/>
      <c r="AW79" s="347"/>
      <c r="AX79" s="347"/>
      <c r="AY79" s="347"/>
      <c r="AZ79" s="347"/>
      <c r="BA79" s="347"/>
      <c r="BB79" s="347"/>
    </row>
    <row r="80" customFormat="false" ht="15" hidden="false" customHeight="false" outlineLevel="0" collapsed="false">
      <c r="A80" s="423"/>
      <c r="B80" s="424"/>
      <c r="C80" s="425"/>
      <c r="D80" s="155"/>
      <c r="E80" s="410"/>
      <c r="F80" s="411"/>
      <c r="G80" s="411"/>
      <c r="H80" s="411"/>
      <c r="I80" s="411"/>
      <c r="J80" s="412"/>
      <c r="K80" s="410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2"/>
      <c r="AA80" s="426"/>
      <c r="AB80" s="412"/>
      <c r="AC80" s="413"/>
      <c r="AD80" s="344"/>
      <c r="AE80" s="356"/>
      <c r="AF80" s="356"/>
      <c r="AG80" s="356"/>
      <c r="AH80" s="357"/>
      <c r="AI80" s="357"/>
      <c r="AJ80" s="347"/>
      <c r="AK80" s="347"/>
      <c r="AL80" s="347"/>
      <c r="AM80" s="347"/>
      <c r="AN80" s="347"/>
      <c r="AO80" s="347"/>
      <c r="AP80" s="347"/>
      <c r="AQ80" s="347"/>
      <c r="AR80" s="347"/>
      <c r="AS80" s="347"/>
      <c r="AT80" s="347"/>
      <c r="AU80" s="347"/>
      <c r="AV80" s="347"/>
      <c r="AW80" s="347"/>
      <c r="AX80" s="347"/>
      <c r="AY80" s="347"/>
      <c r="AZ80" s="347"/>
      <c r="BA80" s="347"/>
      <c r="BB80" s="347"/>
    </row>
    <row r="81" customFormat="false" ht="15" hidden="false" customHeight="false" outlineLevel="0" collapsed="false">
      <c r="A81" s="390"/>
      <c r="B81" s="391"/>
      <c r="C81" s="414"/>
      <c r="D81" s="286"/>
      <c r="E81" s="415"/>
      <c r="F81" s="394"/>
      <c r="G81" s="394"/>
      <c r="H81" s="394"/>
      <c r="I81" s="394"/>
      <c r="J81" s="416"/>
      <c r="K81" s="417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9"/>
      <c r="AA81" s="415"/>
      <c r="AB81" s="395"/>
      <c r="AC81" s="420"/>
      <c r="AD81" s="344"/>
      <c r="AE81" s="406"/>
      <c r="AF81" s="406"/>
      <c r="AG81" s="406"/>
      <c r="AH81" s="407"/>
      <c r="AI81" s="407"/>
      <c r="AJ81" s="347"/>
      <c r="AK81" s="347"/>
      <c r="AL81" s="347"/>
      <c r="AM81" s="347"/>
      <c r="AN81" s="347"/>
      <c r="AO81" s="347"/>
      <c r="AP81" s="347"/>
      <c r="AQ81" s="347"/>
      <c r="AR81" s="347"/>
      <c r="AS81" s="347"/>
      <c r="AT81" s="347"/>
      <c r="AU81" s="347"/>
      <c r="AV81" s="347"/>
      <c r="AW81" s="347"/>
      <c r="AX81" s="347"/>
      <c r="AY81" s="347"/>
      <c r="AZ81" s="347"/>
      <c r="BA81" s="347"/>
      <c r="BB81" s="347"/>
    </row>
    <row r="82" customFormat="false" ht="14.25" hidden="false" customHeight="false" outlineLevel="0" collapsed="false">
      <c r="A82" s="348"/>
      <c r="B82" s="421"/>
      <c r="C82" s="392"/>
      <c r="D82" s="284"/>
      <c r="E82" s="403"/>
      <c r="F82" s="400"/>
      <c r="G82" s="400"/>
      <c r="H82" s="400"/>
      <c r="I82" s="400"/>
      <c r="J82" s="422"/>
      <c r="K82" s="399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1"/>
      <c r="AA82" s="403"/>
      <c r="AB82" s="401"/>
      <c r="AC82" s="396"/>
      <c r="AJ82" s="347"/>
      <c r="AK82" s="347"/>
      <c r="AL82" s="347"/>
      <c r="AM82" s="347"/>
      <c r="AO82" s="347"/>
      <c r="AP82" s="347"/>
      <c r="AQ82" s="347"/>
      <c r="AR82" s="347"/>
      <c r="AT82" s="347"/>
      <c r="AU82" s="347"/>
      <c r="AV82" s="347"/>
      <c r="AW82" s="347"/>
    </row>
    <row r="83" customFormat="false" ht="14.25" hidden="false" customHeight="false" outlineLevel="0" collapsed="false">
      <c r="A83" s="405"/>
      <c r="B83" s="421"/>
      <c r="C83" s="392"/>
      <c r="D83" s="284"/>
      <c r="E83" s="403"/>
      <c r="F83" s="400"/>
      <c r="G83" s="400"/>
      <c r="H83" s="400"/>
      <c r="I83" s="400"/>
      <c r="J83" s="422"/>
      <c r="K83" s="399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1"/>
      <c r="AA83" s="403"/>
      <c r="AB83" s="401"/>
      <c r="AC83" s="396"/>
      <c r="AJ83" s="347"/>
      <c r="AK83" s="347"/>
      <c r="AL83" s="347"/>
      <c r="AM83" s="347"/>
      <c r="AO83" s="347"/>
      <c r="AP83" s="347"/>
      <c r="AQ83" s="347"/>
      <c r="AR83" s="347"/>
      <c r="AT83" s="347"/>
      <c r="AU83" s="347"/>
      <c r="AV83" s="347"/>
      <c r="AW83" s="347"/>
    </row>
    <row r="84" customFormat="false" ht="14.25" hidden="false" customHeight="false" outlineLevel="0" collapsed="false">
      <c r="A84" s="348"/>
      <c r="B84" s="397"/>
      <c r="C84" s="398"/>
      <c r="D84" s="284"/>
      <c r="E84" s="403"/>
      <c r="F84" s="400"/>
      <c r="G84" s="400"/>
      <c r="H84" s="400"/>
      <c r="I84" s="400"/>
      <c r="J84" s="422"/>
      <c r="K84" s="399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1"/>
      <c r="AA84" s="403"/>
      <c r="AB84" s="401"/>
      <c r="AC84" s="396"/>
      <c r="AJ84" s="347"/>
      <c r="AK84" s="347"/>
      <c r="AL84" s="347"/>
      <c r="AM84" s="347"/>
      <c r="AO84" s="347"/>
      <c r="AP84" s="347"/>
      <c r="AQ84" s="347"/>
      <c r="AR84" s="347"/>
      <c r="AT84" s="347"/>
      <c r="AU84" s="347"/>
      <c r="AV84" s="347"/>
      <c r="AW84" s="347"/>
    </row>
    <row r="85" customFormat="false" ht="15" hidden="false" customHeight="false" outlineLevel="0" collapsed="false">
      <c r="A85" s="423"/>
      <c r="B85" s="424"/>
      <c r="C85" s="425"/>
      <c r="D85" s="288"/>
      <c r="E85" s="426"/>
      <c r="F85" s="411"/>
      <c r="G85" s="411"/>
      <c r="H85" s="411"/>
      <c r="I85" s="411"/>
      <c r="J85" s="427"/>
      <c r="K85" s="428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30"/>
      <c r="AA85" s="426"/>
      <c r="AB85" s="412"/>
      <c r="AC85" s="413"/>
      <c r="AJ85" s="347"/>
      <c r="AK85" s="347"/>
      <c r="AL85" s="347"/>
      <c r="AM85" s="347"/>
      <c r="AO85" s="347"/>
      <c r="AP85" s="347"/>
      <c r="AQ85" s="347"/>
      <c r="AR85" s="347"/>
      <c r="AT85" s="347"/>
      <c r="AU85" s="347"/>
      <c r="AV85" s="347"/>
      <c r="AW85" s="347"/>
    </row>
    <row r="86" customFormat="false" ht="14.25" hidden="false" customHeight="false" outlineLevel="0" collapsed="false">
      <c r="A86" s="390"/>
      <c r="B86" s="431"/>
      <c r="C86" s="432"/>
      <c r="D86" s="292"/>
      <c r="E86" s="434"/>
      <c r="F86" s="434"/>
      <c r="G86" s="434"/>
      <c r="H86" s="434"/>
      <c r="I86" s="434"/>
      <c r="J86" s="487"/>
      <c r="K86" s="433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9"/>
      <c r="AA86" s="434"/>
      <c r="AB86" s="489"/>
      <c r="AC86" s="420"/>
    </row>
    <row r="87" customFormat="false" ht="14.25" hidden="false" customHeight="false" outlineLevel="0" collapsed="false">
      <c r="A87" s="348"/>
      <c r="B87" s="437"/>
      <c r="C87" s="438"/>
      <c r="D87" s="292"/>
      <c r="E87" s="442"/>
      <c r="F87" s="442"/>
      <c r="G87" s="442"/>
      <c r="H87" s="442"/>
      <c r="I87" s="442"/>
      <c r="J87" s="443"/>
      <c r="K87" s="439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1"/>
      <c r="AA87" s="442"/>
      <c r="AB87" s="441"/>
      <c r="AC87" s="396"/>
    </row>
    <row r="88" customFormat="false" ht="14.25" hidden="false" customHeight="false" outlineLevel="0" collapsed="false">
      <c r="A88" s="348"/>
      <c r="B88" s="437"/>
      <c r="C88" s="438"/>
      <c r="D88" s="292"/>
      <c r="E88" s="442"/>
      <c r="F88" s="442"/>
      <c r="G88" s="442"/>
      <c r="H88" s="442"/>
      <c r="I88" s="442"/>
      <c r="J88" s="443"/>
      <c r="K88" s="439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1"/>
      <c r="AA88" s="442"/>
      <c r="AB88" s="441"/>
      <c r="AC88" s="396"/>
    </row>
    <row r="89" customFormat="false" ht="14.25" hidden="false" customHeight="false" outlineLevel="0" collapsed="false">
      <c r="A89" s="405"/>
      <c r="B89" s="437"/>
      <c r="C89" s="438"/>
      <c r="D89" s="292"/>
      <c r="E89" s="442"/>
      <c r="F89" s="440"/>
      <c r="G89" s="440"/>
      <c r="H89" s="440"/>
      <c r="I89" s="440"/>
      <c r="J89" s="443"/>
      <c r="K89" s="439"/>
      <c r="L89" s="440"/>
      <c r="M89" s="440"/>
      <c r="N89" s="440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1"/>
      <c r="AA89" s="442"/>
      <c r="AB89" s="441"/>
      <c r="AC89" s="396"/>
    </row>
    <row r="90" customFormat="false" ht="14.25" hidden="false" customHeight="false" outlineLevel="0" collapsed="false">
      <c r="A90" s="348"/>
      <c r="B90" s="437"/>
      <c r="C90" s="438"/>
      <c r="D90" s="292"/>
      <c r="E90" s="442"/>
      <c r="F90" s="440"/>
      <c r="G90" s="440"/>
      <c r="H90" s="440"/>
      <c r="I90" s="440"/>
      <c r="J90" s="443"/>
      <c r="K90" s="439"/>
      <c r="L90" s="440"/>
      <c r="M90" s="440"/>
      <c r="N90" s="440"/>
      <c r="O90" s="440"/>
      <c r="P90" s="440"/>
      <c r="Q90" s="440"/>
      <c r="R90" s="440"/>
      <c r="S90" s="440"/>
      <c r="T90" s="440"/>
      <c r="U90" s="440"/>
      <c r="V90" s="440"/>
      <c r="W90" s="440"/>
      <c r="X90" s="440"/>
      <c r="Y90" s="440"/>
      <c r="Z90" s="441"/>
      <c r="AA90" s="442"/>
      <c r="AB90" s="441"/>
      <c r="AC90" s="396"/>
    </row>
    <row r="91" customFormat="false" ht="14.25" hidden="false" customHeight="false" outlineLevel="0" collapsed="false">
      <c r="A91" s="348"/>
      <c r="B91" s="444"/>
      <c r="C91" s="445"/>
      <c r="D91" s="292"/>
      <c r="E91" s="442"/>
      <c r="F91" s="440"/>
      <c r="G91" s="440"/>
      <c r="H91" s="440"/>
      <c r="I91" s="440"/>
      <c r="J91" s="443"/>
      <c r="K91" s="439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1"/>
      <c r="AA91" s="442"/>
      <c r="AB91" s="441"/>
      <c r="AC91" s="396"/>
    </row>
    <row r="92" customFormat="false" ht="14.25" hidden="false" customHeight="false" outlineLevel="0" collapsed="false">
      <c r="A92" s="348"/>
      <c r="B92" s="444"/>
      <c r="C92" s="445"/>
      <c r="D92" s="292"/>
      <c r="E92" s="442"/>
      <c r="F92" s="440"/>
      <c r="G92" s="440"/>
      <c r="H92" s="440"/>
      <c r="I92" s="440"/>
      <c r="J92" s="443"/>
      <c r="K92" s="439"/>
      <c r="L92" s="440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1"/>
      <c r="AA92" s="442"/>
      <c r="AB92" s="441"/>
      <c r="AC92" s="396"/>
    </row>
    <row r="93" customFormat="false" ht="14.25" hidden="false" customHeight="false" outlineLevel="0" collapsed="false">
      <c r="A93" s="348"/>
      <c r="B93" s="444"/>
      <c r="C93" s="445"/>
      <c r="D93" s="292"/>
      <c r="E93" s="442"/>
      <c r="F93" s="440"/>
      <c r="G93" s="440"/>
      <c r="H93" s="440"/>
      <c r="I93" s="440"/>
      <c r="J93" s="443"/>
      <c r="K93" s="439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1"/>
      <c r="AA93" s="442"/>
      <c r="AB93" s="441"/>
      <c r="AC93" s="396"/>
    </row>
    <row r="94" customFormat="false" ht="15" hidden="false" customHeight="false" outlineLevel="0" collapsed="false">
      <c r="A94" s="348"/>
      <c r="B94" s="444"/>
      <c r="C94" s="447"/>
      <c r="D94" s="301"/>
      <c r="E94" s="451"/>
      <c r="F94" s="449"/>
      <c r="G94" s="449"/>
      <c r="H94" s="449"/>
      <c r="I94" s="449"/>
      <c r="J94" s="452"/>
      <c r="K94" s="448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50"/>
      <c r="AA94" s="451"/>
      <c r="AB94" s="450"/>
      <c r="AC94" s="413"/>
    </row>
    <row r="95" customFormat="false" ht="14.25" hidden="false" customHeight="false" outlineLevel="0" collapsed="false">
      <c r="A95" s="390"/>
      <c r="B95" s="431"/>
      <c r="C95" s="432"/>
      <c r="D95" s="290"/>
      <c r="E95" s="490"/>
      <c r="F95" s="491"/>
      <c r="G95" s="491"/>
      <c r="H95" s="491"/>
      <c r="I95" s="491"/>
      <c r="J95" s="492"/>
      <c r="K95" s="493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4"/>
      <c r="AA95" s="490"/>
      <c r="AB95" s="491"/>
      <c r="AC95" s="420"/>
    </row>
    <row r="96" customFormat="false" ht="14.25" hidden="false" customHeight="false" outlineLevel="0" collapsed="false">
      <c r="A96" s="405"/>
      <c r="B96" s="444"/>
      <c r="C96" s="445"/>
      <c r="D96" s="292"/>
      <c r="E96" s="442"/>
      <c r="F96" s="440"/>
      <c r="G96" s="440"/>
      <c r="H96" s="440"/>
      <c r="I96" s="440"/>
      <c r="J96" s="443"/>
      <c r="K96" s="439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1"/>
      <c r="AA96" s="442"/>
      <c r="AB96" s="441"/>
      <c r="AC96" s="396"/>
    </row>
    <row r="97" customFormat="false" ht="15" hidden="false" customHeight="false" outlineLevel="0" collapsed="false">
      <c r="A97" s="423"/>
      <c r="B97" s="446"/>
      <c r="C97" s="447"/>
      <c r="D97" s="292"/>
      <c r="E97" s="442"/>
      <c r="F97" s="440"/>
      <c r="G97" s="440"/>
      <c r="H97" s="440"/>
      <c r="I97" s="440"/>
      <c r="J97" s="443"/>
      <c r="K97" s="439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1"/>
      <c r="AA97" s="442"/>
      <c r="AB97" s="440"/>
      <c r="AC97" s="413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  <c r="IP97" s="326"/>
      <c r="IQ97" s="326"/>
      <c r="IR97" s="326"/>
      <c r="IS97" s="326"/>
      <c r="IT97" s="326"/>
      <c r="IU97" s="326"/>
      <c r="IV97" s="326"/>
      <c r="IW97" s="326"/>
    </row>
    <row r="98" customFormat="false" ht="15" hidden="false" customHeight="false" outlineLevel="0" collapsed="false">
      <c r="A98" s="463"/>
      <c r="B98" s="464"/>
      <c r="C98" s="464"/>
      <c r="D98" s="465"/>
      <c r="E98" s="466"/>
      <c r="F98" s="467"/>
      <c r="G98" s="467"/>
      <c r="H98" s="467"/>
      <c r="I98" s="467"/>
      <c r="J98" s="468"/>
      <c r="K98" s="469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70"/>
      <c r="AA98" s="466"/>
      <c r="AB98" s="467"/>
      <c r="AC98" s="471"/>
    </row>
    <row r="99" customFormat="false" ht="15" hidden="false" customHeight="false" outlineLevel="0" collapsed="false">
      <c r="A99" s="472"/>
      <c r="B99" s="473"/>
      <c r="C99" s="473"/>
      <c r="D99" s="284"/>
      <c r="E99" s="474"/>
      <c r="F99" s="475"/>
      <c r="G99" s="475"/>
      <c r="H99" s="475"/>
      <c r="I99" s="475"/>
      <c r="J99" s="476"/>
      <c r="K99" s="477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8"/>
      <c r="AA99" s="474"/>
      <c r="AB99" s="475"/>
      <c r="AC99" s="479"/>
    </row>
    <row r="100" customFormat="false" ht="14.25" hidden="false" customHeight="false" outlineLevel="0" collapsed="false">
      <c r="A100" s="495"/>
      <c r="B100" s="496"/>
      <c r="C100" s="496"/>
      <c r="D100" s="34"/>
      <c r="E100" s="480"/>
      <c r="F100" s="228"/>
      <c r="G100" s="228"/>
      <c r="H100" s="228"/>
      <c r="I100" s="228"/>
      <c r="J100" s="481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0"/>
      <c r="AB100" s="228"/>
      <c r="AC100" s="482"/>
    </row>
    <row r="101" customFormat="false" ht="14.25" hidden="false" customHeight="false" outlineLevel="0" collapsed="false">
      <c r="A101" s="495"/>
      <c r="B101" s="496"/>
      <c r="C101" s="496"/>
      <c r="D101" s="34"/>
      <c r="E101" s="480"/>
      <c r="F101" s="228"/>
      <c r="G101" s="228"/>
      <c r="H101" s="228"/>
      <c r="I101" s="228"/>
      <c r="J101" s="481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0"/>
      <c r="AB101" s="228"/>
      <c r="AC101" s="482"/>
    </row>
    <row r="102" customFormat="false" ht="14.25" hidden="false" customHeight="false" outlineLevel="0" collapsed="false">
      <c r="A102" s="495"/>
      <c r="B102" s="496"/>
      <c r="C102" s="496"/>
      <c r="D102" s="34"/>
      <c r="E102" s="480"/>
      <c r="F102" s="228"/>
      <c r="G102" s="228"/>
      <c r="H102" s="228"/>
      <c r="I102" s="228"/>
      <c r="J102" s="481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0"/>
      <c r="AB102" s="228"/>
      <c r="AC102" s="482"/>
    </row>
    <row r="103" customFormat="false" ht="15" hidden="false" customHeight="false" outlineLevel="0" collapsed="false">
      <c r="A103" s="326"/>
      <c r="B103" s="320"/>
      <c r="C103" s="320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2"/>
    </row>
    <row r="104" customFormat="false" ht="15" hidden="false" customHeight="false" outlineLevel="0" collapsed="false">
      <c r="A104" s="130"/>
      <c r="B104" s="67"/>
      <c r="C104" s="497"/>
      <c r="D104" s="498"/>
      <c r="E104" s="499"/>
      <c r="F104" s="500"/>
      <c r="G104" s="500"/>
      <c r="H104" s="500"/>
      <c r="I104" s="500"/>
      <c r="J104" s="501"/>
      <c r="K104" s="502"/>
      <c r="L104" s="500"/>
      <c r="M104" s="500"/>
      <c r="N104" s="500"/>
      <c r="O104" s="500"/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3"/>
      <c r="AA104" s="499"/>
      <c r="AB104" s="503"/>
      <c r="AC104" s="343"/>
    </row>
    <row r="105" customFormat="false" ht="15" hidden="false" customHeight="false" outlineLevel="0" collapsed="false">
      <c r="A105" s="66"/>
      <c r="B105" s="86"/>
      <c r="C105" s="101"/>
      <c r="D105" s="504"/>
      <c r="E105" s="505"/>
      <c r="F105" s="506"/>
      <c r="G105" s="506"/>
      <c r="H105" s="506"/>
      <c r="I105" s="506"/>
      <c r="J105" s="507"/>
      <c r="K105" s="508"/>
      <c r="L105" s="506"/>
      <c r="M105" s="506"/>
      <c r="N105" s="506"/>
      <c r="O105" s="506"/>
      <c r="P105" s="506"/>
      <c r="Q105" s="506"/>
      <c r="R105" s="506"/>
      <c r="S105" s="506"/>
      <c r="T105" s="506"/>
      <c r="U105" s="506"/>
      <c r="V105" s="506"/>
      <c r="W105" s="506"/>
      <c r="X105" s="506"/>
      <c r="Y105" s="506"/>
      <c r="Z105" s="509"/>
      <c r="AA105" s="505"/>
      <c r="AB105" s="509"/>
      <c r="AC105" s="355"/>
    </row>
    <row r="106" customFormat="false" ht="15" hidden="false" customHeight="false" outlineLevel="0" collapsed="false">
      <c r="A106" s="109"/>
      <c r="B106" s="110"/>
      <c r="C106" s="388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55"/>
    </row>
    <row r="107" customFormat="false" ht="15" hidden="false" customHeight="false" outlineLevel="0" collapsed="false">
      <c r="A107" s="117"/>
      <c r="B107" s="110"/>
      <c r="C107" s="388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55"/>
    </row>
    <row r="108" customFormat="false" ht="15" hidden="false" customHeight="false" outlineLevel="0" collapsed="false">
      <c r="A108" s="109"/>
      <c r="B108" s="110"/>
      <c r="C108" s="388"/>
      <c r="D108" s="111"/>
      <c r="E108" s="510"/>
      <c r="F108" s="121"/>
      <c r="G108" s="121"/>
      <c r="H108" s="121"/>
      <c r="I108" s="121"/>
      <c r="J108" s="511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0"/>
      <c r="AB108" s="122"/>
      <c r="AC108" s="373"/>
    </row>
    <row r="109" customFormat="false" ht="14.25" hidden="false" customHeight="false" outlineLevel="0" collapsed="false">
      <c r="A109" s="66"/>
      <c r="B109" s="421"/>
      <c r="C109" s="392"/>
      <c r="D109" s="286"/>
      <c r="E109" s="415"/>
      <c r="F109" s="394"/>
      <c r="G109" s="394"/>
      <c r="H109" s="394"/>
      <c r="I109" s="394"/>
      <c r="J109" s="416"/>
      <c r="K109" s="393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5"/>
      <c r="AA109" s="415"/>
      <c r="AB109" s="395"/>
      <c r="AC109" s="396"/>
    </row>
    <row r="110" customFormat="false" ht="14.25" hidden="false" customHeight="false" outlineLevel="0" collapsed="false">
      <c r="A110" s="66"/>
      <c r="B110" s="421"/>
      <c r="C110" s="392"/>
      <c r="D110" s="284"/>
      <c r="E110" s="403"/>
      <c r="F110" s="400"/>
      <c r="G110" s="400"/>
      <c r="H110" s="400"/>
      <c r="I110" s="400"/>
      <c r="J110" s="422"/>
      <c r="K110" s="399"/>
      <c r="L110" s="400"/>
      <c r="M110" s="400"/>
      <c r="N110" s="400"/>
      <c r="O110" s="400"/>
      <c r="P110" s="400"/>
      <c r="Q110" s="400"/>
      <c r="R110" s="400"/>
      <c r="S110" s="400"/>
      <c r="T110" s="400"/>
      <c r="U110" s="400"/>
      <c r="V110" s="400"/>
      <c r="W110" s="400"/>
      <c r="X110" s="400"/>
      <c r="Y110" s="400"/>
      <c r="Z110" s="401"/>
      <c r="AA110" s="403"/>
      <c r="AB110" s="401"/>
      <c r="AC110" s="396"/>
    </row>
    <row r="111" customFormat="false" ht="14.25" hidden="false" customHeight="false" outlineLevel="0" collapsed="false">
      <c r="A111" s="66"/>
      <c r="B111" s="421"/>
      <c r="C111" s="392"/>
      <c r="D111" s="284"/>
      <c r="E111" s="403"/>
      <c r="F111" s="400"/>
      <c r="G111" s="400"/>
      <c r="H111" s="400"/>
      <c r="I111" s="400"/>
      <c r="J111" s="422"/>
      <c r="K111" s="399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/>
      <c r="Z111" s="401"/>
      <c r="AA111" s="403"/>
      <c r="AB111" s="401"/>
      <c r="AC111" s="396"/>
    </row>
    <row r="112" customFormat="false" ht="14.25" hidden="false" customHeight="false" outlineLevel="0" collapsed="false">
      <c r="A112" s="405"/>
      <c r="B112" s="421"/>
      <c r="C112" s="392"/>
      <c r="D112" s="284"/>
      <c r="E112" s="403"/>
      <c r="F112" s="400"/>
      <c r="G112" s="400"/>
      <c r="H112" s="400"/>
      <c r="I112" s="400"/>
      <c r="J112" s="422"/>
      <c r="K112" s="399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400"/>
      <c r="W112" s="400"/>
      <c r="X112" s="400"/>
      <c r="Y112" s="400"/>
      <c r="Z112" s="401"/>
      <c r="AA112" s="403"/>
      <c r="AB112" s="401"/>
      <c r="AC112" s="396"/>
    </row>
    <row r="113" customFormat="false" ht="14.25" hidden="false" customHeight="false" outlineLevel="0" collapsed="false">
      <c r="A113" s="66"/>
      <c r="B113" s="421"/>
      <c r="C113" s="392"/>
      <c r="D113" s="284"/>
      <c r="E113" s="403"/>
      <c r="F113" s="400"/>
      <c r="G113" s="400"/>
      <c r="H113" s="400"/>
      <c r="I113" s="400"/>
      <c r="J113" s="422"/>
      <c r="K113" s="399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1"/>
      <c r="AA113" s="403"/>
      <c r="AB113" s="401"/>
      <c r="AC113" s="396"/>
    </row>
    <row r="114" customFormat="false" ht="14.25" hidden="false" customHeight="false" outlineLevel="0" collapsed="false">
      <c r="A114" s="66"/>
      <c r="B114" s="421"/>
      <c r="C114" s="392"/>
      <c r="D114" s="284"/>
      <c r="E114" s="403"/>
      <c r="F114" s="400"/>
      <c r="G114" s="400"/>
      <c r="H114" s="400"/>
      <c r="I114" s="400"/>
      <c r="J114" s="422"/>
      <c r="K114" s="399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1"/>
      <c r="AA114" s="403"/>
      <c r="AB114" s="401"/>
      <c r="AC114" s="396"/>
    </row>
    <row r="115" customFormat="false" ht="14.25" hidden="false" customHeight="false" outlineLevel="0" collapsed="false">
      <c r="A115" s="66"/>
      <c r="B115" s="421"/>
      <c r="C115" s="392"/>
      <c r="D115" s="284"/>
      <c r="E115" s="403"/>
      <c r="F115" s="400"/>
      <c r="G115" s="400"/>
      <c r="H115" s="400"/>
      <c r="I115" s="400"/>
      <c r="J115" s="422"/>
      <c r="K115" s="399"/>
      <c r="L115" s="400"/>
      <c r="M115" s="400"/>
      <c r="N115" s="400"/>
      <c r="O115" s="400"/>
      <c r="P115" s="400"/>
      <c r="Q115" s="400"/>
      <c r="R115" s="400"/>
      <c r="S115" s="400"/>
      <c r="T115" s="400"/>
      <c r="U115" s="400"/>
      <c r="V115" s="400"/>
      <c r="W115" s="400"/>
      <c r="X115" s="400"/>
      <c r="Y115" s="400"/>
      <c r="Z115" s="401"/>
      <c r="AA115" s="403"/>
      <c r="AB115" s="401"/>
      <c r="AC115" s="396"/>
    </row>
    <row r="116" customFormat="false" ht="14.25" hidden="false" customHeight="false" outlineLevel="0" collapsed="false">
      <c r="A116" s="66"/>
      <c r="B116" s="397"/>
      <c r="C116" s="398"/>
      <c r="D116" s="284"/>
      <c r="E116" s="403"/>
      <c r="F116" s="400"/>
      <c r="G116" s="400"/>
      <c r="H116" s="400"/>
      <c r="I116" s="400"/>
      <c r="J116" s="422"/>
      <c r="K116" s="399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400"/>
      <c r="X116" s="400"/>
      <c r="Y116" s="400"/>
      <c r="Z116" s="401"/>
      <c r="AA116" s="403"/>
      <c r="AB116" s="401"/>
      <c r="AC116" s="396"/>
    </row>
    <row r="117" customFormat="false" ht="15" hidden="false" customHeight="false" outlineLevel="0" collapsed="false">
      <c r="A117" s="162"/>
      <c r="B117" s="424"/>
      <c r="C117" s="425"/>
      <c r="D117" s="288"/>
      <c r="E117" s="426"/>
      <c r="F117" s="411"/>
      <c r="G117" s="411"/>
      <c r="H117" s="411"/>
      <c r="I117" s="411"/>
      <c r="J117" s="427"/>
      <c r="K117" s="410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2"/>
      <c r="AA117" s="426"/>
      <c r="AB117" s="412"/>
      <c r="AC117" s="413"/>
    </row>
    <row r="118" customFormat="false" ht="14.25" hidden="false" customHeight="false" outlineLevel="0" collapsed="false">
      <c r="A118" s="390"/>
      <c r="B118" s="512"/>
      <c r="C118" s="513"/>
      <c r="D118" s="286"/>
      <c r="E118" s="415"/>
      <c r="F118" s="394"/>
      <c r="G118" s="394"/>
      <c r="H118" s="394"/>
      <c r="I118" s="394"/>
      <c r="J118" s="416"/>
      <c r="K118" s="393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5"/>
      <c r="AA118" s="415"/>
      <c r="AB118" s="395"/>
      <c r="AC118" s="420"/>
    </row>
    <row r="119" customFormat="false" ht="14.25" hidden="false" customHeight="false" outlineLevel="0" collapsed="false">
      <c r="A119" s="405"/>
      <c r="B119" s="397"/>
      <c r="C119" s="514"/>
      <c r="D119" s="284"/>
      <c r="E119" s="403"/>
      <c r="F119" s="400"/>
      <c r="G119" s="400"/>
      <c r="H119" s="400"/>
      <c r="I119" s="400"/>
      <c r="J119" s="422"/>
      <c r="K119" s="399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0"/>
      <c r="Y119" s="400"/>
      <c r="Z119" s="401"/>
      <c r="AA119" s="403"/>
      <c r="AB119" s="401"/>
      <c r="AC119" s="396"/>
    </row>
    <row r="120" customFormat="false" ht="15" hidden="false" customHeight="false" outlineLevel="0" collapsed="false">
      <c r="A120" s="423"/>
      <c r="B120" s="515"/>
      <c r="C120" s="516"/>
      <c r="D120" s="288"/>
      <c r="E120" s="426"/>
      <c r="F120" s="411"/>
      <c r="G120" s="411"/>
      <c r="H120" s="411"/>
      <c r="I120" s="411"/>
      <c r="J120" s="427"/>
      <c r="K120" s="410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2"/>
      <c r="AA120" s="426"/>
      <c r="AB120" s="412"/>
      <c r="AC120" s="413"/>
    </row>
    <row r="121" customFormat="false" ht="14.25" hidden="false" customHeight="false" outlineLevel="0" collapsed="false">
      <c r="A121" s="390"/>
      <c r="B121" s="431"/>
      <c r="C121" s="517"/>
      <c r="D121" s="299"/>
      <c r="E121" s="434"/>
      <c r="F121" s="488"/>
      <c r="G121" s="488"/>
      <c r="H121" s="488"/>
      <c r="I121" s="488"/>
      <c r="J121" s="487"/>
      <c r="K121" s="433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8"/>
      <c r="Z121" s="489"/>
      <c r="AA121" s="434"/>
      <c r="AB121" s="489"/>
      <c r="AC121" s="420"/>
    </row>
    <row r="122" customFormat="false" ht="14.25" hidden="false" customHeight="false" outlineLevel="0" collapsed="false">
      <c r="A122" s="348"/>
      <c r="B122" s="444"/>
      <c r="C122" s="518"/>
      <c r="D122" s="292"/>
      <c r="E122" s="442"/>
      <c r="F122" s="440"/>
      <c r="G122" s="440"/>
      <c r="H122" s="440"/>
      <c r="I122" s="440"/>
      <c r="J122" s="443"/>
      <c r="K122" s="439"/>
      <c r="L122" s="440"/>
      <c r="M122" s="440"/>
      <c r="N122" s="440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1"/>
      <c r="AA122" s="442"/>
      <c r="AB122" s="441"/>
      <c r="AC122" s="396"/>
    </row>
    <row r="123" customFormat="false" ht="14.25" hidden="false" customHeight="false" outlineLevel="0" collapsed="false">
      <c r="A123" s="405"/>
      <c r="B123" s="444"/>
      <c r="C123" s="518"/>
      <c r="D123" s="292"/>
      <c r="E123" s="442"/>
      <c r="F123" s="440"/>
      <c r="G123" s="440"/>
      <c r="H123" s="440"/>
      <c r="I123" s="440"/>
      <c r="J123" s="443"/>
      <c r="K123" s="439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1"/>
      <c r="AA123" s="442"/>
      <c r="AB123" s="441"/>
      <c r="AC123" s="396"/>
    </row>
    <row r="124" customFormat="false" ht="14.25" hidden="false" customHeight="false" outlineLevel="0" collapsed="false">
      <c r="A124" s="348"/>
      <c r="B124" s="444"/>
      <c r="C124" s="519"/>
      <c r="D124" s="292"/>
      <c r="E124" s="442"/>
      <c r="F124" s="440"/>
      <c r="G124" s="440"/>
      <c r="H124" s="440"/>
      <c r="I124" s="440"/>
      <c r="J124" s="443"/>
      <c r="K124" s="439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1"/>
      <c r="AA124" s="442"/>
      <c r="AB124" s="441"/>
      <c r="AC124" s="396"/>
    </row>
    <row r="125" customFormat="false" ht="15" hidden="false" customHeight="false" outlineLevel="0" collapsed="false">
      <c r="A125" s="348"/>
      <c r="B125" s="520"/>
      <c r="C125" s="521"/>
      <c r="D125" s="301"/>
      <c r="E125" s="451"/>
      <c r="F125" s="449"/>
      <c r="G125" s="449"/>
      <c r="H125" s="449"/>
      <c r="I125" s="449"/>
      <c r="J125" s="452"/>
      <c r="K125" s="448"/>
      <c r="L125" s="449"/>
      <c r="M125" s="449"/>
      <c r="N125" s="449"/>
      <c r="O125" s="449"/>
      <c r="P125" s="449"/>
      <c r="Q125" s="449"/>
      <c r="R125" s="449"/>
      <c r="S125" s="449"/>
      <c r="T125" s="449"/>
      <c r="U125" s="449"/>
      <c r="V125" s="449"/>
      <c r="W125" s="449"/>
      <c r="X125" s="449"/>
      <c r="Y125" s="449"/>
      <c r="Z125" s="450"/>
      <c r="AA125" s="451"/>
      <c r="AB125" s="450"/>
      <c r="AC125" s="396"/>
    </row>
    <row r="126" customFormat="false" ht="14.25" hidden="false" customHeight="false" outlineLevel="0" collapsed="false">
      <c r="A126" s="390"/>
      <c r="B126" s="431"/>
      <c r="C126" s="517"/>
      <c r="D126" s="290"/>
      <c r="E126" s="490"/>
      <c r="F126" s="491"/>
      <c r="G126" s="491"/>
      <c r="H126" s="491"/>
      <c r="I126" s="491"/>
      <c r="J126" s="492"/>
      <c r="K126" s="493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4"/>
      <c r="AA126" s="490"/>
      <c r="AB126" s="491"/>
      <c r="AC126" s="420"/>
    </row>
    <row r="127" customFormat="false" ht="14.25" hidden="false" customHeight="false" outlineLevel="0" collapsed="false">
      <c r="A127" s="405"/>
      <c r="B127" s="444"/>
      <c r="C127" s="519"/>
      <c r="D127" s="292"/>
      <c r="E127" s="442"/>
      <c r="F127" s="440"/>
      <c r="G127" s="440"/>
      <c r="H127" s="440"/>
      <c r="I127" s="440"/>
      <c r="J127" s="443"/>
      <c r="K127" s="439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1"/>
      <c r="AA127" s="442"/>
      <c r="AB127" s="440"/>
      <c r="AC127" s="396"/>
    </row>
    <row r="128" customFormat="false" ht="15" hidden="false" customHeight="false" outlineLevel="0" collapsed="false">
      <c r="A128" s="423"/>
      <c r="B128" s="446"/>
      <c r="C128" s="521"/>
      <c r="D128" s="292"/>
      <c r="E128" s="442"/>
      <c r="F128" s="440"/>
      <c r="G128" s="440"/>
      <c r="H128" s="440"/>
      <c r="I128" s="440"/>
      <c r="J128" s="443"/>
      <c r="K128" s="439"/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1"/>
      <c r="AA128" s="442"/>
      <c r="AB128" s="440"/>
      <c r="AC128" s="413"/>
    </row>
    <row r="129" customFormat="false" ht="15" hidden="false" customHeight="false" outlineLevel="0" collapsed="false">
      <c r="A129" s="463"/>
      <c r="B129" s="464"/>
      <c r="C129" s="464"/>
      <c r="D129" s="465"/>
      <c r="E129" s="466"/>
      <c r="F129" s="467"/>
      <c r="G129" s="467"/>
      <c r="H129" s="467"/>
      <c r="I129" s="467"/>
      <c r="J129" s="468"/>
      <c r="K129" s="469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70"/>
      <c r="AA129" s="466"/>
      <c r="AB129" s="467"/>
      <c r="AC129" s="471"/>
    </row>
    <row r="130" customFormat="false" ht="15" hidden="false" customHeight="false" outlineLevel="0" collapsed="false">
      <c r="A130" s="472"/>
      <c r="B130" s="473"/>
      <c r="C130" s="473"/>
      <c r="D130" s="284"/>
      <c r="E130" s="474"/>
      <c r="F130" s="475"/>
      <c r="G130" s="475"/>
      <c r="H130" s="475"/>
      <c r="I130" s="475"/>
      <c r="J130" s="476"/>
      <c r="K130" s="477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8"/>
      <c r="AA130" s="474"/>
      <c r="AB130" s="475"/>
      <c r="AC130" s="479"/>
    </row>
    <row r="131" customFormat="false" ht="14.25" hidden="false" customHeight="false" outlineLevel="0" collapsed="false">
      <c r="A131" s="495"/>
      <c r="B131" s="496"/>
      <c r="C131" s="496"/>
      <c r="D131" s="34"/>
      <c r="E131" s="480"/>
      <c r="F131" s="228"/>
      <c r="G131" s="228"/>
      <c r="H131" s="228"/>
      <c r="I131" s="228"/>
      <c r="J131" s="481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0"/>
      <c r="AB131" s="228"/>
      <c r="AC131" s="482"/>
    </row>
    <row r="132" customFormat="false" ht="14.25" hidden="false" customHeight="false" outlineLevel="0" collapsed="false">
      <c r="A132" s="495"/>
      <c r="B132" s="496"/>
      <c r="C132" s="496"/>
      <c r="D132" s="34"/>
      <c r="E132" s="480"/>
      <c r="F132" s="228"/>
      <c r="G132" s="228"/>
      <c r="H132" s="228"/>
      <c r="I132" s="228"/>
      <c r="J132" s="481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0"/>
      <c r="AB132" s="228"/>
      <c r="AC132" s="482"/>
    </row>
    <row r="133" customFormat="false" ht="14.25" hidden="false" customHeight="false" outlineLevel="0" collapsed="false">
      <c r="A133" s="495"/>
      <c r="B133" s="496"/>
      <c r="C133" s="496"/>
      <c r="D133" s="34"/>
      <c r="E133" s="480"/>
      <c r="F133" s="228"/>
      <c r="G133" s="228"/>
      <c r="H133" s="228"/>
      <c r="I133" s="228"/>
      <c r="J133" s="481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0"/>
      <c r="AB133" s="228"/>
      <c r="AC133" s="482"/>
    </row>
    <row r="134" customFormat="false" ht="14.25" hidden="false" customHeight="false" outlineLevel="0" collapsed="false">
      <c r="A134" s="495"/>
      <c r="B134" s="496"/>
      <c r="C134" s="496"/>
      <c r="D134" s="34"/>
      <c r="E134" s="480"/>
      <c r="F134" s="228"/>
      <c r="G134" s="228"/>
      <c r="H134" s="228"/>
      <c r="I134" s="228"/>
      <c r="J134" s="481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0"/>
      <c r="AB134" s="228"/>
      <c r="AC134" s="482"/>
    </row>
    <row r="135" customFormat="false" ht="14.25" hidden="false" customHeight="false" outlineLevel="0" collapsed="false">
      <c r="A135" s="495"/>
      <c r="B135" s="496"/>
      <c r="C135" s="496"/>
      <c r="D135" s="34"/>
      <c r="E135" s="480"/>
      <c r="F135" s="228"/>
      <c r="G135" s="228"/>
      <c r="H135" s="228"/>
      <c r="I135" s="228"/>
      <c r="J135" s="481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0"/>
      <c r="AB135" s="228"/>
      <c r="AC135" s="482"/>
    </row>
    <row r="136" customFormat="false" ht="14.25" hidden="false" customHeight="false" outlineLevel="0" collapsed="false">
      <c r="A136" s="495"/>
      <c r="B136" s="496"/>
      <c r="C136" s="496"/>
      <c r="D136" s="34"/>
      <c r="E136" s="480"/>
      <c r="F136" s="228"/>
      <c r="G136" s="228"/>
      <c r="H136" s="228"/>
      <c r="I136" s="228"/>
      <c r="J136" s="481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0"/>
      <c r="AB136" s="228"/>
      <c r="AC136" s="482"/>
    </row>
    <row r="137" customFormat="false" ht="14.25" hidden="false" customHeight="false" outlineLevel="0" collapsed="false">
      <c r="A137" s="495"/>
      <c r="B137" s="496"/>
      <c r="C137" s="496"/>
      <c r="D137" s="34"/>
      <c r="E137" s="480"/>
      <c r="F137" s="228"/>
      <c r="G137" s="228"/>
      <c r="H137" s="228"/>
      <c r="I137" s="228"/>
      <c r="J137" s="481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0"/>
      <c r="AB137" s="228"/>
      <c r="AC137" s="482"/>
    </row>
    <row r="138" customFormat="false" ht="14.25" hidden="false" customHeight="false" outlineLevel="0" collapsed="false">
      <c r="A138" s="495"/>
      <c r="B138" s="496"/>
      <c r="C138" s="496"/>
      <c r="D138" s="34"/>
      <c r="E138" s="480"/>
      <c r="F138" s="228"/>
      <c r="G138" s="228"/>
      <c r="H138" s="228"/>
      <c r="I138" s="228"/>
      <c r="J138" s="481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0"/>
      <c r="AB138" s="228"/>
      <c r="AC138" s="482"/>
    </row>
    <row r="139" customFormat="false" ht="14.25" hidden="false" customHeight="false" outlineLevel="0" collapsed="false">
      <c r="A139" s="495"/>
      <c r="B139" s="496"/>
      <c r="C139" s="496"/>
      <c r="D139" s="34"/>
      <c r="E139" s="480"/>
      <c r="F139" s="228"/>
      <c r="G139" s="228"/>
      <c r="H139" s="228"/>
      <c r="I139" s="228"/>
      <c r="J139" s="481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0"/>
      <c r="AB139" s="228"/>
      <c r="AC139" s="482"/>
    </row>
    <row r="140" customFormat="false" ht="14.25" hidden="false" customHeight="false" outlineLevel="0" collapsed="false">
      <c r="A140" s="495"/>
      <c r="B140" s="496"/>
      <c r="C140" s="496"/>
      <c r="D140" s="34"/>
      <c r="E140" s="480"/>
      <c r="F140" s="228"/>
      <c r="G140" s="228"/>
      <c r="H140" s="228"/>
      <c r="I140" s="228"/>
      <c r="J140" s="481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0"/>
      <c r="AB140" s="228"/>
      <c r="AC140" s="482"/>
    </row>
    <row r="141" customFormat="false" ht="14.25" hidden="false" customHeight="false" outlineLevel="0" collapsed="false">
      <c r="A141" s="495"/>
      <c r="B141" s="496"/>
      <c r="C141" s="496"/>
      <c r="D141" s="34"/>
      <c r="E141" s="480"/>
      <c r="F141" s="228"/>
      <c r="G141" s="228"/>
      <c r="H141" s="228"/>
      <c r="I141" s="228"/>
      <c r="J141" s="481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0"/>
      <c r="AB141" s="228"/>
      <c r="AC141" s="482"/>
    </row>
    <row r="142" customFormat="false" ht="14.25" hidden="false" customHeight="false" outlineLevel="0" collapsed="false">
      <c r="A142" s="495"/>
      <c r="B142" s="496"/>
      <c r="C142" s="496"/>
      <c r="D142" s="34"/>
      <c r="E142" s="480"/>
      <c r="F142" s="228"/>
      <c r="G142" s="228"/>
      <c r="H142" s="228"/>
      <c r="I142" s="228"/>
      <c r="J142" s="481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0"/>
      <c r="AB142" s="228"/>
      <c r="AC142" s="482"/>
    </row>
    <row r="143" customFormat="false" ht="14.25" hidden="false" customHeight="false" outlineLevel="0" collapsed="false">
      <c r="A143" s="495"/>
      <c r="B143" s="496"/>
      <c r="C143" s="496"/>
      <c r="D143" s="34"/>
      <c r="E143" s="480"/>
      <c r="F143" s="228"/>
      <c r="G143" s="228"/>
      <c r="H143" s="228"/>
      <c r="I143" s="228"/>
      <c r="J143" s="481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0"/>
      <c r="AB143" s="228"/>
      <c r="AC143" s="482"/>
    </row>
    <row r="144" customFormat="false" ht="14.25" hidden="false" customHeight="false" outlineLevel="0" collapsed="false">
      <c r="A144" s="495"/>
      <c r="B144" s="496"/>
      <c r="C144" s="496"/>
      <c r="D144" s="34"/>
      <c r="E144" s="480"/>
      <c r="F144" s="228"/>
      <c r="G144" s="228"/>
      <c r="H144" s="228"/>
      <c r="I144" s="228"/>
      <c r="J144" s="481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0"/>
      <c r="AB144" s="228"/>
      <c r="AC144" s="482"/>
    </row>
    <row r="145" customFormat="false" ht="14.25" hidden="false" customHeight="false" outlineLevel="0" collapsed="false">
      <c r="A145" s="495"/>
      <c r="B145" s="496"/>
      <c r="C145" s="496"/>
      <c r="D145" s="34"/>
      <c r="E145" s="480"/>
      <c r="F145" s="228"/>
      <c r="G145" s="228"/>
      <c r="H145" s="228"/>
      <c r="I145" s="228"/>
      <c r="J145" s="481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0"/>
      <c r="AB145" s="228"/>
      <c r="AC145" s="482"/>
    </row>
    <row r="146" customFormat="false" ht="14.25" hidden="false" customHeight="false" outlineLevel="0" collapsed="false">
      <c r="A146" s="495"/>
      <c r="B146" s="496"/>
      <c r="C146" s="496"/>
      <c r="D146" s="34"/>
      <c r="E146" s="480"/>
      <c r="F146" s="228"/>
      <c r="G146" s="228"/>
      <c r="H146" s="228"/>
      <c r="I146" s="228"/>
      <c r="J146" s="481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0"/>
      <c r="AB146" s="228"/>
      <c r="AC146" s="482"/>
    </row>
    <row r="147" customFormat="false" ht="14.25" hidden="false" customHeight="false" outlineLevel="0" collapsed="false">
      <c r="A147" s="495"/>
      <c r="B147" s="496"/>
      <c r="C147" s="496"/>
      <c r="D147" s="34"/>
      <c r="E147" s="480"/>
      <c r="F147" s="228"/>
      <c r="G147" s="228"/>
      <c r="H147" s="228"/>
      <c r="I147" s="228"/>
      <c r="J147" s="481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0"/>
      <c r="AB147" s="228"/>
      <c r="AC147" s="482"/>
    </row>
    <row r="148" customFormat="false" ht="14.25" hidden="false" customHeight="false" outlineLevel="0" collapsed="false">
      <c r="A148" s="495"/>
      <c r="B148" s="496"/>
      <c r="C148" s="496"/>
      <c r="D148" s="34"/>
      <c r="E148" s="480"/>
      <c r="F148" s="228"/>
      <c r="G148" s="228"/>
      <c r="H148" s="228"/>
      <c r="I148" s="228"/>
      <c r="J148" s="481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0"/>
      <c r="AB148" s="228"/>
      <c r="AC148" s="482"/>
    </row>
    <row r="149" customFormat="false" ht="14.25" hidden="false" customHeight="false" outlineLevel="0" collapsed="false">
      <c r="A149" s="495"/>
      <c r="B149" s="496"/>
      <c r="C149" s="496"/>
      <c r="D149" s="34"/>
      <c r="E149" s="480"/>
      <c r="F149" s="228"/>
      <c r="G149" s="228"/>
      <c r="H149" s="228"/>
      <c r="I149" s="228"/>
      <c r="J149" s="481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0"/>
      <c r="AB149" s="228"/>
      <c r="AC149" s="482"/>
    </row>
    <row r="150" customFormat="false" ht="14.25" hidden="false" customHeight="false" outlineLevel="0" collapsed="false">
      <c r="A150" s="495"/>
      <c r="B150" s="496"/>
      <c r="C150" s="496"/>
      <c r="D150" s="34"/>
      <c r="E150" s="480"/>
      <c r="F150" s="228"/>
      <c r="G150" s="228"/>
      <c r="H150" s="228"/>
      <c r="I150" s="228"/>
      <c r="J150" s="481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0"/>
      <c r="AB150" s="228"/>
      <c r="AC150" s="482"/>
    </row>
    <row r="151" customFormat="false" ht="14.25" hidden="false" customHeight="false" outlineLevel="0" collapsed="false">
      <c r="A151" s="495"/>
      <c r="B151" s="496"/>
      <c r="C151" s="496"/>
      <c r="D151" s="34"/>
      <c r="E151" s="480"/>
      <c r="F151" s="228"/>
      <c r="G151" s="228"/>
      <c r="H151" s="228"/>
      <c r="I151" s="228"/>
      <c r="J151" s="481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0"/>
      <c r="AB151" s="228"/>
      <c r="AC151" s="482"/>
    </row>
    <row r="152" customFormat="false" ht="14.25" hidden="false" customHeight="false" outlineLevel="0" collapsed="false">
      <c r="A152" s="495"/>
      <c r="B152" s="496"/>
      <c r="C152" s="496"/>
      <c r="D152" s="34"/>
      <c r="E152" s="480"/>
      <c r="F152" s="228"/>
      <c r="G152" s="228"/>
      <c r="H152" s="228"/>
      <c r="I152" s="228"/>
      <c r="J152" s="481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0"/>
      <c r="AB152" s="228"/>
      <c r="AC152" s="482"/>
    </row>
    <row r="153" customFormat="false" ht="14.25" hidden="false" customHeight="false" outlineLevel="0" collapsed="false">
      <c r="A153" s="495"/>
      <c r="B153" s="496"/>
      <c r="C153" s="496"/>
      <c r="D153" s="34"/>
      <c r="E153" s="480"/>
      <c r="F153" s="228"/>
      <c r="G153" s="228"/>
      <c r="H153" s="228"/>
      <c r="I153" s="228"/>
      <c r="J153" s="481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0"/>
      <c r="AB153" s="228"/>
      <c r="AC153" s="482"/>
    </row>
    <row r="154" customFormat="false" ht="14.25" hidden="false" customHeight="false" outlineLevel="0" collapsed="false">
      <c r="A154" s="495"/>
      <c r="B154" s="496"/>
      <c r="C154" s="496"/>
      <c r="D154" s="34"/>
      <c r="E154" s="480"/>
      <c r="F154" s="228"/>
      <c r="G154" s="228"/>
      <c r="H154" s="228"/>
      <c r="I154" s="228"/>
      <c r="J154" s="481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0"/>
      <c r="AB154" s="228"/>
      <c r="AC154" s="482"/>
    </row>
    <row r="155" customFormat="false" ht="14.25" hidden="false" customHeight="false" outlineLevel="0" collapsed="false">
      <c r="A155" s="495"/>
      <c r="B155" s="496"/>
      <c r="C155" s="496"/>
      <c r="D155" s="34"/>
      <c r="E155" s="480"/>
      <c r="F155" s="228"/>
      <c r="G155" s="228"/>
      <c r="H155" s="228"/>
      <c r="I155" s="228"/>
      <c r="J155" s="481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0"/>
      <c r="AB155" s="228"/>
      <c r="AC155" s="482"/>
    </row>
    <row r="156" customFormat="false" ht="14.25" hidden="false" customHeight="false" outlineLevel="0" collapsed="false">
      <c r="A156" s="495"/>
      <c r="B156" s="496"/>
      <c r="C156" s="496"/>
      <c r="D156" s="34"/>
      <c r="E156" s="480"/>
      <c r="F156" s="228"/>
      <c r="G156" s="228"/>
      <c r="H156" s="228"/>
      <c r="I156" s="228"/>
      <c r="J156" s="481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0"/>
      <c r="AB156" s="228"/>
      <c r="AC156" s="482"/>
    </row>
    <row r="157" customFormat="false" ht="14.25" hidden="false" customHeight="false" outlineLevel="0" collapsed="false">
      <c r="A157" s="495"/>
      <c r="B157" s="496"/>
      <c r="C157" s="496"/>
      <c r="D157" s="34"/>
      <c r="E157" s="480"/>
      <c r="F157" s="228"/>
      <c r="G157" s="228"/>
      <c r="H157" s="228"/>
      <c r="I157" s="228"/>
      <c r="J157" s="481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0"/>
      <c r="AB157" s="228"/>
      <c r="AC157" s="482"/>
    </row>
    <row r="158" customFormat="false" ht="14.25" hidden="false" customHeight="false" outlineLevel="0" collapsed="false">
      <c r="A158" s="495"/>
      <c r="B158" s="496"/>
      <c r="C158" s="496"/>
      <c r="D158" s="34"/>
      <c r="E158" s="480"/>
      <c r="F158" s="228"/>
      <c r="G158" s="228"/>
      <c r="H158" s="228"/>
      <c r="I158" s="228"/>
      <c r="J158" s="481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0"/>
      <c r="AB158" s="228"/>
      <c r="AC158" s="482"/>
    </row>
    <row r="159" customFormat="false" ht="14.25" hidden="false" customHeight="false" outlineLevel="0" collapsed="false">
      <c r="A159" s="495"/>
      <c r="B159" s="496"/>
      <c r="C159" s="496"/>
      <c r="D159" s="34"/>
      <c r="E159" s="480"/>
      <c r="F159" s="228"/>
      <c r="G159" s="228"/>
      <c r="H159" s="228"/>
      <c r="I159" s="228"/>
      <c r="J159" s="481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0"/>
      <c r="AB159" s="228"/>
      <c r="AC159" s="482"/>
    </row>
    <row r="160" customFormat="false" ht="14.25" hidden="false" customHeight="false" outlineLevel="0" collapsed="false">
      <c r="A160" s="495"/>
      <c r="B160" s="496"/>
      <c r="C160" s="496"/>
      <c r="D160" s="34"/>
      <c r="E160" s="480"/>
      <c r="F160" s="228"/>
      <c r="G160" s="228"/>
      <c r="H160" s="228"/>
      <c r="I160" s="228"/>
      <c r="J160" s="481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0"/>
      <c r="AB160" s="228"/>
      <c r="AC160" s="482"/>
    </row>
    <row r="161" customFormat="false" ht="14.25" hidden="false" customHeight="false" outlineLevel="0" collapsed="false">
      <c r="A161" s="495"/>
      <c r="B161" s="496"/>
      <c r="C161" s="496"/>
      <c r="D161" s="34"/>
      <c r="E161" s="480"/>
      <c r="F161" s="228"/>
      <c r="G161" s="228"/>
      <c r="H161" s="228"/>
      <c r="I161" s="228"/>
      <c r="J161" s="481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0"/>
      <c r="AB161" s="228"/>
      <c r="AC161" s="482"/>
    </row>
    <row r="162" customFormat="false" ht="14.25" hidden="false" customHeight="false" outlineLevel="0" collapsed="false">
      <c r="A162" s="495"/>
      <c r="B162" s="496"/>
      <c r="C162" s="496"/>
      <c r="D162" s="34"/>
      <c r="E162" s="480"/>
      <c r="F162" s="228"/>
      <c r="G162" s="228"/>
      <c r="H162" s="228"/>
      <c r="I162" s="228"/>
      <c r="J162" s="481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0"/>
      <c r="AB162" s="228"/>
      <c r="AC162" s="482"/>
    </row>
    <row r="163" customFormat="false" ht="14.25" hidden="false" customHeight="false" outlineLevel="0" collapsed="false">
      <c r="A163" s="495"/>
      <c r="B163" s="496"/>
      <c r="C163" s="496"/>
      <c r="D163" s="34"/>
      <c r="E163" s="480"/>
      <c r="F163" s="228"/>
      <c r="G163" s="228"/>
      <c r="H163" s="228"/>
      <c r="I163" s="228"/>
      <c r="J163" s="481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0"/>
      <c r="AB163" s="228"/>
      <c r="AC163" s="482"/>
    </row>
    <row r="164" customFormat="false" ht="14.25" hidden="false" customHeight="false" outlineLevel="0" collapsed="false">
      <c r="A164" s="495"/>
      <c r="B164" s="496"/>
      <c r="C164" s="496"/>
      <c r="D164" s="34"/>
      <c r="E164" s="480"/>
      <c r="F164" s="228"/>
      <c r="G164" s="228"/>
      <c r="H164" s="228"/>
      <c r="I164" s="228"/>
      <c r="J164" s="481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0"/>
      <c r="AB164" s="228"/>
      <c r="AC164" s="482"/>
    </row>
    <row r="165" customFormat="false" ht="14.25" hidden="false" customHeight="false" outlineLevel="0" collapsed="false">
      <c r="A165" s="495"/>
      <c r="B165" s="496"/>
      <c r="C165" s="496"/>
      <c r="D165" s="34"/>
      <c r="E165" s="480"/>
      <c r="F165" s="228"/>
      <c r="G165" s="228"/>
      <c r="H165" s="228"/>
      <c r="I165" s="228"/>
      <c r="J165" s="481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0"/>
      <c r="AB165" s="228"/>
      <c r="AC165" s="482"/>
    </row>
    <row r="166" customFormat="false" ht="14.25" hidden="false" customHeight="false" outlineLevel="0" collapsed="false">
      <c r="A166" s="495"/>
      <c r="B166" s="496"/>
      <c r="C166" s="496"/>
      <c r="D166" s="34"/>
      <c r="E166" s="480"/>
      <c r="F166" s="228"/>
      <c r="G166" s="228"/>
      <c r="H166" s="228"/>
      <c r="I166" s="228"/>
      <c r="J166" s="481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0"/>
      <c r="AB166" s="228"/>
      <c r="AC166" s="482"/>
    </row>
    <row r="167" customFormat="false" ht="14.25" hidden="false" customHeight="false" outlineLevel="0" collapsed="false">
      <c r="A167" s="495"/>
      <c r="B167" s="496"/>
      <c r="C167" s="496"/>
      <c r="D167" s="34"/>
      <c r="E167" s="480"/>
      <c r="F167" s="228"/>
      <c r="G167" s="228"/>
      <c r="H167" s="228"/>
      <c r="I167" s="228"/>
      <c r="J167" s="481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0"/>
      <c r="AB167" s="228"/>
      <c r="AC167" s="482"/>
    </row>
    <row r="168" customFormat="false" ht="14.25" hidden="false" customHeight="false" outlineLevel="0" collapsed="false">
      <c r="A168" s="495"/>
      <c r="B168" s="496"/>
      <c r="C168" s="496"/>
      <c r="D168" s="34"/>
      <c r="E168" s="480"/>
      <c r="F168" s="228"/>
      <c r="G168" s="228"/>
      <c r="H168" s="228"/>
      <c r="I168" s="228"/>
      <c r="J168" s="481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0"/>
      <c r="AB168" s="228"/>
      <c r="AC168" s="482"/>
    </row>
    <row r="169" customFormat="false" ht="14.25" hidden="false" customHeight="false" outlineLevel="0" collapsed="false">
      <c r="A169" s="495"/>
      <c r="B169" s="496"/>
      <c r="C169" s="496"/>
      <c r="D169" s="34"/>
      <c r="E169" s="480"/>
      <c r="F169" s="228"/>
      <c r="G169" s="228"/>
      <c r="H169" s="228"/>
      <c r="I169" s="228"/>
      <c r="J169" s="481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0"/>
      <c r="AB169" s="228"/>
      <c r="AC169" s="482"/>
    </row>
    <row r="170" customFormat="false" ht="14.25" hidden="false" customHeight="false" outlineLevel="0" collapsed="false">
      <c r="A170" s="495"/>
      <c r="B170" s="496"/>
      <c r="C170" s="496"/>
      <c r="D170" s="34"/>
      <c r="E170" s="480"/>
      <c r="F170" s="228"/>
      <c r="G170" s="228"/>
      <c r="H170" s="228"/>
      <c r="I170" s="228"/>
      <c r="J170" s="481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0"/>
      <c r="AB170" s="228"/>
      <c r="AC170" s="482"/>
    </row>
    <row r="171" customFormat="false" ht="14.25" hidden="false" customHeight="false" outlineLevel="0" collapsed="false">
      <c r="A171" s="495"/>
      <c r="B171" s="496"/>
      <c r="C171" s="496"/>
      <c r="D171" s="34"/>
      <c r="E171" s="480"/>
      <c r="F171" s="228"/>
      <c r="G171" s="228"/>
      <c r="H171" s="228"/>
      <c r="I171" s="228"/>
      <c r="J171" s="481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0"/>
      <c r="AB171" s="228"/>
      <c r="AC171" s="482"/>
    </row>
    <row r="172" customFormat="false" ht="14.25" hidden="false" customHeight="false" outlineLevel="0" collapsed="false">
      <c r="A172" s="495"/>
      <c r="B172" s="496"/>
      <c r="C172" s="496"/>
      <c r="D172" s="34"/>
      <c r="E172" s="480"/>
      <c r="F172" s="228"/>
      <c r="G172" s="228"/>
      <c r="H172" s="228"/>
      <c r="I172" s="228"/>
      <c r="J172" s="481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0"/>
      <c r="AB172" s="228"/>
      <c r="AC172" s="482"/>
    </row>
    <row r="173" customFormat="false" ht="14.25" hidden="false" customHeight="false" outlineLevel="0" collapsed="false">
      <c r="A173" s="495"/>
      <c r="B173" s="496"/>
      <c r="C173" s="496"/>
      <c r="D173" s="34"/>
      <c r="E173" s="480"/>
      <c r="F173" s="228"/>
      <c r="G173" s="228"/>
      <c r="H173" s="228"/>
      <c r="I173" s="228"/>
      <c r="J173" s="481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0"/>
      <c r="AB173" s="228"/>
      <c r="AC173" s="482"/>
    </row>
    <row r="174" customFormat="false" ht="14.25" hidden="false" customHeight="false" outlineLevel="0" collapsed="false">
      <c r="A174" s="495"/>
      <c r="B174" s="496"/>
      <c r="C174" s="496"/>
      <c r="D174" s="34"/>
      <c r="E174" s="480"/>
      <c r="F174" s="228"/>
      <c r="G174" s="228"/>
      <c r="H174" s="228"/>
      <c r="I174" s="228"/>
      <c r="J174" s="481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0"/>
      <c r="AB174" s="228"/>
      <c r="AC174" s="482"/>
    </row>
    <row r="175" customFormat="false" ht="14.25" hidden="false" customHeight="false" outlineLevel="0" collapsed="false">
      <c r="A175" s="495"/>
      <c r="B175" s="496"/>
      <c r="C175" s="496"/>
      <c r="D175" s="34"/>
      <c r="E175" s="480"/>
      <c r="F175" s="228"/>
      <c r="G175" s="228"/>
      <c r="H175" s="228"/>
      <c r="I175" s="228"/>
      <c r="J175" s="481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0"/>
      <c r="AB175" s="228"/>
      <c r="AC175" s="482"/>
    </row>
    <row r="176" customFormat="false" ht="14.25" hidden="false" customHeight="false" outlineLevel="0" collapsed="false">
      <c r="A176" s="495"/>
      <c r="B176" s="496"/>
      <c r="C176" s="496"/>
      <c r="D176" s="34"/>
      <c r="E176" s="480"/>
      <c r="F176" s="228"/>
      <c r="G176" s="228"/>
      <c r="H176" s="228"/>
      <c r="I176" s="228"/>
      <c r="J176" s="481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0"/>
      <c r="AB176" s="228"/>
      <c r="AC176" s="482"/>
    </row>
    <row r="177" customFormat="false" ht="14.25" hidden="false" customHeight="false" outlineLevel="0" collapsed="false">
      <c r="A177" s="495"/>
      <c r="B177" s="496"/>
      <c r="C177" s="496"/>
      <c r="D177" s="34"/>
      <c r="E177" s="480"/>
      <c r="F177" s="228"/>
      <c r="G177" s="228"/>
      <c r="H177" s="228"/>
      <c r="I177" s="228"/>
      <c r="J177" s="481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0"/>
      <c r="AB177" s="228"/>
      <c r="AC177" s="482"/>
    </row>
    <row r="178" customFormat="false" ht="14.25" hidden="false" customHeight="false" outlineLevel="0" collapsed="false">
      <c r="A178" s="495"/>
      <c r="B178" s="496"/>
      <c r="C178" s="496"/>
      <c r="D178" s="34"/>
      <c r="E178" s="480"/>
      <c r="F178" s="228"/>
      <c r="G178" s="228"/>
      <c r="H178" s="228"/>
      <c r="I178" s="228"/>
      <c r="J178" s="481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0"/>
      <c r="AB178" s="228"/>
      <c r="AC178" s="482"/>
    </row>
    <row r="179" customFormat="false" ht="14.25" hidden="false" customHeight="false" outlineLevel="0" collapsed="false">
      <c r="A179" s="495"/>
      <c r="B179" s="496"/>
      <c r="C179" s="496"/>
      <c r="D179" s="34"/>
      <c r="E179" s="480"/>
      <c r="F179" s="228"/>
      <c r="G179" s="228"/>
      <c r="H179" s="228"/>
      <c r="I179" s="228"/>
      <c r="J179" s="481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0"/>
      <c r="AB179" s="228"/>
      <c r="AC179" s="482"/>
    </row>
    <row r="180" customFormat="false" ht="14.25" hidden="false" customHeight="false" outlineLevel="0" collapsed="false">
      <c r="A180" s="495"/>
      <c r="B180" s="496"/>
      <c r="C180" s="496"/>
      <c r="D180" s="34"/>
      <c r="E180" s="480"/>
      <c r="F180" s="228"/>
      <c r="G180" s="228"/>
      <c r="H180" s="228"/>
      <c r="I180" s="228"/>
      <c r="J180" s="481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0"/>
      <c r="AB180" s="228"/>
      <c r="AC180" s="482"/>
    </row>
    <row r="181" customFormat="false" ht="14.25" hidden="false" customHeight="false" outlineLevel="0" collapsed="false">
      <c r="A181" s="495"/>
      <c r="B181" s="496"/>
      <c r="C181" s="496"/>
      <c r="D181" s="34"/>
      <c r="E181" s="480"/>
      <c r="F181" s="228"/>
      <c r="G181" s="228"/>
      <c r="H181" s="228"/>
      <c r="I181" s="228"/>
      <c r="J181" s="481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0"/>
      <c r="AB181" s="228"/>
      <c r="AC181" s="482"/>
    </row>
    <row r="182" customFormat="false" ht="14.25" hidden="false" customHeight="false" outlineLevel="0" collapsed="false">
      <c r="A182" s="495"/>
      <c r="B182" s="496"/>
      <c r="C182" s="496"/>
      <c r="D182" s="34"/>
      <c r="E182" s="480"/>
      <c r="F182" s="228"/>
      <c r="G182" s="228"/>
      <c r="H182" s="228"/>
      <c r="I182" s="228"/>
      <c r="J182" s="481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0"/>
      <c r="AB182" s="228"/>
      <c r="AC182" s="482"/>
    </row>
    <row r="183" customFormat="false" ht="14.25" hidden="false" customHeight="false" outlineLevel="0" collapsed="false">
      <c r="A183" s="495"/>
      <c r="B183" s="496"/>
      <c r="C183" s="496"/>
      <c r="D183" s="34"/>
      <c r="E183" s="480"/>
      <c r="F183" s="228"/>
      <c r="G183" s="228"/>
      <c r="H183" s="228"/>
      <c r="I183" s="228"/>
      <c r="J183" s="481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0"/>
      <c r="AB183" s="228"/>
      <c r="AC183" s="482"/>
    </row>
    <row r="184" customFormat="false" ht="14.25" hidden="false" customHeight="false" outlineLevel="0" collapsed="false">
      <c r="A184" s="495"/>
      <c r="B184" s="496"/>
      <c r="C184" s="496"/>
      <c r="D184" s="34"/>
      <c r="E184" s="480"/>
      <c r="F184" s="228"/>
      <c r="G184" s="228"/>
      <c r="H184" s="228"/>
      <c r="I184" s="228"/>
      <c r="J184" s="481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0"/>
      <c r="AB184" s="228"/>
      <c r="AC184" s="482"/>
    </row>
    <row r="185" customFormat="false" ht="14.25" hidden="false" customHeight="false" outlineLevel="0" collapsed="false">
      <c r="A185" s="495"/>
      <c r="B185" s="496"/>
      <c r="C185" s="496"/>
      <c r="D185" s="34"/>
      <c r="E185" s="480"/>
      <c r="F185" s="228"/>
      <c r="G185" s="228"/>
      <c r="H185" s="228"/>
      <c r="I185" s="228"/>
      <c r="J185" s="481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0"/>
      <c r="AB185" s="228"/>
      <c r="AC185" s="482"/>
    </row>
    <row r="186" customFormat="false" ht="14.25" hidden="false" customHeight="false" outlineLevel="0" collapsed="false">
      <c r="A186" s="495"/>
      <c r="B186" s="496"/>
      <c r="C186" s="496"/>
      <c r="D186" s="34"/>
      <c r="E186" s="480"/>
      <c r="F186" s="228"/>
      <c r="G186" s="228"/>
      <c r="H186" s="228"/>
      <c r="I186" s="228"/>
      <c r="J186" s="481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0"/>
      <c r="AB186" s="228"/>
      <c r="AC186" s="482"/>
    </row>
    <row r="187" customFormat="false" ht="14.25" hidden="false" customHeight="false" outlineLevel="0" collapsed="false">
      <c r="A187" s="495"/>
      <c r="B187" s="496"/>
      <c r="C187" s="496"/>
      <c r="D187" s="34"/>
      <c r="E187" s="480"/>
      <c r="F187" s="228"/>
      <c r="G187" s="228"/>
      <c r="H187" s="228"/>
      <c r="I187" s="228"/>
      <c r="J187" s="481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0"/>
      <c r="AB187" s="228"/>
      <c r="AC187" s="482"/>
    </row>
    <row r="188" customFormat="false" ht="14.25" hidden="false" customHeight="false" outlineLevel="0" collapsed="false">
      <c r="A188" s="495"/>
      <c r="B188" s="496"/>
      <c r="C188" s="496"/>
      <c r="D188" s="34"/>
      <c r="E188" s="480"/>
      <c r="F188" s="228"/>
      <c r="G188" s="228"/>
      <c r="H188" s="228"/>
      <c r="I188" s="228"/>
      <c r="J188" s="481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0"/>
      <c r="AB188" s="228"/>
      <c r="AC188" s="482"/>
    </row>
    <row r="189" customFormat="false" ht="14.25" hidden="false" customHeight="false" outlineLevel="0" collapsed="false">
      <c r="A189" s="495"/>
      <c r="B189" s="496"/>
      <c r="C189" s="496"/>
      <c r="D189" s="34"/>
      <c r="E189" s="480"/>
      <c r="F189" s="228"/>
      <c r="G189" s="228"/>
      <c r="H189" s="228"/>
      <c r="I189" s="228"/>
      <c r="J189" s="481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0"/>
      <c r="AB189" s="228"/>
      <c r="AC189" s="482"/>
    </row>
    <row r="190" customFormat="false" ht="14.25" hidden="false" customHeight="false" outlineLevel="0" collapsed="false">
      <c r="A190" s="495"/>
      <c r="B190" s="496"/>
      <c r="C190" s="496"/>
      <c r="D190" s="34"/>
      <c r="E190" s="480"/>
      <c r="F190" s="228"/>
      <c r="G190" s="228"/>
      <c r="H190" s="228"/>
      <c r="I190" s="228"/>
      <c r="J190" s="481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0"/>
      <c r="AB190" s="228"/>
      <c r="AC190" s="482"/>
    </row>
    <row r="191" customFormat="false" ht="14.25" hidden="false" customHeight="false" outlineLevel="0" collapsed="false">
      <c r="A191" s="495"/>
      <c r="B191" s="496"/>
      <c r="C191" s="496"/>
      <c r="D191" s="34"/>
      <c r="E191" s="480"/>
      <c r="F191" s="228"/>
      <c r="G191" s="228"/>
      <c r="H191" s="228"/>
      <c r="I191" s="228"/>
      <c r="J191" s="481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0"/>
      <c r="AB191" s="228"/>
      <c r="AC191" s="482"/>
    </row>
    <row r="192" customFormat="false" ht="14.25" hidden="false" customHeight="false" outlineLevel="0" collapsed="false">
      <c r="A192" s="495"/>
      <c r="B192" s="496"/>
      <c r="C192" s="496"/>
      <c r="D192" s="34"/>
      <c r="E192" s="480"/>
      <c r="F192" s="228"/>
      <c r="G192" s="228"/>
      <c r="H192" s="228"/>
      <c r="I192" s="228"/>
      <c r="J192" s="481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0"/>
      <c r="AB192" s="228"/>
      <c r="AC192" s="482"/>
    </row>
    <row r="193" customFormat="false" ht="14.25" hidden="false" customHeight="false" outlineLevel="0" collapsed="false">
      <c r="A193" s="495"/>
      <c r="B193" s="496"/>
      <c r="C193" s="496"/>
      <c r="D193" s="34"/>
      <c r="E193" s="480"/>
      <c r="F193" s="228"/>
      <c r="G193" s="228"/>
      <c r="H193" s="228"/>
      <c r="I193" s="228"/>
      <c r="J193" s="481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0"/>
      <c r="AB193" s="228"/>
      <c r="AC193" s="482"/>
    </row>
    <row r="194" customFormat="false" ht="14.25" hidden="false" customHeight="false" outlineLevel="0" collapsed="false">
      <c r="A194" s="495"/>
      <c r="B194" s="496"/>
      <c r="C194" s="496"/>
      <c r="D194" s="34"/>
      <c r="E194" s="480"/>
      <c r="F194" s="228"/>
      <c r="G194" s="228"/>
      <c r="H194" s="228"/>
      <c r="I194" s="228"/>
      <c r="J194" s="481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0"/>
      <c r="AB194" s="228"/>
      <c r="AC194" s="482"/>
    </row>
    <row r="195" customFormat="false" ht="14.25" hidden="false" customHeight="false" outlineLevel="0" collapsed="false">
      <c r="A195" s="495"/>
      <c r="B195" s="496"/>
      <c r="C195" s="496"/>
      <c r="D195" s="34"/>
      <c r="E195" s="480"/>
      <c r="F195" s="228"/>
      <c r="G195" s="228"/>
      <c r="H195" s="228"/>
      <c r="I195" s="228"/>
      <c r="J195" s="481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0"/>
      <c r="AB195" s="228"/>
      <c r="AC195" s="482"/>
    </row>
    <row r="196" customFormat="false" ht="14.25" hidden="false" customHeight="false" outlineLevel="0" collapsed="false">
      <c r="A196" s="495"/>
      <c r="B196" s="496"/>
      <c r="C196" s="496"/>
      <c r="D196" s="34"/>
      <c r="E196" s="480"/>
      <c r="F196" s="228"/>
      <c r="G196" s="228"/>
      <c r="H196" s="228"/>
      <c r="I196" s="228"/>
      <c r="J196" s="481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0"/>
      <c r="AB196" s="228"/>
      <c r="AC196" s="482"/>
    </row>
    <row r="197" customFormat="false" ht="14.25" hidden="false" customHeight="false" outlineLevel="0" collapsed="false">
      <c r="A197" s="495"/>
      <c r="B197" s="496"/>
      <c r="C197" s="496"/>
      <c r="D197" s="34"/>
      <c r="E197" s="480"/>
      <c r="F197" s="228"/>
      <c r="G197" s="228"/>
      <c r="H197" s="228"/>
      <c r="I197" s="228"/>
      <c r="J197" s="481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0"/>
      <c r="AB197" s="228"/>
      <c r="AC197" s="482"/>
    </row>
    <row r="198" customFormat="false" ht="14.25" hidden="false" customHeight="false" outlineLevel="0" collapsed="false">
      <c r="A198" s="495"/>
      <c r="B198" s="496"/>
      <c r="C198" s="496"/>
      <c r="D198" s="34"/>
      <c r="E198" s="480"/>
      <c r="F198" s="228"/>
      <c r="G198" s="228"/>
      <c r="H198" s="228"/>
      <c r="I198" s="228"/>
      <c r="J198" s="481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0"/>
      <c r="AB198" s="228"/>
      <c r="AC198" s="482"/>
    </row>
    <row r="199" customFormat="false" ht="14.25" hidden="false" customHeight="false" outlineLevel="0" collapsed="false">
      <c r="A199" s="495"/>
      <c r="B199" s="496"/>
      <c r="C199" s="496"/>
      <c r="D199" s="34"/>
      <c r="E199" s="480"/>
      <c r="F199" s="228"/>
      <c r="G199" s="228"/>
      <c r="H199" s="228"/>
      <c r="I199" s="228"/>
      <c r="J199" s="481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0"/>
      <c r="AB199" s="228"/>
      <c r="AC199" s="482"/>
    </row>
    <row r="200" customFormat="false" ht="14.25" hidden="false" customHeight="false" outlineLevel="0" collapsed="false">
      <c r="A200" s="495"/>
      <c r="B200" s="496"/>
      <c r="C200" s="496"/>
      <c r="D200" s="34"/>
      <c r="E200" s="480"/>
      <c r="F200" s="228"/>
      <c r="G200" s="228"/>
      <c r="H200" s="228"/>
      <c r="I200" s="228"/>
      <c r="J200" s="481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0"/>
      <c r="AB200" s="228"/>
      <c r="AC200" s="482"/>
    </row>
    <row r="201" customFormat="false" ht="14.25" hidden="false" customHeight="false" outlineLevel="0" collapsed="false">
      <c r="A201" s="495"/>
      <c r="B201" s="496"/>
      <c r="C201" s="496"/>
      <c r="D201" s="34"/>
      <c r="E201" s="480"/>
      <c r="F201" s="228"/>
      <c r="G201" s="228"/>
      <c r="H201" s="228"/>
      <c r="I201" s="228"/>
      <c r="J201" s="481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0"/>
      <c r="AB201" s="228"/>
      <c r="AC201" s="482"/>
    </row>
    <row r="202" customFormat="false" ht="14.25" hidden="false" customHeight="false" outlineLevel="0" collapsed="false">
      <c r="A202" s="495"/>
      <c r="B202" s="496"/>
      <c r="C202" s="496"/>
      <c r="D202" s="34"/>
      <c r="E202" s="480"/>
      <c r="F202" s="228"/>
      <c r="G202" s="228"/>
      <c r="H202" s="228"/>
      <c r="I202" s="228"/>
      <c r="J202" s="481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0"/>
      <c r="AB202" s="228"/>
      <c r="AC202" s="482"/>
    </row>
    <row r="203" customFormat="false" ht="14.25" hidden="false" customHeight="false" outlineLevel="0" collapsed="false">
      <c r="A203" s="495"/>
      <c r="B203" s="496"/>
      <c r="C203" s="496"/>
      <c r="D203" s="34"/>
      <c r="E203" s="480"/>
      <c r="F203" s="228"/>
      <c r="G203" s="228"/>
      <c r="H203" s="228"/>
      <c r="I203" s="228"/>
      <c r="J203" s="481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0"/>
      <c r="AB203" s="228"/>
      <c r="AC203" s="482"/>
    </row>
    <row r="204" customFormat="false" ht="14.25" hidden="false" customHeight="false" outlineLevel="0" collapsed="false">
      <c r="A204" s="495"/>
      <c r="B204" s="496"/>
      <c r="C204" s="496"/>
      <c r="D204" s="34"/>
      <c r="E204" s="480"/>
      <c r="F204" s="228"/>
      <c r="G204" s="228"/>
      <c r="H204" s="228"/>
      <c r="I204" s="228"/>
      <c r="J204" s="481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0"/>
      <c r="AB204" s="228"/>
      <c r="AC204" s="482"/>
    </row>
    <row r="205" customFormat="false" ht="14.25" hidden="false" customHeight="false" outlineLevel="0" collapsed="false">
      <c r="A205" s="495"/>
      <c r="B205" s="496"/>
      <c r="C205" s="496"/>
      <c r="D205" s="34"/>
      <c r="E205" s="480"/>
      <c r="F205" s="228"/>
      <c r="G205" s="228"/>
      <c r="H205" s="228"/>
      <c r="I205" s="228"/>
      <c r="J205" s="481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0"/>
      <c r="AB205" s="228"/>
      <c r="AC205" s="482"/>
    </row>
    <row r="206" customFormat="false" ht="14.25" hidden="false" customHeight="false" outlineLevel="0" collapsed="false">
      <c r="A206" s="495"/>
      <c r="B206" s="496"/>
      <c r="C206" s="496"/>
      <c r="D206" s="34"/>
      <c r="E206" s="480"/>
      <c r="F206" s="228"/>
      <c r="G206" s="228"/>
      <c r="H206" s="228"/>
      <c r="I206" s="228"/>
      <c r="J206" s="481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0"/>
      <c r="AB206" s="228"/>
      <c r="AC206" s="482"/>
    </row>
    <row r="207" customFormat="false" ht="14.25" hidden="false" customHeight="false" outlineLevel="0" collapsed="false">
      <c r="A207" s="495"/>
      <c r="B207" s="496"/>
      <c r="C207" s="496"/>
      <c r="D207" s="34"/>
      <c r="E207" s="480"/>
      <c r="F207" s="228"/>
      <c r="G207" s="228"/>
      <c r="H207" s="228"/>
      <c r="I207" s="228"/>
      <c r="J207" s="481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0"/>
      <c r="AB207" s="228"/>
      <c r="AC207" s="482"/>
    </row>
    <row r="208" customFormat="false" ht="14.25" hidden="false" customHeight="false" outlineLevel="0" collapsed="false">
      <c r="A208" s="495"/>
      <c r="B208" s="496"/>
      <c r="C208" s="496"/>
      <c r="D208" s="34"/>
      <c r="E208" s="480"/>
      <c r="F208" s="228"/>
      <c r="G208" s="228"/>
      <c r="H208" s="228"/>
      <c r="I208" s="228"/>
      <c r="J208" s="481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0"/>
      <c r="AB208" s="228"/>
      <c r="AC208" s="482"/>
    </row>
    <row r="209" customFormat="false" ht="14.25" hidden="false" customHeight="false" outlineLevel="0" collapsed="false">
      <c r="A209" s="495"/>
      <c r="B209" s="496"/>
      <c r="C209" s="496"/>
      <c r="D209" s="34"/>
      <c r="E209" s="480"/>
      <c r="F209" s="228"/>
      <c r="G209" s="228"/>
      <c r="H209" s="228"/>
      <c r="I209" s="228"/>
      <c r="J209" s="481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0"/>
      <c r="AB209" s="228"/>
      <c r="AC209" s="482"/>
    </row>
    <row r="210" customFormat="false" ht="14.25" hidden="false" customHeight="false" outlineLevel="0" collapsed="false">
      <c r="A210" s="495"/>
      <c r="B210" s="496"/>
      <c r="C210" s="496"/>
      <c r="D210" s="34"/>
      <c r="E210" s="480"/>
      <c r="F210" s="228"/>
      <c r="G210" s="228"/>
      <c r="H210" s="228"/>
      <c r="I210" s="228"/>
      <c r="J210" s="481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0"/>
      <c r="AB210" s="228"/>
      <c r="AC210" s="482"/>
    </row>
    <row r="211" customFormat="false" ht="14.25" hidden="false" customHeight="false" outlineLevel="0" collapsed="false">
      <c r="A211" s="495"/>
      <c r="B211" s="496"/>
      <c r="C211" s="496"/>
      <c r="D211" s="34"/>
      <c r="E211" s="480"/>
      <c r="F211" s="228"/>
      <c r="G211" s="228"/>
      <c r="H211" s="228"/>
      <c r="I211" s="228"/>
      <c r="J211" s="481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0"/>
      <c r="AB211" s="228"/>
      <c r="AC211" s="482"/>
    </row>
    <row r="212" customFormat="false" ht="14.25" hidden="false" customHeight="false" outlineLevel="0" collapsed="false">
      <c r="A212" s="495"/>
      <c r="B212" s="496"/>
      <c r="C212" s="496"/>
      <c r="D212" s="34"/>
      <c r="E212" s="480"/>
      <c r="F212" s="228"/>
      <c r="G212" s="228"/>
      <c r="H212" s="228"/>
      <c r="I212" s="228"/>
      <c r="J212" s="481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0"/>
      <c r="AB212" s="228"/>
      <c r="AC212" s="482"/>
    </row>
    <row r="213" customFormat="false" ht="14.25" hidden="false" customHeight="false" outlineLevel="0" collapsed="false">
      <c r="A213" s="495"/>
      <c r="B213" s="496"/>
      <c r="C213" s="496"/>
      <c r="D213" s="34"/>
      <c r="E213" s="480"/>
      <c r="F213" s="228"/>
      <c r="G213" s="228"/>
      <c r="H213" s="228"/>
      <c r="I213" s="228"/>
      <c r="J213" s="481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0"/>
      <c r="AB213" s="228"/>
      <c r="AC213" s="482"/>
    </row>
    <row r="214" customFormat="false" ht="14.25" hidden="false" customHeight="false" outlineLevel="0" collapsed="false">
      <c r="A214" s="495"/>
      <c r="B214" s="496"/>
      <c r="C214" s="496"/>
      <c r="D214" s="34"/>
      <c r="E214" s="480"/>
      <c r="F214" s="228"/>
      <c r="G214" s="228"/>
      <c r="H214" s="228"/>
      <c r="I214" s="228"/>
      <c r="J214" s="481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0"/>
      <c r="AB214" s="228"/>
      <c r="AC214" s="482"/>
    </row>
    <row r="215" customFormat="false" ht="14.25" hidden="false" customHeight="false" outlineLevel="0" collapsed="false">
      <c r="A215" s="495"/>
      <c r="B215" s="496"/>
      <c r="C215" s="496"/>
      <c r="D215" s="34"/>
      <c r="E215" s="480"/>
      <c r="F215" s="228"/>
      <c r="G215" s="228"/>
      <c r="H215" s="228"/>
      <c r="I215" s="228"/>
      <c r="J215" s="481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0"/>
      <c r="AB215" s="228"/>
      <c r="AC215" s="482"/>
    </row>
    <row r="216" customFormat="false" ht="14.25" hidden="false" customHeight="false" outlineLevel="0" collapsed="false">
      <c r="A216" s="495"/>
      <c r="B216" s="496"/>
      <c r="C216" s="496"/>
      <c r="D216" s="34"/>
      <c r="E216" s="480"/>
      <c r="F216" s="228"/>
      <c r="G216" s="228"/>
      <c r="H216" s="228"/>
      <c r="I216" s="228"/>
      <c r="J216" s="481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0"/>
      <c r="AB216" s="228"/>
      <c r="AC216" s="482"/>
    </row>
    <row r="217" customFormat="false" ht="14.25" hidden="false" customHeight="false" outlineLevel="0" collapsed="false">
      <c r="A217" s="495"/>
      <c r="B217" s="496"/>
      <c r="C217" s="496"/>
      <c r="D217" s="34"/>
      <c r="E217" s="480"/>
      <c r="F217" s="228"/>
      <c r="G217" s="228"/>
      <c r="H217" s="228"/>
      <c r="I217" s="228"/>
      <c r="J217" s="481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0"/>
      <c r="AB217" s="228"/>
      <c r="AC217" s="482"/>
    </row>
    <row r="218" customFormat="false" ht="14.25" hidden="false" customHeight="false" outlineLevel="0" collapsed="false">
      <c r="A218" s="495"/>
      <c r="B218" s="496"/>
      <c r="C218" s="496"/>
      <c r="D218" s="34"/>
      <c r="E218" s="480"/>
      <c r="F218" s="228"/>
      <c r="G218" s="228"/>
      <c r="H218" s="228"/>
      <c r="I218" s="228"/>
      <c r="J218" s="481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0"/>
      <c r="AB218" s="228"/>
      <c r="AC218" s="482"/>
    </row>
    <row r="219" customFormat="false" ht="14.25" hidden="false" customHeight="false" outlineLevel="0" collapsed="false">
      <c r="A219" s="495"/>
      <c r="B219" s="496"/>
      <c r="C219" s="496"/>
      <c r="D219" s="34"/>
      <c r="E219" s="480"/>
      <c r="F219" s="228"/>
      <c r="G219" s="228"/>
      <c r="H219" s="228"/>
      <c r="I219" s="228"/>
      <c r="J219" s="481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0"/>
      <c r="AB219" s="228"/>
      <c r="AC219" s="482"/>
    </row>
    <row r="220" customFormat="false" ht="14.25" hidden="false" customHeight="false" outlineLevel="0" collapsed="false">
      <c r="A220" s="495"/>
      <c r="B220" s="496"/>
      <c r="C220" s="496"/>
      <c r="D220" s="34"/>
      <c r="E220" s="480"/>
      <c r="F220" s="228"/>
      <c r="G220" s="228"/>
      <c r="H220" s="228"/>
      <c r="I220" s="228"/>
      <c r="J220" s="481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0"/>
      <c r="AB220" s="228"/>
      <c r="AC220" s="482"/>
    </row>
    <row r="221" customFormat="false" ht="14.25" hidden="false" customHeight="false" outlineLevel="0" collapsed="false">
      <c r="A221" s="495"/>
      <c r="B221" s="496"/>
      <c r="C221" s="496"/>
      <c r="D221" s="34"/>
      <c r="E221" s="480"/>
      <c r="F221" s="228"/>
      <c r="G221" s="228"/>
      <c r="H221" s="228"/>
      <c r="I221" s="228"/>
      <c r="J221" s="481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0"/>
      <c r="AB221" s="228"/>
      <c r="AC221" s="482"/>
    </row>
    <row r="222" customFormat="false" ht="14.25" hidden="false" customHeight="false" outlineLevel="0" collapsed="false">
      <c r="A222" s="495"/>
      <c r="B222" s="496"/>
      <c r="C222" s="496"/>
      <c r="D222" s="34"/>
      <c r="E222" s="480"/>
      <c r="F222" s="228"/>
      <c r="G222" s="228"/>
      <c r="H222" s="228"/>
      <c r="I222" s="228"/>
      <c r="J222" s="481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0"/>
      <c r="AB222" s="228"/>
      <c r="AC222" s="482"/>
    </row>
    <row r="223" customFormat="false" ht="14.25" hidden="false" customHeight="false" outlineLevel="0" collapsed="false">
      <c r="A223" s="495"/>
      <c r="B223" s="496"/>
      <c r="C223" s="496"/>
      <c r="D223" s="34"/>
      <c r="E223" s="480"/>
      <c r="F223" s="228"/>
      <c r="G223" s="228"/>
      <c r="H223" s="228"/>
      <c r="I223" s="228"/>
      <c r="J223" s="481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0"/>
      <c r="AB223" s="228"/>
      <c r="AC223" s="482"/>
    </row>
    <row r="224" customFormat="false" ht="14.25" hidden="false" customHeight="false" outlineLevel="0" collapsed="false">
      <c r="A224" s="495"/>
      <c r="B224" s="496"/>
      <c r="C224" s="496"/>
      <c r="D224" s="34"/>
      <c r="E224" s="480"/>
      <c r="F224" s="228"/>
      <c r="G224" s="228"/>
      <c r="H224" s="228"/>
      <c r="I224" s="228"/>
      <c r="J224" s="481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0"/>
      <c r="AB224" s="228"/>
      <c r="AC224" s="482"/>
    </row>
    <row r="225" customFormat="false" ht="14.25" hidden="false" customHeight="false" outlineLevel="0" collapsed="false">
      <c r="A225" s="495"/>
      <c r="B225" s="496"/>
      <c r="C225" s="496"/>
      <c r="D225" s="34"/>
      <c r="E225" s="480"/>
      <c r="F225" s="228"/>
      <c r="G225" s="228"/>
      <c r="H225" s="228"/>
      <c r="I225" s="228"/>
      <c r="J225" s="481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0"/>
      <c r="AB225" s="228"/>
      <c r="AC225" s="482"/>
    </row>
    <row r="226" customFormat="false" ht="14.25" hidden="false" customHeight="false" outlineLevel="0" collapsed="false">
      <c r="A226" s="495"/>
      <c r="B226" s="496"/>
      <c r="C226" s="496"/>
      <c r="D226" s="34"/>
      <c r="E226" s="480"/>
      <c r="F226" s="228"/>
      <c r="G226" s="228"/>
      <c r="H226" s="228"/>
      <c r="I226" s="228"/>
      <c r="J226" s="481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0"/>
      <c r="AB226" s="228"/>
      <c r="AC226" s="482"/>
    </row>
    <row r="227" customFormat="false" ht="14.25" hidden="false" customHeight="false" outlineLevel="0" collapsed="false">
      <c r="A227" s="495"/>
      <c r="B227" s="496"/>
      <c r="C227" s="496"/>
      <c r="D227" s="34"/>
      <c r="E227" s="480"/>
      <c r="F227" s="228"/>
      <c r="G227" s="228"/>
      <c r="H227" s="228"/>
      <c r="I227" s="228"/>
      <c r="J227" s="481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0"/>
      <c r="AB227" s="228"/>
      <c r="AC227" s="482"/>
    </row>
    <row r="228" customFormat="false" ht="14.25" hidden="false" customHeight="false" outlineLevel="0" collapsed="false">
      <c r="A228" s="495"/>
      <c r="B228" s="496"/>
      <c r="C228" s="496"/>
      <c r="D228" s="34"/>
      <c r="E228" s="480"/>
      <c r="F228" s="228"/>
      <c r="G228" s="228"/>
      <c r="H228" s="228"/>
      <c r="I228" s="228"/>
      <c r="J228" s="481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0"/>
      <c r="AB228" s="228"/>
      <c r="AC228" s="482"/>
    </row>
    <row r="229" customFormat="false" ht="14.25" hidden="false" customHeight="false" outlineLevel="0" collapsed="false">
      <c r="A229" s="495"/>
      <c r="B229" s="496"/>
      <c r="C229" s="496"/>
      <c r="D229" s="34"/>
      <c r="E229" s="480"/>
      <c r="F229" s="228"/>
      <c r="G229" s="228"/>
      <c r="H229" s="228"/>
      <c r="I229" s="228"/>
      <c r="J229" s="481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0"/>
      <c r="AB229" s="228"/>
      <c r="AC229" s="482"/>
    </row>
    <row r="230" customFormat="false" ht="14.25" hidden="false" customHeight="false" outlineLevel="0" collapsed="false">
      <c r="A230" s="495"/>
      <c r="B230" s="496"/>
      <c r="C230" s="496"/>
      <c r="D230" s="34"/>
      <c r="E230" s="480"/>
      <c r="F230" s="228"/>
      <c r="G230" s="228"/>
      <c r="H230" s="228"/>
      <c r="I230" s="228"/>
      <c r="J230" s="481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0"/>
      <c r="AB230" s="228"/>
      <c r="AC230" s="482"/>
    </row>
    <row r="231" customFormat="false" ht="14.25" hidden="false" customHeight="false" outlineLevel="0" collapsed="false">
      <c r="A231" s="495"/>
      <c r="B231" s="496"/>
      <c r="C231" s="496"/>
      <c r="D231" s="34"/>
      <c r="E231" s="480"/>
      <c r="F231" s="228"/>
      <c r="G231" s="228"/>
      <c r="H231" s="228"/>
      <c r="I231" s="228"/>
      <c r="J231" s="481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0"/>
      <c r="AB231" s="228"/>
      <c r="AC231" s="482"/>
    </row>
    <row r="232" customFormat="false" ht="14.25" hidden="false" customHeight="false" outlineLevel="0" collapsed="false">
      <c r="A232" s="495"/>
      <c r="B232" s="496"/>
      <c r="C232" s="496"/>
      <c r="D232" s="34"/>
      <c r="E232" s="480"/>
      <c r="F232" s="228"/>
      <c r="G232" s="228"/>
      <c r="H232" s="228"/>
      <c r="I232" s="228"/>
      <c r="J232" s="481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0"/>
      <c r="AB232" s="228"/>
      <c r="AC232" s="482"/>
    </row>
    <row r="233" customFormat="false" ht="14.25" hidden="false" customHeight="false" outlineLevel="0" collapsed="false">
      <c r="A233" s="495"/>
      <c r="B233" s="496"/>
      <c r="C233" s="496"/>
      <c r="D233" s="34"/>
      <c r="E233" s="480"/>
      <c r="F233" s="228"/>
      <c r="G233" s="228"/>
      <c r="H233" s="228"/>
      <c r="I233" s="228"/>
      <c r="J233" s="481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0"/>
      <c r="AB233" s="228"/>
      <c r="AC233" s="482"/>
    </row>
    <row r="234" customFormat="false" ht="14.25" hidden="false" customHeight="false" outlineLevel="0" collapsed="false">
      <c r="A234" s="495"/>
      <c r="B234" s="496"/>
      <c r="C234" s="496"/>
      <c r="D234" s="34"/>
      <c r="E234" s="480"/>
      <c r="F234" s="228"/>
      <c r="G234" s="228"/>
      <c r="H234" s="228"/>
      <c r="I234" s="228"/>
      <c r="J234" s="481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0"/>
      <c r="AB234" s="228"/>
      <c r="AC234" s="482"/>
    </row>
    <row r="235" customFormat="false" ht="14.25" hidden="false" customHeight="false" outlineLevel="0" collapsed="false">
      <c r="A235" s="495"/>
      <c r="B235" s="496"/>
      <c r="C235" s="496"/>
      <c r="D235" s="34"/>
      <c r="E235" s="480"/>
      <c r="F235" s="228"/>
      <c r="G235" s="228"/>
      <c r="H235" s="228"/>
      <c r="I235" s="228"/>
      <c r="J235" s="481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0"/>
      <c r="AB235" s="228"/>
      <c r="AC235" s="482"/>
    </row>
    <row r="236" customFormat="false" ht="14.25" hidden="false" customHeight="false" outlineLevel="0" collapsed="false">
      <c r="A236" s="495"/>
      <c r="B236" s="496"/>
      <c r="C236" s="496"/>
      <c r="D236" s="34"/>
      <c r="E236" s="480"/>
      <c r="F236" s="228"/>
      <c r="G236" s="228"/>
      <c r="H236" s="228"/>
      <c r="I236" s="228"/>
      <c r="J236" s="481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0"/>
      <c r="AB236" s="228"/>
      <c r="AC236" s="482"/>
    </row>
    <row r="237" customFormat="false" ht="14.25" hidden="false" customHeight="false" outlineLevel="0" collapsed="false">
      <c r="A237" s="495"/>
      <c r="B237" s="496"/>
      <c r="C237" s="496"/>
      <c r="D237" s="34"/>
      <c r="E237" s="480"/>
      <c r="F237" s="228"/>
      <c r="G237" s="228"/>
      <c r="H237" s="228"/>
      <c r="I237" s="228"/>
      <c r="J237" s="481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0"/>
      <c r="AB237" s="228"/>
      <c r="AC237" s="482"/>
    </row>
    <row r="238" customFormat="false" ht="14.25" hidden="false" customHeight="false" outlineLevel="0" collapsed="false">
      <c r="A238" s="495"/>
      <c r="B238" s="496"/>
      <c r="C238" s="496"/>
      <c r="D238" s="34"/>
      <c r="E238" s="480"/>
      <c r="F238" s="228"/>
      <c r="G238" s="228"/>
      <c r="H238" s="228"/>
      <c r="I238" s="228"/>
      <c r="J238" s="481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0"/>
      <c r="AB238" s="228"/>
      <c r="AC238" s="482"/>
    </row>
    <row r="239" customFormat="false" ht="14.25" hidden="false" customHeight="false" outlineLevel="0" collapsed="false">
      <c r="A239" s="495"/>
      <c r="B239" s="496"/>
      <c r="C239" s="496"/>
      <c r="D239" s="34"/>
      <c r="E239" s="480"/>
      <c r="F239" s="228"/>
      <c r="G239" s="228"/>
      <c r="H239" s="228"/>
      <c r="I239" s="228"/>
      <c r="J239" s="481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0"/>
      <c r="AB239" s="228"/>
      <c r="AC239" s="482"/>
    </row>
    <row r="240" customFormat="false" ht="14.25" hidden="false" customHeight="false" outlineLevel="0" collapsed="false">
      <c r="A240" s="495"/>
      <c r="B240" s="496"/>
      <c r="C240" s="496"/>
      <c r="D240" s="34"/>
      <c r="E240" s="480"/>
      <c r="F240" s="228"/>
      <c r="G240" s="228"/>
      <c r="H240" s="228"/>
      <c r="I240" s="228"/>
      <c r="J240" s="481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0"/>
      <c r="AB240" s="228"/>
      <c r="AC240" s="482"/>
    </row>
    <row r="241" customFormat="false" ht="14.25" hidden="false" customHeight="false" outlineLevel="0" collapsed="false">
      <c r="A241" s="495"/>
      <c r="B241" s="496"/>
      <c r="C241" s="496"/>
      <c r="D241" s="34"/>
      <c r="E241" s="480"/>
      <c r="F241" s="228"/>
      <c r="G241" s="228"/>
      <c r="H241" s="228"/>
      <c r="I241" s="228"/>
      <c r="J241" s="481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0"/>
      <c r="AB241" s="228"/>
      <c r="AC241" s="482"/>
    </row>
    <row r="242" customFormat="false" ht="14.25" hidden="false" customHeight="false" outlineLevel="0" collapsed="false">
      <c r="A242" s="495"/>
      <c r="B242" s="496"/>
      <c r="C242" s="496"/>
      <c r="D242" s="34"/>
      <c r="E242" s="480"/>
      <c r="F242" s="228"/>
      <c r="G242" s="228"/>
      <c r="H242" s="228"/>
      <c r="I242" s="228"/>
      <c r="J242" s="481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0"/>
      <c r="AB242" s="228"/>
      <c r="AC242" s="482"/>
    </row>
    <row r="243" customFormat="false" ht="14.25" hidden="false" customHeight="false" outlineLevel="0" collapsed="false">
      <c r="A243" s="495"/>
      <c r="B243" s="496"/>
      <c r="C243" s="496"/>
      <c r="D243" s="34"/>
      <c r="E243" s="480"/>
      <c r="F243" s="228"/>
      <c r="G243" s="228"/>
      <c r="H243" s="228"/>
      <c r="I243" s="228"/>
      <c r="J243" s="481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0"/>
      <c r="AB243" s="228"/>
      <c r="AC243" s="482"/>
    </row>
    <row r="244" customFormat="false" ht="14.25" hidden="false" customHeight="false" outlineLevel="0" collapsed="false">
      <c r="A244" s="495"/>
      <c r="B244" s="496"/>
      <c r="C244" s="496"/>
      <c r="D244" s="34"/>
      <c r="E244" s="480"/>
      <c r="F244" s="228"/>
      <c r="G244" s="228"/>
      <c r="H244" s="228"/>
      <c r="I244" s="228"/>
      <c r="J244" s="481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0"/>
      <c r="AB244" s="228"/>
      <c r="AC244" s="482"/>
    </row>
    <row r="245" customFormat="false" ht="14.25" hidden="false" customHeight="false" outlineLevel="0" collapsed="false">
      <c r="A245" s="495"/>
      <c r="B245" s="496"/>
      <c r="C245" s="496"/>
      <c r="D245" s="34"/>
      <c r="E245" s="480"/>
      <c r="F245" s="228"/>
      <c r="G245" s="228"/>
      <c r="H245" s="228"/>
      <c r="I245" s="228"/>
      <c r="J245" s="481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0"/>
      <c r="AB245" s="228"/>
      <c r="AC245" s="482"/>
    </row>
    <row r="246" customFormat="false" ht="14.25" hidden="false" customHeight="false" outlineLevel="0" collapsed="false">
      <c r="A246" s="495"/>
      <c r="B246" s="496"/>
      <c r="C246" s="496"/>
      <c r="D246" s="34"/>
      <c r="E246" s="480"/>
      <c r="F246" s="228"/>
      <c r="G246" s="228"/>
      <c r="H246" s="228"/>
      <c r="I246" s="228"/>
      <c r="J246" s="481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0"/>
      <c r="AB246" s="228"/>
      <c r="AC246" s="482"/>
    </row>
    <row r="247" customFormat="false" ht="14.25" hidden="false" customHeight="false" outlineLevel="0" collapsed="false">
      <c r="A247" s="495"/>
      <c r="B247" s="496"/>
      <c r="C247" s="496"/>
      <c r="D247" s="34"/>
      <c r="E247" s="480"/>
      <c r="F247" s="228"/>
      <c r="G247" s="228"/>
      <c r="H247" s="228"/>
      <c r="I247" s="228"/>
      <c r="J247" s="481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0"/>
      <c r="AB247" s="228"/>
      <c r="AC247" s="482"/>
    </row>
    <row r="248" customFormat="false" ht="14.25" hidden="false" customHeight="false" outlineLevel="0" collapsed="false">
      <c r="A248" s="495"/>
      <c r="B248" s="496"/>
      <c r="C248" s="496"/>
      <c r="D248" s="34"/>
      <c r="E248" s="480"/>
      <c r="F248" s="228"/>
      <c r="G248" s="228"/>
      <c r="H248" s="228"/>
      <c r="I248" s="228"/>
      <c r="J248" s="481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0"/>
      <c r="AB248" s="228"/>
      <c r="AC248" s="482"/>
    </row>
    <row r="249" customFormat="false" ht="14.25" hidden="false" customHeight="false" outlineLevel="0" collapsed="false">
      <c r="A249" s="495"/>
      <c r="B249" s="496"/>
      <c r="C249" s="496"/>
      <c r="D249" s="34"/>
      <c r="E249" s="480"/>
      <c r="F249" s="228"/>
      <c r="G249" s="228"/>
      <c r="H249" s="228"/>
      <c r="I249" s="228"/>
      <c r="J249" s="481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0"/>
      <c r="AB249" s="228"/>
      <c r="AC249" s="482"/>
    </row>
    <row r="250" customFormat="false" ht="14.25" hidden="false" customHeight="false" outlineLevel="0" collapsed="false">
      <c r="A250" s="495"/>
      <c r="B250" s="496"/>
      <c r="C250" s="496"/>
      <c r="D250" s="34"/>
      <c r="E250" s="480"/>
      <c r="F250" s="228"/>
      <c r="G250" s="228"/>
      <c r="H250" s="228"/>
      <c r="I250" s="228"/>
      <c r="J250" s="481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0"/>
      <c r="AB250" s="228"/>
      <c r="AC250" s="482"/>
    </row>
    <row r="251" customFormat="false" ht="14.25" hidden="false" customHeight="false" outlineLevel="0" collapsed="false">
      <c r="A251" s="495"/>
      <c r="B251" s="496"/>
      <c r="C251" s="496"/>
      <c r="D251" s="34"/>
      <c r="E251" s="480"/>
      <c r="F251" s="228"/>
      <c r="G251" s="228"/>
      <c r="H251" s="228"/>
      <c r="I251" s="228"/>
      <c r="J251" s="481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0"/>
      <c r="AB251" s="228"/>
      <c r="AC251" s="482"/>
    </row>
    <row r="252" customFormat="false" ht="14.25" hidden="false" customHeight="false" outlineLevel="0" collapsed="false">
      <c r="A252" s="495"/>
      <c r="B252" s="496"/>
      <c r="C252" s="496"/>
      <c r="D252" s="34"/>
      <c r="E252" s="480"/>
      <c r="F252" s="228"/>
      <c r="G252" s="228"/>
      <c r="H252" s="228"/>
      <c r="I252" s="228"/>
      <c r="J252" s="481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0"/>
      <c r="AB252" s="228"/>
      <c r="AC252" s="482"/>
    </row>
    <row r="253" customFormat="false" ht="14.25" hidden="false" customHeight="false" outlineLevel="0" collapsed="false">
      <c r="A253" s="495"/>
      <c r="B253" s="496"/>
      <c r="C253" s="496"/>
      <c r="D253" s="34"/>
      <c r="E253" s="480"/>
      <c r="F253" s="228"/>
      <c r="G253" s="228"/>
      <c r="H253" s="228"/>
      <c r="I253" s="228"/>
      <c r="J253" s="481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0"/>
      <c r="AB253" s="228"/>
      <c r="AC253" s="482"/>
    </row>
    <row r="254" customFormat="false" ht="14.25" hidden="false" customHeight="false" outlineLevel="0" collapsed="false">
      <c r="A254" s="495"/>
      <c r="B254" s="496"/>
      <c r="C254" s="496"/>
      <c r="D254" s="34"/>
      <c r="E254" s="480"/>
      <c r="F254" s="228"/>
      <c r="G254" s="228"/>
      <c r="H254" s="228"/>
      <c r="I254" s="228"/>
      <c r="J254" s="481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0"/>
      <c r="AB254" s="228"/>
      <c r="AC254" s="482"/>
    </row>
    <row r="255" customFormat="false" ht="14.25" hidden="false" customHeight="false" outlineLevel="0" collapsed="false">
      <c r="A255" s="495"/>
      <c r="B255" s="496"/>
      <c r="C255" s="496"/>
      <c r="D255" s="34"/>
      <c r="E255" s="480"/>
      <c r="F255" s="228"/>
      <c r="G255" s="228"/>
      <c r="H255" s="228"/>
      <c r="I255" s="228"/>
      <c r="J255" s="481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0"/>
      <c r="AB255" s="228"/>
      <c r="AC255" s="482"/>
    </row>
    <row r="256" customFormat="false" ht="14.25" hidden="false" customHeight="false" outlineLevel="0" collapsed="false">
      <c r="A256" s="495"/>
      <c r="B256" s="496"/>
      <c r="C256" s="496"/>
      <c r="D256" s="34"/>
      <c r="E256" s="480"/>
      <c r="F256" s="228"/>
      <c r="G256" s="228"/>
      <c r="H256" s="228"/>
      <c r="I256" s="228"/>
      <c r="J256" s="481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0"/>
      <c r="AB256" s="228"/>
      <c r="AC256" s="482"/>
    </row>
    <row r="257" customFormat="false" ht="14.25" hidden="false" customHeight="false" outlineLevel="0" collapsed="false">
      <c r="A257" s="495"/>
      <c r="B257" s="496"/>
      <c r="C257" s="496"/>
      <c r="D257" s="34"/>
      <c r="E257" s="480"/>
      <c r="F257" s="228"/>
      <c r="G257" s="228"/>
      <c r="H257" s="228"/>
      <c r="I257" s="228"/>
      <c r="J257" s="481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0"/>
      <c r="AB257" s="228"/>
      <c r="AC257" s="482"/>
    </row>
    <row r="258" customFormat="false" ht="14.25" hidden="false" customHeight="false" outlineLevel="0" collapsed="false">
      <c r="A258" s="495"/>
      <c r="B258" s="496"/>
      <c r="C258" s="496"/>
      <c r="D258" s="34"/>
      <c r="E258" s="480"/>
      <c r="F258" s="228"/>
      <c r="G258" s="228"/>
      <c r="H258" s="228"/>
      <c r="I258" s="228"/>
      <c r="J258" s="481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0"/>
      <c r="AB258" s="228"/>
      <c r="AC258" s="482"/>
    </row>
    <row r="259" customFormat="false" ht="14.25" hidden="false" customHeight="false" outlineLevel="0" collapsed="false">
      <c r="A259" s="495"/>
      <c r="B259" s="496"/>
      <c r="C259" s="496"/>
      <c r="D259" s="34"/>
      <c r="E259" s="480"/>
      <c r="F259" s="228"/>
      <c r="G259" s="228"/>
      <c r="H259" s="228"/>
      <c r="I259" s="228"/>
      <c r="J259" s="481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0"/>
      <c r="AB259" s="228"/>
      <c r="AC259" s="482"/>
    </row>
    <row r="260" customFormat="false" ht="14.25" hidden="false" customHeight="false" outlineLevel="0" collapsed="false">
      <c r="A260" s="495"/>
      <c r="B260" s="496"/>
      <c r="C260" s="496"/>
      <c r="D260" s="34"/>
      <c r="E260" s="480"/>
      <c r="F260" s="228"/>
      <c r="G260" s="228"/>
      <c r="H260" s="228"/>
      <c r="I260" s="228"/>
      <c r="J260" s="481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0"/>
      <c r="AB260" s="228"/>
      <c r="AC260" s="482"/>
    </row>
    <row r="261" customFormat="false" ht="14.25" hidden="false" customHeight="false" outlineLevel="0" collapsed="false">
      <c r="A261" s="495"/>
      <c r="B261" s="496"/>
      <c r="C261" s="496"/>
      <c r="D261" s="34"/>
      <c r="E261" s="480"/>
      <c r="F261" s="228"/>
      <c r="G261" s="228"/>
      <c r="H261" s="228"/>
      <c r="I261" s="228"/>
      <c r="J261" s="481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0"/>
      <c r="AB261" s="228"/>
      <c r="AC261" s="482"/>
    </row>
    <row r="262" customFormat="false" ht="14.25" hidden="false" customHeight="false" outlineLevel="0" collapsed="false">
      <c r="A262" s="495"/>
      <c r="B262" s="496"/>
      <c r="C262" s="496"/>
      <c r="D262" s="34"/>
      <c r="E262" s="480"/>
      <c r="F262" s="228"/>
      <c r="G262" s="228"/>
      <c r="H262" s="228"/>
      <c r="I262" s="228"/>
      <c r="J262" s="481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0"/>
      <c r="AB262" s="228"/>
      <c r="AC262" s="482"/>
    </row>
    <row r="263" customFormat="false" ht="14.25" hidden="false" customHeight="false" outlineLevel="0" collapsed="false">
      <c r="A263" s="495"/>
      <c r="B263" s="496"/>
      <c r="C263" s="496"/>
      <c r="D263" s="34"/>
      <c r="E263" s="480"/>
      <c r="F263" s="228"/>
      <c r="G263" s="228"/>
      <c r="H263" s="228"/>
      <c r="I263" s="228"/>
      <c r="J263" s="481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0"/>
      <c r="AB263" s="228"/>
      <c r="AC263" s="482"/>
    </row>
    <row r="264" customFormat="false" ht="14.25" hidden="false" customHeight="false" outlineLevel="0" collapsed="false">
      <c r="A264" s="495"/>
      <c r="B264" s="496"/>
      <c r="C264" s="496"/>
      <c r="D264" s="34"/>
      <c r="E264" s="480"/>
      <c r="F264" s="228"/>
      <c r="G264" s="228"/>
      <c r="H264" s="228"/>
      <c r="I264" s="228"/>
      <c r="J264" s="481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0"/>
      <c r="AB264" s="228"/>
      <c r="AC264" s="482"/>
    </row>
    <row r="265" customFormat="false" ht="14.25" hidden="false" customHeight="false" outlineLevel="0" collapsed="false">
      <c r="A265" s="495"/>
      <c r="B265" s="496"/>
      <c r="C265" s="496"/>
      <c r="D265" s="34"/>
      <c r="E265" s="480"/>
      <c r="F265" s="228"/>
      <c r="G265" s="228"/>
      <c r="H265" s="228"/>
      <c r="I265" s="228"/>
      <c r="J265" s="481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0"/>
      <c r="AB265" s="228"/>
      <c r="AC265" s="482"/>
    </row>
    <row r="266" customFormat="false" ht="14.25" hidden="false" customHeight="false" outlineLevel="0" collapsed="false">
      <c r="A266" s="495"/>
      <c r="B266" s="496"/>
      <c r="C266" s="496"/>
      <c r="D266" s="34"/>
      <c r="E266" s="480"/>
      <c r="F266" s="228"/>
      <c r="G266" s="228"/>
      <c r="H266" s="228"/>
      <c r="I266" s="228"/>
      <c r="J266" s="481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0"/>
      <c r="AB266" s="228"/>
      <c r="AC266" s="482"/>
    </row>
    <row r="267" customFormat="false" ht="14.25" hidden="false" customHeight="false" outlineLevel="0" collapsed="false">
      <c r="A267" s="495"/>
      <c r="B267" s="496"/>
      <c r="C267" s="496"/>
      <c r="D267" s="34"/>
      <c r="E267" s="480"/>
      <c r="F267" s="228"/>
      <c r="G267" s="228"/>
      <c r="H267" s="228"/>
      <c r="I267" s="228"/>
      <c r="J267" s="481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0"/>
      <c r="AB267" s="228"/>
      <c r="AC267" s="482"/>
    </row>
    <row r="268" customFormat="false" ht="14.25" hidden="false" customHeight="false" outlineLevel="0" collapsed="false">
      <c r="A268" s="495"/>
      <c r="B268" s="496"/>
      <c r="C268" s="496"/>
      <c r="D268" s="34"/>
      <c r="E268" s="480"/>
      <c r="F268" s="228"/>
      <c r="G268" s="228"/>
      <c r="H268" s="228"/>
      <c r="I268" s="228"/>
      <c r="J268" s="481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0"/>
      <c r="AB268" s="228"/>
      <c r="AC268" s="482"/>
    </row>
    <row r="269" customFormat="false" ht="14.25" hidden="false" customHeight="false" outlineLevel="0" collapsed="false">
      <c r="A269" s="495"/>
      <c r="B269" s="496"/>
      <c r="C269" s="496"/>
      <c r="D269" s="34"/>
      <c r="E269" s="480"/>
      <c r="F269" s="228"/>
      <c r="G269" s="228"/>
      <c r="H269" s="228"/>
      <c r="I269" s="228"/>
      <c r="J269" s="481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0"/>
      <c r="AB269" s="228"/>
      <c r="AC269" s="482"/>
    </row>
    <row r="270" customFormat="false" ht="14.25" hidden="false" customHeight="false" outlineLevel="0" collapsed="false">
      <c r="A270" s="495"/>
      <c r="B270" s="496"/>
      <c r="C270" s="496"/>
      <c r="D270" s="34"/>
      <c r="E270" s="480"/>
      <c r="F270" s="228"/>
      <c r="G270" s="228"/>
      <c r="H270" s="228"/>
      <c r="I270" s="228"/>
      <c r="J270" s="481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0"/>
      <c r="AB270" s="228"/>
      <c r="AC270" s="482"/>
    </row>
    <row r="271" customFormat="false" ht="14.25" hidden="false" customHeight="false" outlineLevel="0" collapsed="false">
      <c r="A271" s="495"/>
      <c r="B271" s="496"/>
      <c r="C271" s="496"/>
      <c r="D271" s="34"/>
      <c r="E271" s="480"/>
      <c r="F271" s="228"/>
      <c r="G271" s="228"/>
      <c r="H271" s="228"/>
      <c r="I271" s="228"/>
      <c r="J271" s="481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0"/>
      <c r="AB271" s="228"/>
      <c r="AC271" s="482"/>
    </row>
    <row r="272" customFormat="false" ht="14.25" hidden="false" customHeight="false" outlineLevel="0" collapsed="false">
      <c r="A272" s="495"/>
      <c r="B272" s="496"/>
      <c r="C272" s="496"/>
      <c r="D272" s="34"/>
      <c r="E272" s="480"/>
      <c r="F272" s="228"/>
      <c r="G272" s="228"/>
      <c r="H272" s="228"/>
      <c r="I272" s="228"/>
      <c r="J272" s="481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0"/>
      <c r="AB272" s="228"/>
      <c r="AC272" s="482"/>
    </row>
    <row r="273" customFormat="false" ht="14.25" hidden="false" customHeight="false" outlineLevel="0" collapsed="false">
      <c r="A273" s="495"/>
      <c r="B273" s="496"/>
      <c r="C273" s="496"/>
      <c r="D273" s="34"/>
      <c r="E273" s="480"/>
      <c r="F273" s="228"/>
      <c r="G273" s="228"/>
      <c r="H273" s="228"/>
      <c r="I273" s="228"/>
      <c r="J273" s="481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0"/>
      <c r="AB273" s="228"/>
      <c r="AC273" s="482"/>
    </row>
    <row r="274" customFormat="false" ht="14.25" hidden="false" customHeight="false" outlineLevel="0" collapsed="false">
      <c r="A274" s="495"/>
      <c r="B274" s="496"/>
      <c r="C274" s="496"/>
      <c r="D274" s="34"/>
      <c r="E274" s="480"/>
      <c r="F274" s="228"/>
      <c r="G274" s="228"/>
      <c r="H274" s="228"/>
      <c r="I274" s="228"/>
      <c r="J274" s="481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0"/>
      <c r="AB274" s="228"/>
      <c r="AC274" s="482"/>
    </row>
    <row r="275" customFormat="false" ht="14.25" hidden="false" customHeight="false" outlineLevel="0" collapsed="false">
      <c r="A275" s="495"/>
      <c r="B275" s="496"/>
      <c r="C275" s="496"/>
      <c r="D275" s="34"/>
      <c r="E275" s="480"/>
      <c r="F275" s="228"/>
      <c r="G275" s="228"/>
      <c r="H275" s="228"/>
      <c r="I275" s="228"/>
      <c r="J275" s="481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0"/>
      <c r="AB275" s="228"/>
      <c r="AC275" s="482"/>
    </row>
    <row r="276" customFormat="false" ht="14.25" hidden="false" customHeight="false" outlineLevel="0" collapsed="false">
      <c r="A276" s="495"/>
      <c r="B276" s="496"/>
      <c r="C276" s="496"/>
      <c r="D276" s="34"/>
      <c r="E276" s="480"/>
      <c r="F276" s="228"/>
      <c r="G276" s="228"/>
      <c r="H276" s="228"/>
      <c r="I276" s="228"/>
      <c r="J276" s="481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0"/>
      <c r="AB276" s="228"/>
      <c r="AC276" s="482"/>
    </row>
    <row r="277" customFormat="false" ht="14.25" hidden="false" customHeight="false" outlineLevel="0" collapsed="false">
      <c r="A277" s="495"/>
      <c r="B277" s="496"/>
      <c r="C277" s="496"/>
      <c r="D277" s="34"/>
      <c r="E277" s="480"/>
      <c r="F277" s="228"/>
      <c r="G277" s="228"/>
      <c r="H277" s="228"/>
      <c r="I277" s="228"/>
      <c r="J277" s="481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0"/>
      <c r="AB277" s="228"/>
      <c r="AC277" s="482"/>
    </row>
    <row r="278" customFormat="false" ht="14.25" hidden="false" customHeight="false" outlineLevel="0" collapsed="false">
      <c r="A278" s="495"/>
      <c r="B278" s="496"/>
      <c r="C278" s="496"/>
      <c r="D278" s="34"/>
      <c r="E278" s="480"/>
      <c r="F278" s="228"/>
      <c r="G278" s="228"/>
      <c r="H278" s="228"/>
      <c r="I278" s="228"/>
      <c r="J278" s="481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0"/>
      <c r="AB278" s="228"/>
      <c r="AC278" s="482"/>
    </row>
    <row r="279" customFormat="false" ht="14.25" hidden="false" customHeight="false" outlineLevel="0" collapsed="false">
      <c r="A279" s="495"/>
      <c r="B279" s="496"/>
      <c r="C279" s="496"/>
      <c r="D279" s="34"/>
      <c r="E279" s="480"/>
      <c r="F279" s="228"/>
      <c r="G279" s="228"/>
      <c r="H279" s="228"/>
      <c r="I279" s="228"/>
      <c r="J279" s="481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0"/>
      <c r="AB279" s="228"/>
      <c r="AC279" s="482"/>
    </row>
    <row r="280" customFormat="false" ht="14.25" hidden="false" customHeight="false" outlineLevel="0" collapsed="false">
      <c r="A280" s="495"/>
      <c r="B280" s="496"/>
      <c r="C280" s="496"/>
      <c r="D280" s="34"/>
      <c r="E280" s="480"/>
      <c r="F280" s="228"/>
      <c r="G280" s="228"/>
      <c r="H280" s="228"/>
      <c r="I280" s="228"/>
      <c r="J280" s="481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0"/>
      <c r="AB280" s="228"/>
      <c r="AC280" s="482"/>
    </row>
    <row r="281" customFormat="false" ht="14.25" hidden="false" customHeight="false" outlineLevel="0" collapsed="false">
      <c r="A281" s="495"/>
      <c r="B281" s="496"/>
      <c r="C281" s="496"/>
      <c r="D281" s="34"/>
      <c r="E281" s="480"/>
      <c r="F281" s="228"/>
      <c r="G281" s="228"/>
      <c r="H281" s="228"/>
      <c r="I281" s="228"/>
      <c r="J281" s="481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0"/>
      <c r="AB281" s="228"/>
      <c r="AC281" s="482"/>
    </row>
    <row r="282" customFormat="false" ht="14.25" hidden="false" customHeight="false" outlineLevel="0" collapsed="false">
      <c r="A282" s="495"/>
      <c r="B282" s="496"/>
      <c r="C282" s="496"/>
      <c r="D282" s="34"/>
      <c r="E282" s="480"/>
      <c r="F282" s="228"/>
      <c r="G282" s="228"/>
      <c r="H282" s="228"/>
      <c r="I282" s="228"/>
      <c r="J282" s="481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0"/>
      <c r="AB282" s="228"/>
      <c r="AC282" s="482"/>
    </row>
    <row r="283" customFormat="false" ht="14.25" hidden="false" customHeight="false" outlineLevel="0" collapsed="false">
      <c r="A283" s="495"/>
      <c r="B283" s="496"/>
      <c r="C283" s="496"/>
      <c r="D283" s="34"/>
      <c r="E283" s="480"/>
      <c r="F283" s="228"/>
      <c r="G283" s="228"/>
      <c r="H283" s="228"/>
      <c r="I283" s="228"/>
      <c r="J283" s="481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0"/>
      <c r="AB283" s="228"/>
      <c r="AC283" s="482"/>
    </row>
    <row r="284" customFormat="false" ht="14.25" hidden="false" customHeight="false" outlineLevel="0" collapsed="false">
      <c r="A284" s="495"/>
      <c r="B284" s="496"/>
      <c r="C284" s="496"/>
      <c r="D284" s="34"/>
      <c r="E284" s="480"/>
      <c r="F284" s="228"/>
      <c r="G284" s="228"/>
      <c r="H284" s="228"/>
      <c r="I284" s="228"/>
      <c r="J284" s="481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0"/>
      <c r="AB284" s="228"/>
      <c r="AC284" s="482"/>
    </row>
    <row r="285" customFormat="false" ht="14.25" hidden="false" customHeight="false" outlineLevel="0" collapsed="false">
      <c r="A285" s="495"/>
      <c r="B285" s="496"/>
      <c r="C285" s="496"/>
      <c r="D285" s="34"/>
      <c r="E285" s="480"/>
      <c r="F285" s="228"/>
      <c r="G285" s="228"/>
      <c r="H285" s="228"/>
      <c r="I285" s="228"/>
      <c r="J285" s="481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0"/>
      <c r="AB285" s="228"/>
      <c r="AC285" s="482"/>
    </row>
    <row r="286" customFormat="false" ht="14.25" hidden="false" customHeight="false" outlineLevel="0" collapsed="false">
      <c r="A286" s="495"/>
      <c r="B286" s="496"/>
      <c r="C286" s="496"/>
      <c r="D286" s="34"/>
      <c r="E286" s="480"/>
      <c r="F286" s="228"/>
      <c r="G286" s="228"/>
      <c r="H286" s="228"/>
      <c r="I286" s="228"/>
      <c r="J286" s="481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0"/>
      <c r="AB286" s="228"/>
      <c r="AC286" s="482"/>
    </row>
    <row r="287" customFormat="false" ht="14.25" hidden="false" customHeight="false" outlineLevel="0" collapsed="false">
      <c r="A287" s="495"/>
      <c r="B287" s="496"/>
      <c r="C287" s="496"/>
      <c r="D287" s="34"/>
      <c r="E287" s="480"/>
      <c r="F287" s="228"/>
      <c r="G287" s="228"/>
      <c r="H287" s="228"/>
      <c r="I287" s="228"/>
      <c r="J287" s="481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0"/>
      <c r="AB287" s="228"/>
      <c r="AC287" s="482"/>
    </row>
    <row r="288" customFormat="false" ht="14.25" hidden="false" customHeight="false" outlineLevel="0" collapsed="false">
      <c r="A288" s="495"/>
      <c r="B288" s="496"/>
      <c r="C288" s="496"/>
      <c r="D288" s="34"/>
      <c r="E288" s="480"/>
      <c r="F288" s="228"/>
      <c r="G288" s="228"/>
      <c r="H288" s="228"/>
      <c r="I288" s="228"/>
      <c r="J288" s="481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0"/>
      <c r="AB288" s="228"/>
      <c r="AC288" s="482"/>
    </row>
    <row r="289" customFormat="false" ht="14.25" hidden="false" customHeight="false" outlineLevel="0" collapsed="false">
      <c r="A289" s="495"/>
      <c r="B289" s="496"/>
      <c r="C289" s="496"/>
      <c r="D289" s="34"/>
      <c r="E289" s="480"/>
      <c r="F289" s="228"/>
      <c r="G289" s="228"/>
      <c r="H289" s="228"/>
      <c r="I289" s="228"/>
      <c r="J289" s="481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0"/>
      <c r="AB289" s="228"/>
      <c r="AC289" s="482"/>
    </row>
    <row r="290" customFormat="false" ht="14.25" hidden="false" customHeight="false" outlineLevel="0" collapsed="false">
      <c r="A290" s="495"/>
      <c r="B290" s="496"/>
      <c r="C290" s="496"/>
      <c r="D290" s="34"/>
      <c r="E290" s="480"/>
      <c r="F290" s="228"/>
      <c r="G290" s="228"/>
      <c r="H290" s="228"/>
      <c r="I290" s="228"/>
      <c r="J290" s="481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0"/>
      <c r="AB290" s="228"/>
      <c r="AC290" s="482"/>
    </row>
    <row r="291" customFormat="false" ht="14.25" hidden="false" customHeight="false" outlineLevel="0" collapsed="false">
      <c r="A291" s="495"/>
      <c r="B291" s="496"/>
      <c r="C291" s="496"/>
      <c r="D291" s="34"/>
      <c r="E291" s="480"/>
      <c r="F291" s="228"/>
      <c r="G291" s="228"/>
      <c r="H291" s="228"/>
      <c r="I291" s="228"/>
      <c r="J291" s="481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0"/>
      <c r="AB291" s="228"/>
      <c r="AC291" s="482"/>
    </row>
    <row r="292" customFormat="false" ht="14.25" hidden="false" customHeight="false" outlineLevel="0" collapsed="false">
      <c r="A292" s="495"/>
      <c r="B292" s="496"/>
      <c r="C292" s="496"/>
      <c r="D292" s="34"/>
      <c r="E292" s="480"/>
      <c r="F292" s="228"/>
      <c r="G292" s="228"/>
      <c r="H292" s="228"/>
      <c r="I292" s="228"/>
      <c r="J292" s="481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0"/>
      <c r="AB292" s="228"/>
      <c r="AC292" s="482"/>
    </row>
    <row r="293" customFormat="false" ht="14.25" hidden="false" customHeight="false" outlineLevel="0" collapsed="false">
      <c r="A293" s="495"/>
      <c r="B293" s="496"/>
      <c r="C293" s="496"/>
      <c r="D293" s="34"/>
      <c r="E293" s="480"/>
      <c r="F293" s="228"/>
      <c r="G293" s="228"/>
      <c r="H293" s="228"/>
      <c r="I293" s="228"/>
      <c r="J293" s="481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0"/>
      <c r="AB293" s="228"/>
      <c r="AC293" s="482"/>
    </row>
    <row r="294" customFormat="false" ht="14.25" hidden="false" customHeight="false" outlineLevel="0" collapsed="false">
      <c r="A294" s="495"/>
      <c r="B294" s="496"/>
      <c r="C294" s="496"/>
      <c r="D294" s="34"/>
      <c r="E294" s="480"/>
      <c r="F294" s="228"/>
      <c r="G294" s="228"/>
      <c r="H294" s="228"/>
      <c r="I294" s="228"/>
      <c r="J294" s="481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0"/>
      <c r="AB294" s="228"/>
      <c r="AC294" s="482"/>
    </row>
    <row r="295" customFormat="false" ht="14.25" hidden="false" customHeight="false" outlineLevel="0" collapsed="false">
      <c r="A295" s="495"/>
      <c r="B295" s="496"/>
      <c r="C295" s="496"/>
      <c r="D295" s="34"/>
      <c r="E295" s="480"/>
      <c r="F295" s="228"/>
      <c r="G295" s="228"/>
      <c r="H295" s="228"/>
      <c r="I295" s="228"/>
      <c r="J295" s="481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0"/>
      <c r="AB295" s="228"/>
      <c r="AC295" s="482"/>
    </row>
    <row r="296" customFormat="false" ht="14.25" hidden="false" customHeight="false" outlineLevel="0" collapsed="false">
      <c r="A296" s="495"/>
      <c r="B296" s="496"/>
      <c r="C296" s="496"/>
      <c r="D296" s="34"/>
      <c r="E296" s="480"/>
      <c r="F296" s="228"/>
      <c r="G296" s="228"/>
      <c r="H296" s="228"/>
      <c r="I296" s="228"/>
      <c r="J296" s="481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0"/>
      <c r="AB296" s="228"/>
      <c r="AC296" s="482"/>
    </row>
    <row r="297" customFormat="false" ht="14.25" hidden="false" customHeight="false" outlineLevel="0" collapsed="false">
      <c r="A297" s="495"/>
      <c r="B297" s="496"/>
      <c r="C297" s="496"/>
      <c r="D297" s="34"/>
      <c r="E297" s="480"/>
      <c r="F297" s="228"/>
      <c r="G297" s="228"/>
      <c r="H297" s="228"/>
      <c r="I297" s="228"/>
      <c r="J297" s="481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0"/>
      <c r="AB297" s="228"/>
      <c r="AC297" s="482"/>
    </row>
    <row r="298" customFormat="false" ht="14.25" hidden="false" customHeight="false" outlineLevel="0" collapsed="false">
      <c r="A298" s="495"/>
      <c r="B298" s="496"/>
      <c r="C298" s="496"/>
      <c r="D298" s="34"/>
      <c r="E298" s="480"/>
      <c r="F298" s="228"/>
      <c r="G298" s="228"/>
      <c r="H298" s="228"/>
      <c r="I298" s="228"/>
      <c r="J298" s="481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0"/>
      <c r="AB298" s="228"/>
      <c r="AC298" s="482"/>
    </row>
    <row r="299" customFormat="false" ht="14.25" hidden="false" customHeight="false" outlineLevel="0" collapsed="false">
      <c r="A299" s="495"/>
      <c r="B299" s="496"/>
      <c r="C299" s="496"/>
      <c r="D299" s="34"/>
      <c r="E299" s="480"/>
      <c r="F299" s="228"/>
      <c r="G299" s="228"/>
      <c r="H299" s="228"/>
      <c r="I299" s="228"/>
      <c r="J299" s="481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0"/>
      <c r="AB299" s="228"/>
      <c r="AC299" s="482"/>
    </row>
    <row r="300" customFormat="false" ht="14.25" hidden="false" customHeight="false" outlineLevel="0" collapsed="false">
      <c r="A300" s="495"/>
      <c r="B300" s="496"/>
      <c r="C300" s="496"/>
      <c r="D300" s="34"/>
      <c r="E300" s="480"/>
      <c r="F300" s="228"/>
      <c r="G300" s="228"/>
      <c r="H300" s="228"/>
      <c r="I300" s="228"/>
      <c r="J300" s="481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0"/>
      <c r="AB300" s="228"/>
      <c r="AC300" s="482"/>
    </row>
    <row r="301" customFormat="false" ht="14.25" hidden="false" customHeight="false" outlineLevel="0" collapsed="false">
      <c r="A301" s="495"/>
      <c r="B301" s="496"/>
      <c r="C301" s="496"/>
      <c r="D301" s="34"/>
      <c r="E301" s="480"/>
      <c r="F301" s="228"/>
      <c r="G301" s="228"/>
      <c r="H301" s="228"/>
      <c r="I301" s="228"/>
      <c r="J301" s="481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0"/>
      <c r="AB301" s="228"/>
      <c r="AC301" s="482"/>
    </row>
    <row r="302" customFormat="false" ht="14.25" hidden="false" customHeight="false" outlineLevel="0" collapsed="false">
      <c r="A302" s="495"/>
      <c r="B302" s="496"/>
      <c r="C302" s="496"/>
      <c r="D302" s="34"/>
      <c r="E302" s="480"/>
      <c r="F302" s="228"/>
      <c r="G302" s="228"/>
      <c r="H302" s="228"/>
      <c r="I302" s="228"/>
      <c r="J302" s="481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0"/>
      <c r="AB302" s="228"/>
      <c r="AC302" s="482"/>
    </row>
    <row r="303" customFormat="false" ht="14.25" hidden="false" customHeight="false" outlineLevel="0" collapsed="false">
      <c r="A303" s="495"/>
      <c r="B303" s="496"/>
      <c r="C303" s="496"/>
      <c r="D303" s="34"/>
      <c r="E303" s="480"/>
      <c r="F303" s="228"/>
      <c r="G303" s="228"/>
      <c r="H303" s="228"/>
      <c r="I303" s="228"/>
      <c r="J303" s="481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0"/>
      <c r="AB303" s="228"/>
      <c r="AC303" s="482"/>
    </row>
    <row r="304" customFormat="false" ht="14.25" hidden="false" customHeight="false" outlineLevel="0" collapsed="false">
      <c r="A304" s="495"/>
      <c r="B304" s="496"/>
      <c r="C304" s="496"/>
      <c r="D304" s="34"/>
      <c r="E304" s="480"/>
      <c r="F304" s="228"/>
      <c r="G304" s="228"/>
      <c r="H304" s="228"/>
      <c r="I304" s="228"/>
      <c r="J304" s="481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0"/>
      <c r="AB304" s="228"/>
      <c r="AC304" s="482"/>
    </row>
    <row r="305" customFormat="false" ht="14.25" hidden="false" customHeight="false" outlineLevel="0" collapsed="false">
      <c r="A305" s="495"/>
      <c r="B305" s="496"/>
      <c r="C305" s="496"/>
      <c r="D305" s="34"/>
      <c r="E305" s="480"/>
      <c r="F305" s="228"/>
      <c r="G305" s="228"/>
      <c r="H305" s="228"/>
      <c r="I305" s="228"/>
      <c r="J305" s="481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0"/>
      <c r="AB305" s="228"/>
      <c r="AC305" s="482"/>
    </row>
    <row r="306" customFormat="false" ht="14.25" hidden="false" customHeight="false" outlineLevel="0" collapsed="false">
      <c r="A306" s="495"/>
      <c r="B306" s="496"/>
      <c r="C306" s="496"/>
      <c r="D306" s="34"/>
      <c r="E306" s="480"/>
      <c r="F306" s="228"/>
      <c r="G306" s="228"/>
      <c r="H306" s="228"/>
      <c r="I306" s="228"/>
      <c r="J306" s="481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0"/>
      <c r="AB306" s="228"/>
      <c r="AC306" s="482"/>
    </row>
    <row r="307" customFormat="false" ht="14.25" hidden="false" customHeight="false" outlineLevel="0" collapsed="false">
      <c r="A307" s="495"/>
      <c r="B307" s="496"/>
      <c r="C307" s="496"/>
      <c r="D307" s="34"/>
      <c r="E307" s="480"/>
      <c r="F307" s="228"/>
      <c r="G307" s="228"/>
      <c r="H307" s="228"/>
      <c r="I307" s="228"/>
      <c r="J307" s="481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0"/>
      <c r="AB307" s="228"/>
      <c r="AC307" s="482"/>
    </row>
    <row r="308" customFormat="false" ht="14.25" hidden="false" customHeight="false" outlineLevel="0" collapsed="false">
      <c r="A308" s="495"/>
      <c r="B308" s="496"/>
      <c r="C308" s="496"/>
      <c r="D308" s="34"/>
      <c r="E308" s="480"/>
      <c r="F308" s="228"/>
      <c r="G308" s="228"/>
      <c r="H308" s="228"/>
      <c r="I308" s="228"/>
      <c r="J308" s="481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0"/>
      <c r="AB308" s="228"/>
      <c r="AC308" s="482"/>
    </row>
    <row r="309" customFormat="false" ht="14.25" hidden="false" customHeight="false" outlineLevel="0" collapsed="false">
      <c r="A309" s="495"/>
      <c r="B309" s="496"/>
      <c r="C309" s="496"/>
      <c r="D309" s="34"/>
      <c r="E309" s="480"/>
      <c r="F309" s="228"/>
      <c r="G309" s="228"/>
      <c r="H309" s="228"/>
      <c r="I309" s="228"/>
      <c r="J309" s="481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0"/>
      <c r="AB309" s="228"/>
      <c r="AC309" s="482"/>
    </row>
    <row r="310" customFormat="false" ht="14.25" hidden="false" customHeight="false" outlineLevel="0" collapsed="false">
      <c r="A310" s="495"/>
      <c r="B310" s="496"/>
      <c r="C310" s="496"/>
      <c r="D310" s="34"/>
      <c r="E310" s="480"/>
      <c r="F310" s="228"/>
      <c r="G310" s="228"/>
      <c r="H310" s="228"/>
      <c r="I310" s="228"/>
      <c r="J310" s="481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0"/>
      <c r="AB310" s="228"/>
      <c r="AC310" s="482"/>
    </row>
    <row r="311" customFormat="false" ht="14.25" hidden="false" customHeight="false" outlineLevel="0" collapsed="false">
      <c r="A311" s="495"/>
      <c r="B311" s="496"/>
      <c r="C311" s="496"/>
      <c r="D311" s="34"/>
      <c r="E311" s="480"/>
      <c r="F311" s="228"/>
      <c r="G311" s="228"/>
      <c r="H311" s="228"/>
      <c r="I311" s="228"/>
      <c r="J311" s="481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0"/>
      <c r="AB311" s="228"/>
      <c r="AC311" s="482"/>
    </row>
    <row r="312" customFormat="false" ht="14.25" hidden="false" customHeight="false" outlineLevel="0" collapsed="false">
      <c r="A312" s="495"/>
      <c r="B312" s="496"/>
      <c r="C312" s="496"/>
      <c r="D312" s="34"/>
      <c r="E312" s="480"/>
      <c r="F312" s="228"/>
      <c r="G312" s="228"/>
      <c r="H312" s="228"/>
      <c r="I312" s="228"/>
      <c r="J312" s="481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0"/>
      <c r="AB312" s="228"/>
      <c r="AC312" s="482"/>
    </row>
    <row r="313" customFormat="false" ht="14.25" hidden="false" customHeight="false" outlineLevel="0" collapsed="false">
      <c r="A313" s="495"/>
      <c r="B313" s="496"/>
      <c r="C313" s="496"/>
      <c r="D313" s="34"/>
      <c r="E313" s="480"/>
      <c r="F313" s="228"/>
      <c r="G313" s="228"/>
      <c r="H313" s="228"/>
      <c r="I313" s="228"/>
      <c r="J313" s="481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0"/>
      <c r="AB313" s="228"/>
      <c r="AC313" s="482"/>
    </row>
    <row r="314" customFormat="false" ht="14.25" hidden="false" customHeight="false" outlineLevel="0" collapsed="false">
      <c r="A314" s="495"/>
      <c r="B314" s="496"/>
      <c r="C314" s="496"/>
      <c r="D314" s="34"/>
      <c r="E314" s="480"/>
      <c r="F314" s="228"/>
      <c r="G314" s="228"/>
      <c r="H314" s="228"/>
      <c r="I314" s="228"/>
      <c r="J314" s="481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0"/>
      <c r="AB314" s="228"/>
      <c r="AC314" s="482"/>
    </row>
    <row r="315" customFormat="false" ht="14.25" hidden="false" customHeight="false" outlineLevel="0" collapsed="false">
      <c r="A315" s="495"/>
      <c r="B315" s="496"/>
      <c r="C315" s="496"/>
      <c r="D315" s="34"/>
      <c r="E315" s="480"/>
      <c r="F315" s="228"/>
      <c r="G315" s="228"/>
      <c r="H315" s="228"/>
      <c r="I315" s="228"/>
      <c r="J315" s="481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0"/>
      <c r="AB315" s="228"/>
      <c r="AC315" s="482"/>
    </row>
    <row r="316" customFormat="false" ht="14.25" hidden="false" customHeight="false" outlineLevel="0" collapsed="false">
      <c r="A316" s="495"/>
      <c r="B316" s="496"/>
      <c r="C316" s="496"/>
      <c r="D316" s="34"/>
      <c r="E316" s="480"/>
      <c r="F316" s="228"/>
      <c r="G316" s="228"/>
      <c r="H316" s="228"/>
      <c r="I316" s="228"/>
      <c r="J316" s="481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0"/>
      <c r="AB316" s="228"/>
      <c r="AC316" s="482"/>
    </row>
    <row r="317" customFormat="false" ht="14.25" hidden="false" customHeight="false" outlineLevel="0" collapsed="false">
      <c r="A317" s="495"/>
      <c r="B317" s="496"/>
      <c r="C317" s="496"/>
      <c r="D317" s="34"/>
      <c r="E317" s="480"/>
      <c r="F317" s="228"/>
      <c r="G317" s="228"/>
      <c r="H317" s="228"/>
      <c r="I317" s="228"/>
      <c r="J317" s="481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0"/>
      <c r="AB317" s="228"/>
      <c r="AC317" s="482"/>
    </row>
    <row r="318" customFormat="false" ht="14.25" hidden="false" customHeight="false" outlineLevel="0" collapsed="false">
      <c r="A318" s="495"/>
      <c r="B318" s="496"/>
      <c r="C318" s="496"/>
      <c r="D318" s="34"/>
      <c r="E318" s="480"/>
      <c r="F318" s="228"/>
      <c r="G318" s="228"/>
      <c r="H318" s="228"/>
      <c r="I318" s="228"/>
      <c r="J318" s="481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0"/>
      <c r="AB318" s="228"/>
      <c r="AC318" s="482"/>
    </row>
    <row r="319" customFormat="false" ht="14.25" hidden="false" customHeight="false" outlineLevel="0" collapsed="false">
      <c r="A319" s="495"/>
      <c r="B319" s="496"/>
      <c r="C319" s="496"/>
      <c r="D319" s="34"/>
      <c r="E319" s="480"/>
      <c r="F319" s="228"/>
      <c r="G319" s="228"/>
      <c r="H319" s="228"/>
      <c r="I319" s="228"/>
      <c r="J319" s="481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0"/>
      <c r="AB319" s="228"/>
      <c r="AC319" s="482"/>
    </row>
    <row r="320" customFormat="false" ht="14.25" hidden="false" customHeight="false" outlineLevel="0" collapsed="false">
      <c r="A320" s="495"/>
      <c r="B320" s="496"/>
      <c r="C320" s="496"/>
      <c r="D320" s="34"/>
      <c r="E320" s="480"/>
      <c r="F320" s="228"/>
      <c r="G320" s="228"/>
      <c r="H320" s="228"/>
      <c r="I320" s="228"/>
      <c r="J320" s="481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0"/>
      <c r="AB320" s="228"/>
      <c r="AC320" s="482"/>
    </row>
    <row r="321" customFormat="false" ht="14.25" hidden="false" customHeight="false" outlineLevel="0" collapsed="false">
      <c r="A321" s="495"/>
      <c r="B321" s="496"/>
      <c r="C321" s="496"/>
      <c r="D321" s="34"/>
      <c r="E321" s="480"/>
      <c r="F321" s="228"/>
      <c r="G321" s="228"/>
      <c r="H321" s="228"/>
      <c r="I321" s="228"/>
      <c r="J321" s="481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0"/>
      <c r="AB321" s="228"/>
      <c r="AC321" s="482"/>
    </row>
    <row r="322" customFormat="false" ht="14.25" hidden="false" customHeight="false" outlineLevel="0" collapsed="false">
      <c r="A322" s="495"/>
      <c r="B322" s="496"/>
      <c r="C322" s="496"/>
      <c r="D322" s="34"/>
      <c r="E322" s="480"/>
      <c r="F322" s="228"/>
      <c r="G322" s="228"/>
      <c r="H322" s="228"/>
      <c r="I322" s="228"/>
      <c r="J322" s="481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0"/>
      <c r="AB322" s="228"/>
      <c r="AC322" s="482"/>
    </row>
    <row r="323" customFormat="false" ht="14.25" hidden="false" customHeight="false" outlineLevel="0" collapsed="false">
      <c r="A323" s="495"/>
      <c r="B323" s="496"/>
      <c r="C323" s="496"/>
      <c r="D323" s="34"/>
      <c r="E323" s="480"/>
      <c r="F323" s="228"/>
      <c r="G323" s="228"/>
      <c r="H323" s="228"/>
      <c r="I323" s="228"/>
      <c r="J323" s="481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0"/>
      <c r="AB323" s="228"/>
      <c r="AC323" s="482"/>
    </row>
    <row r="324" customFormat="false" ht="14.25" hidden="false" customHeight="false" outlineLevel="0" collapsed="false">
      <c r="A324" s="495"/>
      <c r="B324" s="496"/>
      <c r="C324" s="496"/>
      <c r="D324" s="34"/>
      <c r="E324" s="480"/>
      <c r="F324" s="228"/>
      <c r="G324" s="228"/>
      <c r="H324" s="228"/>
      <c r="I324" s="228"/>
      <c r="J324" s="481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0"/>
      <c r="AB324" s="228"/>
      <c r="AC324" s="482"/>
    </row>
    <row r="325" customFormat="false" ht="14.25" hidden="false" customHeight="false" outlineLevel="0" collapsed="false">
      <c r="A325" s="495"/>
      <c r="B325" s="496"/>
      <c r="C325" s="496"/>
      <c r="D325" s="34"/>
      <c r="E325" s="480"/>
      <c r="F325" s="228"/>
      <c r="G325" s="228"/>
      <c r="H325" s="228"/>
      <c r="I325" s="228"/>
      <c r="J325" s="481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0"/>
      <c r="AB325" s="228"/>
      <c r="AC325" s="482"/>
    </row>
    <row r="326" customFormat="false" ht="14.25" hidden="false" customHeight="false" outlineLevel="0" collapsed="false">
      <c r="A326" s="495"/>
      <c r="B326" s="496"/>
      <c r="C326" s="496"/>
      <c r="D326" s="34"/>
      <c r="E326" s="480"/>
      <c r="F326" s="228"/>
      <c r="G326" s="228"/>
      <c r="H326" s="228"/>
      <c r="I326" s="228"/>
      <c r="J326" s="481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0"/>
      <c r="AB326" s="228"/>
      <c r="AC326" s="482"/>
    </row>
    <row r="327" customFormat="false" ht="14.25" hidden="false" customHeight="false" outlineLevel="0" collapsed="false">
      <c r="A327" s="495"/>
      <c r="B327" s="496"/>
      <c r="C327" s="496"/>
      <c r="D327" s="34"/>
      <c r="E327" s="480"/>
      <c r="F327" s="228"/>
      <c r="G327" s="228"/>
      <c r="H327" s="228"/>
      <c r="I327" s="228"/>
      <c r="J327" s="481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0"/>
      <c r="AB327" s="228"/>
      <c r="AC327" s="482"/>
    </row>
    <row r="328" customFormat="false" ht="14.25" hidden="false" customHeight="false" outlineLevel="0" collapsed="false">
      <c r="A328" s="495"/>
      <c r="B328" s="496"/>
      <c r="C328" s="496"/>
      <c r="D328" s="34"/>
      <c r="E328" s="480"/>
      <c r="F328" s="228"/>
      <c r="G328" s="228"/>
      <c r="H328" s="228"/>
      <c r="I328" s="228"/>
      <c r="J328" s="481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0"/>
      <c r="AB328" s="228"/>
      <c r="AC328" s="482"/>
    </row>
    <row r="329" customFormat="false" ht="14.25" hidden="false" customHeight="false" outlineLevel="0" collapsed="false">
      <c r="A329" s="495"/>
      <c r="B329" s="496"/>
      <c r="C329" s="496"/>
      <c r="D329" s="34"/>
      <c r="E329" s="480"/>
      <c r="F329" s="228"/>
      <c r="G329" s="228"/>
      <c r="H329" s="228"/>
      <c r="I329" s="228"/>
      <c r="J329" s="481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0"/>
      <c r="AB329" s="228"/>
      <c r="AC329" s="482"/>
    </row>
    <row r="330" customFormat="false" ht="14.25" hidden="false" customHeight="false" outlineLevel="0" collapsed="false">
      <c r="A330" s="495"/>
      <c r="B330" s="496"/>
      <c r="C330" s="496"/>
      <c r="D330" s="34"/>
      <c r="E330" s="480"/>
      <c r="F330" s="228"/>
      <c r="G330" s="228"/>
      <c r="H330" s="228"/>
      <c r="I330" s="228"/>
      <c r="J330" s="481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0"/>
      <c r="AB330" s="228"/>
      <c r="AC330" s="482"/>
    </row>
    <row r="331" customFormat="false" ht="14.25" hidden="false" customHeight="false" outlineLevel="0" collapsed="false">
      <c r="A331" s="495"/>
      <c r="B331" s="496"/>
      <c r="C331" s="496"/>
      <c r="D331" s="34"/>
      <c r="E331" s="480"/>
      <c r="F331" s="228"/>
      <c r="G331" s="228"/>
      <c r="H331" s="228"/>
      <c r="I331" s="228"/>
      <c r="J331" s="481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0"/>
      <c r="AB331" s="228"/>
      <c r="AC331" s="482"/>
    </row>
    <row r="332" customFormat="false" ht="14.25" hidden="false" customHeight="false" outlineLevel="0" collapsed="false">
      <c r="A332" s="495"/>
      <c r="B332" s="496"/>
      <c r="C332" s="496"/>
      <c r="D332" s="34"/>
      <c r="E332" s="480"/>
      <c r="F332" s="228"/>
      <c r="G332" s="228"/>
      <c r="H332" s="228"/>
      <c r="I332" s="228"/>
      <c r="J332" s="481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0"/>
      <c r="AB332" s="228"/>
      <c r="AC332" s="482"/>
    </row>
    <row r="333" customFormat="false" ht="14.25" hidden="false" customHeight="false" outlineLevel="0" collapsed="false">
      <c r="A333" s="495"/>
      <c r="B333" s="496"/>
      <c r="C333" s="496"/>
      <c r="D333" s="34"/>
      <c r="E333" s="480"/>
      <c r="F333" s="228"/>
      <c r="G333" s="228"/>
      <c r="H333" s="228"/>
      <c r="I333" s="228"/>
      <c r="J333" s="481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0"/>
      <c r="AB333" s="228"/>
      <c r="AC333" s="482"/>
    </row>
    <row r="334" customFormat="false" ht="14.25" hidden="false" customHeight="false" outlineLevel="0" collapsed="false">
      <c r="A334" s="495"/>
      <c r="B334" s="496"/>
      <c r="C334" s="496"/>
      <c r="D334" s="34"/>
      <c r="E334" s="480"/>
      <c r="F334" s="228"/>
      <c r="G334" s="228"/>
      <c r="H334" s="228"/>
      <c r="I334" s="228"/>
      <c r="J334" s="481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0"/>
      <c r="AB334" s="228"/>
      <c r="AC334" s="482"/>
    </row>
    <row r="335" customFormat="false" ht="14.25" hidden="false" customHeight="false" outlineLevel="0" collapsed="false">
      <c r="A335" s="495"/>
      <c r="B335" s="496"/>
      <c r="C335" s="496"/>
      <c r="D335" s="34"/>
      <c r="E335" s="480"/>
      <c r="F335" s="228"/>
      <c r="G335" s="228"/>
      <c r="H335" s="228"/>
      <c r="I335" s="228"/>
      <c r="J335" s="481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0"/>
      <c r="AB335" s="228"/>
      <c r="AC335" s="482"/>
    </row>
    <row r="336" customFormat="false" ht="14.25" hidden="false" customHeight="false" outlineLevel="0" collapsed="false">
      <c r="A336" s="495"/>
      <c r="B336" s="496"/>
      <c r="C336" s="496"/>
      <c r="D336" s="34"/>
      <c r="E336" s="480"/>
      <c r="F336" s="228"/>
      <c r="G336" s="228"/>
      <c r="H336" s="228"/>
      <c r="I336" s="228"/>
      <c r="J336" s="481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0"/>
      <c r="AB336" s="228"/>
      <c r="AC336" s="482"/>
    </row>
    <row r="337" customFormat="false" ht="14.25" hidden="false" customHeight="false" outlineLevel="0" collapsed="false">
      <c r="A337" s="495"/>
      <c r="B337" s="496"/>
      <c r="C337" s="496"/>
      <c r="D337" s="34"/>
      <c r="E337" s="480"/>
      <c r="F337" s="228"/>
      <c r="G337" s="228"/>
      <c r="H337" s="228"/>
      <c r="I337" s="228"/>
      <c r="J337" s="481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0"/>
      <c r="AB337" s="228"/>
      <c r="AC337" s="482"/>
    </row>
    <row r="338" customFormat="false" ht="14.25" hidden="false" customHeight="false" outlineLevel="0" collapsed="false">
      <c r="A338" s="495"/>
      <c r="B338" s="496"/>
      <c r="C338" s="496"/>
      <c r="D338" s="34"/>
      <c r="E338" s="480"/>
      <c r="F338" s="228"/>
      <c r="G338" s="228"/>
      <c r="H338" s="228"/>
      <c r="I338" s="228"/>
      <c r="J338" s="481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0"/>
      <c r="AB338" s="228"/>
      <c r="AC338" s="482"/>
    </row>
    <row r="339" customFormat="false" ht="14.25" hidden="false" customHeight="false" outlineLevel="0" collapsed="false">
      <c r="A339" s="495"/>
      <c r="B339" s="496"/>
      <c r="C339" s="496"/>
      <c r="D339" s="34"/>
      <c r="E339" s="480"/>
      <c r="F339" s="228"/>
      <c r="G339" s="228"/>
      <c r="H339" s="228"/>
      <c r="I339" s="228"/>
      <c r="J339" s="481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0"/>
      <c r="AB339" s="228"/>
      <c r="AC339" s="482"/>
    </row>
    <row r="340" customFormat="false" ht="14.25" hidden="false" customHeight="false" outlineLevel="0" collapsed="false">
      <c r="A340" s="495"/>
      <c r="B340" s="496"/>
      <c r="C340" s="496"/>
      <c r="D340" s="34"/>
      <c r="E340" s="480"/>
      <c r="F340" s="228"/>
      <c r="G340" s="228"/>
      <c r="H340" s="228"/>
      <c r="I340" s="228"/>
      <c r="J340" s="481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0"/>
      <c r="AB340" s="228"/>
      <c r="AC340" s="482"/>
    </row>
    <row r="341" customFormat="false" ht="14.25" hidden="false" customHeight="false" outlineLevel="0" collapsed="false">
      <c r="A341" s="495"/>
      <c r="B341" s="496"/>
      <c r="C341" s="496"/>
      <c r="D341" s="34"/>
      <c r="E341" s="480"/>
      <c r="F341" s="228"/>
      <c r="G341" s="228"/>
      <c r="H341" s="228"/>
      <c r="I341" s="228"/>
      <c r="J341" s="481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0"/>
      <c r="AB341" s="228"/>
      <c r="AC341" s="482"/>
    </row>
    <row r="342" customFormat="false" ht="14.25" hidden="false" customHeight="false" outlineLevel="0" collapsed="false">
      <c r="A342" s="495"/>
      <c r="B342" s="496"/>
      <c r="C342" s="496"/>
      <c r="D342" s="34"/>
      <c r="E342" s="480"/>
      <c r="F342" s="228"/>
      <c r="G342" s="228"/>
      <c r="H342" s="228"/>
      <c r="I342" s="228"/>
      <c r="J342" s="481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0"/>
      <c r="AB342" s="228"/>
      <c r="AC342" s="482"/>
    </row>
    <row r="343" customFormat="false" ht="14.25" hidden="false" customHeight="false" outlineLevel="0" collapsed="false">
      <c r="A343" s="495"/>
      <c r="B343" s="496"/>
      <c r="C343" s="496"/>
      <c r="D343" s="34"/>
      <c r="E343" s="480"/>
      <c r="F343" s="228"/>
      <c r="G343" s="228"/>
      <c r="H343" s="228"/>
      <c r="I343" s="228"/>
      <c r="J343" s="481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0"/>
      <c r="AB343" s="228"/>
      <c r="AC343" s="482"/>
    </row>
    <row r="344" customFormat="false" ht="14.25" hidden="false" customHeight="false" outlineLevel="0" collapsed="false">
      <c r="A344" s="495"/>
      <c r="B344" s="496"/>
      <c r="C344" s="496"/>
      <c r="D344" s="34"/>
      <c r="E344" s="480"/>
      <c r="F344" s="228"/>
      <c r="G344" s="228"/>
      <c r="H344" s="228"/>
      <c r="I344" s="228"/>
      <c r="J344" s="481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0"/>
      <c r="AB344" s="228"/>
      <c r="AC344" s="482"/>
    </row>
    <row r="345" customFormat="false" ht="14.25" hidden="false" customHeight="false" outlineLevel="0" collapsed="false">
      <c r="A345" s="495"/>
      <c r="B345" s="496"/>
      <c r="C345" s="496"/>
      <c r="D345" s="34"/>
      <c r="E345" s="480"/>
      <c r="F345" s="228"/>
      <c r="G345" s="228"/>
      <c r="H345" s="228"/>
      <c r="I345" s="228"/>
      <c r="J345" s="481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0"/>
      <c r="AB345" s="228"/>
      <c r="AC345" s="482"/>
    </row>
    <row r="346" customFormat="false" ht="14.25" hidden="false" customHeight="false" outlineLevel="0" collapsed="false">
      <c r="A346" s="495"/>
      <c r="B346" s="496"/>
      <c r="C346" s="496"/>
      <c r="D346" s="34"/>
      <c r="E346" s="480"/>
      <c r="F346" s="228"/>
      <c r="G346" s="228"/>
      <c r="H346" s="228"/>
      <c r="I346" s="228"/>
      <c r="J346" s="481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0"/>
      <c r="AB346" s="228"/>
      <c r="AC346" s="482"/>
    </row>
    <row r="347" customFormat="false" ht="14.25" hidden="false" customHeight="false" outlineLevel="0" collapsed="false">
      <c r="A347" s="495"/>
      <c r="B347" s="496"/>
      <c r="C347" s="496"/>
      <c r="D347" s="34"/>
      <c r="E347" s="480"/>
      <c r="F347" s="228"/>
      <c r="G347" s="228"/>
      <c r="H347" s="228"/>
      <c r="I347" s="228"/>
      <c r="J347" s="481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0"/>
      <c r="AB347" s="228"/>
      <c r="AC347" s="482"/>
    </row>
    <row r="348" customFormat="false" ht="14.25" hidden="false" customHeight="false" outlineLevel="0" collapsed="false">
      <c r="A348" s="495"/>
      <c r="B348" s="496"/>
      <c r="C348" s="496"/>
      <c r="D348" s="34"/>
      <c r="E348" s="480"/>
      <c r="F348" s="228"/>
      <c r="G348" s="228"/>
      <c r="H348" s="228"/>
      <c r="I348" s="228"/>
      <c r="J348" s="481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0"/>
      <c r="AB348" s="228"/>
      <c r="AC348" s="482"/>
    </row>
    <row r="349" customFormat="false" ht="14.25" hidden="false" customHeight="false" outlineLevel="0" collapsed="false">
      <c r="A349" s="495"/>
      <c r="B349" s="496"/>
      <c r="C349" s="496"/>
      <c r="D349" s="34"/>
      <c r="E349" s="480"/>
      <c r="F349" s="228"/>
      <c r="G349" s="228"/>
      <c r="H349" s="228"/>
      <c r="I349" s="228"/>
      <c r="J349" s="481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0"/>
      <c r="AB349" s="228"/>
      <c r="AC349" s="482"/>
    </row>
    <row r="350" customFormat="false" ht="14.25" hidden="false" customHeight="false" outlineLevel="0" collapsed="false">
      <c r="A350" s="495"/>
      <c r="B350" s="496"/>
      <c r="C350" s="496"/>
      <c r="D350" s="34"/>
      <c r="E350" s="480"/>
      <c r="F350" s="228"/>
      <c r="G350" s="228"/>
      <c r="H350" s="228"/>
      <c r="I350" s="228"/>
      <c r="J350" s="481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0"/>
      <c r="AB350" s="228"/>
      <c r="AC350" s="482"/>
    </row>
    <row r="351" customFormat="false" ht="14.25" hidden="false" customHeight="false" outlineLevel="0" collapsed="false">
      <c r="A351" s="495"/>
      <c r="B351" s="496"/>
      <c r="C351" s="496"/>
      <c r="D351" s="34"/>
      <c r="E351" s="480"/>
      <c r="F351" s="228"/>
      <c r="G351" s="228"/>
      <c r="H351" s="228"/>
      <c r="I351" s="228"/>
      <c r="J351" s="481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0"/>
      <c r="AB351" s="228"/>
      <c r="AC351" s="482"/>
    </row>
    <row r="352" customFormat="false" ht="14.25" hidden="false" customHeight="false" outlineLevel="0" collapsed="false">
      <c r="A352" s="495"/>
      <c r="B352" s="496"/>
      <c r="C352" s="496"/>
      <c r="D352" s="34"/>
      <c r="E352" s="480"/>
      <c r="F352" s="228"/>
      <c r="G352" s="228"/>
      <c r="H352" s="228"/>
      <c r="I352" s="228"/>
      <c r="J352" s="481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0"/>
      <c r="AB352" s="228"/>
      <c r="AC352" s="482"/>
    </row>
    <row r="353" customFormat="false" ht="14.25" hidden="false" customHeight="false" outlineLevel="0" collapsed="false">
      <c r="A353" s="495"/>
      <c r="B353" s="496"/>
      <c r="C353" s="496"/>
      <c r="D353" s="34"/>
      <c r="E353" s="480"/>
      <c r="F353" s="228"/>
      <c r="G353" s="228"/>
      <c r="H353" s="228"/>
      <c r="I353" s="228"/>
      <c r="J353" s="481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0"/>
      <c r="AB353" s="228"/>
      <c r="AC353" s="482"/>
    </row>
    <row r="354" customFormat="false" ht="14.25" hidden="false" customHeight="false" outlineLevel="0" collapsed="false">
      <c r="A354" s="495"/>
      <c r="B354" s="496"/>
      <c r="C354" s="496"/>
      <c r="D354" s="34"/>
      <c r="E354" s="480"/>
      <c r="F354" s="228"/>
      <c r="G354" s="228"/>
      <c r="H354" s="228"/>
      <c r="I354" s="228"/>
      <c r="J354" s="481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0"/>
      <c r="AB354" s="228"/>
      <c r="AC354" s="482"/>
    </row>
    <row r="355" customFormat="false" ht="14.25" hidden="false" customHeight="false" outlineLevel="0" collapsed="false">
      <c r="A355" s="495"/>
      <c r="B355" s="496"/>
      <c r="C355" s="496"/>
      <c r="D355" s="34"/>
      <c r="E355" s="480"/>
      <c r="F355" s="228"/>
      <c r="G355" s="228"/>
      <c r="H355" s="228"/>
      <c r="I355" s="228"/>
      <c r="J355" s="481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0"/>
      <c r="AB355" s="228"/>
      <c r="AC355" s="482"/>
    </row>
    <row r="356" customFormat="false" ht="14.25" hidden="false" customHeight="false" outlineLevel="0" collapsed="false">
      <c r="A356" s="495"/>
      <c r="B356" s="496"/>
      <c r="C356" s="496"/>
      <c r="D356" s="34"/>
      <c r="E356" s="480"/>
      <c r="F356" s="228"/>
      <c r="G356" s="228"/>
      <c r="H356" s="228"/>
      <c r="I356" s="228"/>
      <c r="J356" s="481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0"/>
      <c r="AB356" s="228"/>
      <c r="AC356" s="482"/>
    </row>
    <row r="357" customFormat="false" ht="14.25" hidden="false" customHeight="false" outlineLevel="0" collapsed="false">
      <c r="A357" s="495"/>
      <c r="B357" s="496"/>
      <c r="C357" s="496"/>
      <c r="D357" s="34"/>
      <c r="E357" s="480"/>
      <c r="F357" s="228"/>
      <c r="G357" s="228"/>
      <c r="H357" s="228"/>
      <c r="I357" s="228"/>
      <c r="J357" s="481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0"/>
      <c r="AB357" s="228"/>
      <c r="AC357" s="482"/>
    </row>
    <row r="358" customFormat="false" ht="14.25" hidden="false" customHeight="false" outlineLevel="0" collapsed="false">
      <c r="A358" s="495"/>
      <c r="B358" s="496"/>
      <c r="C358" s="496"/>
      <c r="D358" s="34"/>
      <c r="E358" s="480"/>
      <c r="F358" s="228"/>
      <c r="G358" s="228"/>
      <c r="H358" s="228"/>
      <c r="I358" s="228"/>
      <c r="J358" s="481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0"/>
      <c r="AB358" s="228"/>
      <c r="AC358" s="482"/>
    </row>
    <row r="359" customFormat="false" ht="14.25" hidden="false" customHeight="false" outlineLevel="0" collapsed="false">
      <c r="A359" s="495"/>
      <c r="B359" s="496"/>
      <c r="C359" s="496"/>
      <c r="D359" s="34"/>
      <c r="E359" s="480"/>
      <c r="F359" s="228"/>
      <c r="G359" s="228"/>
      <c r="H359" s="228"/>
      <c r="I359" s="228"/>
      <c r="J359" s="481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0"/>
      <c r="AB359" s="228"/>
      <c r="AC359" s="482"/>
    </row>
    <row r="360" customFormat="false" ht="14.25" hidden="false" customHeight="false" outlineLevel="0" collapsed="false">
      <c r="A360" s="495"/>
      <c r="B360" s="496"/>
      <c r="C360" s="496"/>
      <c r="D360" s="34"/>
      <c r="E360" s="480"/>
      <c r="F360" s="228"/>
      <c r="G360" s="228"/>
      <c r="H360" s="228"/>
      <c r="I360" s="228"/>
      <c r="J360" s="481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0"/>
      <c r="AB360" s="228"/>
      <c r="AC360" s="482"/>
    </row>
    <row r="361" customFormat="false" ht="14.25" hidden="false" customHeight="false" outlineLevel="0" collapsed="false">
      <c r="A361" s="495"/>
      <c r="B361" s="496"/>
      <c r="C361" s="496"/>
      <c r="D361" s="34"/>
      <c r="E361" s="480"/>
      <c r="F361" s="228"/>
      <c r="G361" s="228"/>
      <c r="H361" s="228"/>
      <c r="I361" s="228"/>
      <c r="J361" s="481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0"/>
      <c r="AB361" s="228"/>
      <c r="AC361" s="482"/>
    </row>
    <row r="362" customFormat="false" ht="14.25" hidden="false" customHeight="false" outlineLevel="0" collapsed="false">
      <c r="A362" s="495"/>
      <c r="B362" s="496"/>
      <c r="C362" s="496"/>
      <c r="D362" s="34"/>
      <c r="E362" s="480"/>
      <c r="F362" s="228"/>
      <c r="G362" s="228"/>
      <c r="H362" s="228"/>
      <c r="I362" s="228"/>
      <c r="J362" s="481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0"/>
      <c r="AB362" s="228"/>
      <c r="AC362" s="482"/>
    </row>
    <row r="363" customFormat="false" ht="14.25" hidden="false" customHeight="false" outlineLevel="0" collapsed="false">
      <c r="A363" s="495"/>
      <c r="B363" s="496"/>
      <c r="C363" s="496"/>
      <c r="D363" s="34"/>
      <c r="E363" s="480"/>
      <c r="F363" s="228"/>
      <c r="G363" s="228"/>
      <c r="H363" s="228"/>
      <c r="I363" s="228"/>
      <c r="J363" s="481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0"/>
      <c r="AB363" s="228"/>
      <c r="AC363" s="482"/>
    </row>
    <row r="364" customFormat="false" ht="14.25" hidden="false" customHeight="false" outlineLevel="0" collapsed="false">
      <c r="A364" s="495"/>
      <c r="B364" s="496"/>
      <c r="C364" s="496"/>
      <c r="D364" s="34"/>
      <c r="E364" s="480"/>
      <c r="F364" s="228"/>
      <c r="G364" s="228"/>
      <c r="H364" s="228"/>
      <c r="I364" s="228"/>
      <c r="J364" s="481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0"/>
      <c r="AB364" s="228"/>
      <c r="AC364" s="482"/>
    </row>
    <row r="365" customFormat="false" ht="14.25" hidden="false" customHeight="false" outlineLevel="0" collapsed="false">
      <c r="A365" s="495"/>
      <c r="B365" s="496"/>
      <c r="C365" s="496"/>
      <c r="D365" s="34"/>
      <c r="E365" s="480"/>
      <c r="F365" s="228"/>
      <c r="G365" s="228"/>
      <c r="H365" s="228"/>
      <c r="I365" s="228"/>
      <c r="J365" s="481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0"/>
      <c r="AB365" s="228"/>
      <c r="AC365" s="482"/>
    </row>
    <row r="366" customFormat="false" ht="14.25" hidden="false" customHeight="false" outlineLevel="0" collapsed="false">
      <c r="A366" s="495"/>
      <c r="B366" s="496"/>
      <c r="C366" s="496"/>
      <c r="D366" s="34"/>
      <c r="E366" s="480"/>
      <c r="F366" s="228"/>
      <c r="G366" s="228"/>
      <c r="H366" s="228"/>
      <c r="I366" s="228"/>
      <c r="J366" s="481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0"/>
      <c r="AB366" s="228"/>
      <c r="AC366" s="482"/>
    </row>
    <row r="367" customFormat="false" ht="14.25" hidden="false" customHeight="false" outlineLevel="0" collapsed="false">
      <c r="A367" s="495"/>
      <c r="B367" s="496"/>
      <c r="C367" s="496"/>
      <c r="D367" s="34"/>
      <c r="E367" s="480"/>
      <c r="F367" s="228"/>
      <c r="G367" s="228"/>
      <c r="H367" s="228"/>
      <c r="I367" s="228"/>
      <c r="J367" s="481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0"/>
      <c r="AB367" s="228"/>
      <c r="AC367" s="482"/>
    </row>
    <row r="368" customFormat="false" ht="14.25" hidden="false" customHeight="false" outlineLevel="0" collapsed="false">
      <c r="A368" s="495"/>
      <c r="B368" s="496"/>
      <c r="C368" s="496"/>
      <c r="D368" s="34"/>
      <c r="E368" s="480"/>
      <c r="F368" s="228"/>
      <c r="G368" s="228"/>
      <c r="H368" s="228"/>
      <c r="I368" s="228"/>
      <c r="J368" s="481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0"/>
      <c r="AB368" s="228"/>
      <c r="AC368" s="482"/>
    </row>
    <row r="369" customFormat="false" ht="14.25" hidden="false" customHeight="false" outlineLevel="0" collapsed="false">
      <c r="A369" s="495"/>
      <c r="B369" s="496"/>
      <c r="C369" s="496"/>
      <c r="D369" s="34"/>
      <c r="E369" s="480"/>
      <c r="F369" s="228"/>
      <c r="G369" s="228"/>
      <c r="H369" s="228"/>
      <c r="I369" s="228"/>
      <c r="J369" s="481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0"/>
      <c r="AB369" s="228"/>
      <c r="AC369" s="482"/>
    </row>
    <row r="370" customFormat="false" ht="14.25" hidden="false" customHeight="false" outlineLevel="0" collapsed="false">
      <c r="A370" s="495"/>
      <c r="B370" s="496"/>
      <c r="C370" s="496"/>
      <c r="D370" s="34"/>
      <c r="E370" s="480"/>
      <c r="F370" s="228"/>
      <c r="G370" s="228"/>
      <c r="H370" s="228"/>
      <c r="I370" s="228"/>
      <c r="J370" s="481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0"/>
      <c r="AB370" s="228"/>
      <c r="AC370" s="482"/>
    </row>
    <row r="371" customFormat="false" ht="14.25" hidden="false" customHeight="false" outlineLevel="0" collapsed="false">
      <c r="A371" s="495"/>
      <c r="B371" s="496"/>
      <c r="C371" s="496"/>
      <c r="D371" s="34"/>
      <c r="E371" s="480"/>
      <c r="F371" s="228"/>
      <c r="G371" s="228"/>
      <c r="H371" s="228"/>
      <c r="I371" s="228"/>
      <c r="J371" s="481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0"/>
      <c r="AB371" s="228"/>
      <c r="AC371" s="482"/>
    </row>
    <row r="372" customFormat="false" ht="14.25" hidden="false" customHeight="false" outlineLevel="0" collapsed="false">
      <c r="A372" s="495"/>
      <c r="B372" s="496"/>
      <c r="C372" s="496"/>
      <c r="D372" s="34"/>
      <c r="E372" s="480"/>
      <c r="F372" s="228"/>
      <c r="G372" s="228"/>
      <c r="H372" s="228"/>
      <c r="I372" s="228"/>
      <c r="J372" s="481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0"/>
      <c r="AB372" s="228"/>
      <c r="AC372" s="482"/>
    </row>
    <row r="373" customFormat="false" ht="14.25" hidden="false" customHeight="false" outlineLevel="0" collapsed="false">
      <c r="A373" s="495"/>
      <c r="B373" s="496"/>
      <c r="C373" s="496"/>
      <c r="D373" s="34"/>
      <c r="E373" s="480"/>
      <c r="F373" s="228"/>
      <c r="G373" s="228"/>
      <c r="H373" s="228"/>
      <c r="I373" s="228"/>
      <c r="J373" s="481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0"/>
      <c r="AB373" s="228"/>
      <c r="AC373" s="482"/>
    </row>
    <row r="374" customFormat="false" ht="14.25" hidden="false" customHeight="false" outlineLevel="0" collapsed="false">
      <c r="A374" s="495"/>
      <c r="B374" s="496"/>
      <c r="C374" s="496"/>
      <c r="D374" s="34"/>
      <c r="E374" s="480"/>
      <c r="F374" s="228"/>
      <c r="G374" s="228"/>
      <c r="H374" s="228"/>
      <c r="I374" s="228"/>
      <c r="J374" s="481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0"/>
      <c r="AB374" s="228"/>
      <c r="AC374" s="482"/>
    </row>
    <row r="375" customFormat="false" ht="14.25" hidden="false" customHeight="false" outlineLevel="0" collapsed="false">
      <c r="A375" s="495"/>
      <c r="B375" s="496"/>
      <c r="C375" s="496"/>
      <c r="D375" s="34"/>
      <c r="E375" s="480"/>
      <c r="F375" s="228"/>
      <c r="G375" s="228"/>
      <c r="H375" s="228"/>
      <c r="I375" s="228"/>
      <c r="J375" s="481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0"/>
      <c r="AB375" s="228"/>
      <c r="AC375" s="482"/>
    </row>
    <row r="376" customFormat="false" ht="14.25" hidden="false" customHeight="false" outlineLevel="0" collapsed="false">
      <c r="A376" s="495"/>
      <c r="B376" s="496"/>
      <c r="C376" s="496"/>
      <c r="D376" s="34"/>
      <c r="E376" s="480"/>
      <c r="F376" s="228"/>
      <c r="G376" s="228"/>
      <c r="H376" s="228"/>
      <c r="I376" s="228"/>
      <c r="J376" s="481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0"/>
      <c r="AB376" s="228"/>
      <c r="AC376" s="482"/>
    </row>
    <row r="377" customFormat="false" ht="14.25" hidden="false" customHeight="false" outlineLevel="0" collapsed="false">
      <c r="A377" s="495"/>
      <c r="B377" s="496"/>
      <c r="C377" s="496"/>
      <c r="D377" s="34"/>
      <c r="E377" s="480"/>
      <c r="F377" s="228"/>
      <c r="G377" s="228"/>
      <c r="H377" s="228"/>
      <c r="I377" s="228"/>
      <c r="J377" s="481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0"/>
      <c r="AB377" s="228"/>
      <c r="AC377" s="482"/>
    </row>
    <row r="378" customFormat="false" ht="14.25" hidden="false" customHeight="false" outlineLevel="0" collapsed="false">
      <c r="A378" s="495"/>
      <c r="B378" s="496"/>
      <c r="C378" s="496"/>
      <c r="D378" s="34"/>
      <c r="E378" s="480"/>
      <c r="F378" s="228"/>
      <c r="G378" s="228"/>
      <c r="H378" s="228"/>
      <c r="I378" s="228"/>
      <c r="J378" s="481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0"/>
      <c r="AB378" s="228"/>
      <c r="AC378" s="482"/>
    </row>
    <row r="379" customFormat="false" ht="14.25" hidden="false" customHeight="false" outlineLevel="0" collapsed="false">
      <c r="A379" s="495"/>
      <c r="B379" s="496"/>
      <c r="C379" s="496"/>
      <c r="D379" s="34"/>
      <c r="E379" s="480"/>
      <c r="F379" s="228"/>
      <c r="G379" s="228"/>
      <c r="H379" s="228"/>
      <c r="I379" s="228"/>
      <c r="J379" s="481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0"/>
      <c r="AB379" s="228"/>
      <c r="AC379" s="482"/>
    </row>
    <row r="380" customFormat="false" ht="14.25" hidden="false" customHeight="false" outlineLevel="0" collapsed="false">
      <c r="A380" s="495"/>
      <c r="B380" s="496"/>
      <c r="C380" s="496"/>
      <c r="D380" s="34"/>
      <c r="E380" s="480"/>
      <c r="F380" s="228"/>
      <c r="G380" s="228"/>
      <c r="H380" s="228"/>
      <c r="I380" s="228"/>
      <c r="J380" s="481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0"/>
      <c r="AB380" s="228"/>
      <c r="AC380" s="482"/>
    </row>
    <row r="381" customFormat="false" ht="14.25" hidden="false" customHeight="false" outlineLevel="0" collapsed="false">
      <c r="A381" s="495"/>
      <c r="B381" s="496"/>
      <c r="C381" s="496"/>
      <c r="D381" s="34"/>
      <c r="E381" s="480"/>
      <c r="F381" s="228"/>
      <c r="G381" s="228"/>
      <c r="H381" s="228"/>
      <c r="I381" s="228"/>
      <c r="J381" s="481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0"/>
      <c r="AB381" s="228"/>
      <c r="AC381" s="482"/>
    </row>
    <row r="382" customFormat="false" ht="14.25" hidden="false" customHeight="false" outlineLevel="0" collapsed="false">
      <c r="A382" s="495"/>
      <c r="B382" s="496"/>
      <c r="C382" s="496"/>
      <c r="D382" s="34"/>
      <c r="E382" s="480"/>
      <c r="F382" s="228"/>
      <c r="G382" s="228"/>
      <c r="H382" s="228"/>
      <c r="I382" s="228"/>
      <c r="J382" s="481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0"/>
      <c r="AB382" s="228"/>
      <c r="AC382" s="482"/>
    </row>
    <row r="383" customFormat="false" ht="14.25" hidden="false" customHeight="false" outlineLevel="0" collapsed="false">
      <c r="A383" s="495"/>
      <c r="B383" s="496"/>
      <c r="C383" s="496"/>
      <c r="D383" s="34"/>
      <c r="E383" s="480"/>
      <c r="F383" s="228"/>
      <c r="G383" s="228"/>
      <c r="H383" s="228"/>
      <c r="I383" s="228"/>
      <c r="J383" s="481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0"/>
      <c r="AB383" s="228"/>
      <c r="AC383" s="482"/>
    </row>
    <row r="384" customFormat="false" ht="14.25" hidden="false" customHeight="false" outlineLevel="0" collapsed="false">
      <c r="A384" s="495"/>
      <c r="B384" s="496"/>
      <c r="C384" s="496"/>
      <c r="D384" s="34"/>
      <c r="E384" s="480"/>
      <c r="F384" s="228"/>
      <c r="G384" s="228"/>
      <c r="H384" s="228"/>
      <c r="I384" s="228"/>
      <c r="J384" s="481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0"/>
      <c r="AB384" s="228"/>
      <c r="AC384" s="482"/>
    </row>
    <row r="385" customFormat="false" ht="14.25" hidden="false" customHeight="false" outlineLevel="0" collapsed="false">
      <c r="A385" s="495"/>
      <c r="B385" s="496"/>
      <c r="C385" s="496"/>
      <c r="D385" s="34"/>
      <c r="E385" s="480"/>
      <c r="F385" s="228"/>
      <c r="G385" s="228"/>
      <c r="H385" s="228"/>
      <c r="I385" s="228"/>
      <c r="J385" s="481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0"/>
      <c r="AB385" s="228"/>
      <c r="AC385" s="482"/>
    </row>
    <row r="386" customFormat="false" ht="14.25" hidden="false" customHeight="false" outlineLevel="0" collapsed="false">
      <c r="A386" s="495"/>
      <c r="B386" s="496"/>
      <c r="C386" s="496"/>
      <c r="D386" s="34"/>
      <c r="E386" s="480"/>
      <c r="F386" s="228"/>
      <c r="G386" s="228"/>
      <c r="H386" s="228"/>
      <c r="I386" s="228"/>
      <c r="J386" s="481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0"/>
      <c r="AB386" s="228"/>
      <c r="AC386" s="482"/>
    </row>
    <row r="387" customFormat="false" ht="14.25" hidden="false" customHeight="false" outlineLevel="0" collapsed="false">
      <c r="A387" s="495"/>
      <c r="B387" s="496"/>
      <c r="C387" s="496"/>
      <c r="D387" s="34"/>
      <c r="E387" s="480"/>
      <c r="F387" s="228"/>
      <c r="G387" s="228"/>
      <c r="H387" s="228"/>
      <c r="I387" s="228"/>
      <c r="J387" s="481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0"/>
      <c r="AB387" s="228"/>
      <c r="AC387" s="482"/>
    </row>
    <row r="388" customFormat="false" ht="14.25" hidden="false" customHeight="false" outlineLevel="0" collapsed="false">
      <c r="A388" s="495"/>
      <c r="B388" s="496"/>
      <c r="C388" s="496"/>
      <c r="D388" s="34"/>
      <c r="E388" s="480"/>
      <c r="F388" s="228"/>
      <c r="G388" s="228"/>
      <c r="H388" s="228"/>
      <c r="I388" s="228"/>
      <c r="J388" s="481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0"/>
      <c r="AB388" s="228"/>
      <c r="AC388" s="482"/>
    </row>
    <row r="389" customFormat="false" ht="14.25" hidden="false" customHeight="false" outlineLevel="0" collapsed="false">
      <c r="A389" s="495"/>
      <c r="B389" s="496"/>
      <c r="C389" s="496"/>
      <c r="D389" s="34"/>
      <c r="E389" s="480"/>
      <c r="F389" s="228"/>
      <c r="G389" s="228"/>
      <c r="H389" s="228"/>
      <c r="I389" s="228"/>
      <c r="J389" s="481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0"/>
      <c r="AB389" s="228"/>
      <c r="AC389" s="482"/>
    </row>
    <row r="390" customFormat="false" ht="14.25" hidden="false" customHeight="false" outlineLevel="0" collapsed="false">
      <c r="A390" s="495"/>
      <c r="B390" s="496"/>
      <c r="C390" s="496"/>
      <c r="D390" s="34"/>
      <c r="E390" s="480"/>
      <c r="F390" s="228"/>
      <c r="G390" s="228"/>
      <c r="H390" s="228"/>
      <c r="I390" s="228"/>
      <c r="J390" s="481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0"/>
      <c r="AB390" s="228"/>
      <c r="AC390" s="482"/>
    </row>
    <row r="391" customFormat="false" ht="14.25" hidden="false" customHeight="false" outlineLevel="0" collapsed="false">
      <c r="A391" s="495"/>
      <c r="B391" s="496"/>
      <c r="C391" s="496"/>
      <c r="D391" s="34"/>
      <c r="E391" s="480"/>
      <c r="F391" s="228"/>
      <c r="G391" s="228"/>
      <c r="H391" s="228"/>
      <c r="I391" s="228"/>
      <c r="J391" s="481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0"/>
      <c r="AB391" s="228"/>
      <c r="AC391" s="482"/>
    </row>
    <row r="392" customFormat="false" ht="14.25" hidden="false" customHeight="false" outlineLevel="0" collapsed="false">
      <c r="A392" s="495"/>
      <c r="B392" s="496"/>
      <c r="C392" s="496"/>
      <c r="D392" s="34"/>
      <c r="E392" s="480"/>
      <c r="F392" s="228"/>
      <c r="G392" s="228"/>
      <c r="H392" s="228"/>
      <c r="I392" s="228"/>
      <c r="J392" s="481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0"/>
      <c r="AB392" s="228"/>
      <c r="AC392" s="482"/>
    </row>
    <row r="393" customFormat="false" ht="14.25" hidden="false" customHeight="false" outlineLevel="0" collapsed="false">
      <c r="A393" s="495"/>
      <c r="B393" s="496"/>
      <c r="C393" s="496"/>
      <c r="D393" s="34"/>
      <c r="E393" s="480"/>
      <c r="F393" s="228"/>
      <c r="G393" s="228"/>
      <c r="H393" s="228"/>
      <c r="I393" s="228"/>
      <c r="J393" s="481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0"/>
      <c r="AB393" s="228"/>
      <c r="AC393" s="482"/>
    </row>
    <row r="394" customFormat="false" ht="14.25" hidden="false" customHeight="false" outlineLevel="0" collapsed="false">
      <c r="A394" s="495"/>
      <c r="B394" s="496"/>
      <c r="C394" s="496"/>
      <c r="D394" s="34"/>
      <c r="E394" s="480"/>
      <c r="F394" s="228"/>
      <c r="G394" s="228"/>
      <c r="H394" s="228"/>
      <c r="I394" s="228"/>
      <c r="J394" s="481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0"/>
      <c r="AB394" s="228"/>
      <c r="AC394" s="482"/>
    </row>
    <row r="395" customFormat="false" ht="14.25" hidden="false" customHeight="false" outlineLevel="0" collapsed="false">
      <c r="A395" s="495"/>
      <c r="B395" s="496"/>
      <c r="C395" s="496"/>
      <c r="D395" s="34"/>
      <c r="E395" s="480"/>
      <c r="F395" s="228"/>
      <c r="G395" s="228"/>
      <c r="H395" s="228"/>
      <c r="I395" s="228"/>
      <c r="J395" s="481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0"/>
      <c r="AB395" s="228"/>
      <c r="AC395" s="482"/>
    </row>
    <row r="396" customFormat="false" ht="14.25" hidden="false" customHeight="false" outlineLevel="0" collapsed="false">
      <c r="A396" s="495"/>
      <c r="B396" s="496"/>
      <c r="C396" s="496"/>
      <c r="D396" s="34"/>
      <c r="E396" s="480"/>
      <c r="F396" s="228"/>
      <c r="G396" s="228"/>
      <c r="H396" s="228"/>
      <c r="I396" s="228"/>
      <c r="J396" s="481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0"/>
      <c r="AB396" s="228"/>
      <c r="AC396" s="482"/>
    </row>
    <row r="397" customFormat="false" ht="14.25" hidden="false" customHeight="false" outlineLevel="0" collapsed="false">
      <c r="A397" s="495"/>
      <c r="B397" s="496"/>
      <c r="C397" s="496"/>
      <c r="D397" s="34"/>
      <c r="E397" s="480"/>
      <c r="F397" s="228"/>
      <c r="G397" s="228"/>
      <c r="H397" s="228"/>
      <c r="I397" s="228"/>
      <c r="J397" s="481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0"/>
      <c r="AB397" s="228"/>
      <c r="AC397" s="482"/>
    </row>
    <row r="398" customFormat="false" ht="14.25" hidden="false" customHeight="false" outlineLevel="0" collapsed="false">
      <c r="A398" s="495"/>
      <c r="B398" s="496"/>
      <c r="C398" s="496"/>
      <c r="D398" s="34"/>
      <c r="E398" s="480"/>
      <c r="F398" s="228"/>
      <c r="G398" s="228"/>
      <c r="H398" s="228"/>
      <c r="I398" s="228"/>
      <c r="J398" s="481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0"/>
      <c r="AB398" s="228"/>
      <c r="AC398" s="482"/>
    </row>
    <row r="399" customFormat="false" ht="14.25" hidden="false" customHeight="false" outlineLevel="0" collapsed="false">
      <c r="A399" s="495"/>
      <c r="B399" s="496"/>
      <c r="C399" s="496"/>
      <c r="D399" s="34"/>
      <c r="E399" s="480"/>
      <c r="F399" s="228"/>
      <c r="G399" s="228"/>
      <c r="H399" s="228"/>
      <c r="I399" s="228"/>
      <c r="J399" s="481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0"/>
      <c r="AB399" s="228"/>
      <c r="AC399" s="482"/>
    </row>
    <row r="400" customFormat="false" ht="14.25" hidden="false" customHeight="false" outlineLevel="0" collapsed="false">
      <c r="A400" s="495"/>
      <c r="B400" s="496"/>
      <c r="C400" s="496"/>
      <c r="D400" s="34"/>
      <c r="E400" s="480"/>
      <c r="F400" s="228"/>
      <c r="G400" s="228"/>
      <c r="H400" s="228"/>
      <c r="I400" s="228"/>
      <c r="J400" s="481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0"/>
      <c r="AB400" s="228"/>
      <c r="AC400" s="482"/>
    </row>
    <row r="401" customFormat="false" ht="14.25" hidden="false" customHeight="false" outlineLevel="0" collapsed="false">
      <c r="A401" s="495"/>
      <c r="B401" s="496"/>
      <c r="C401" s="496"/>
      <c r="D401" s="34"/>
      <c r="E401" s="480"/>
      <c r="F401" s="228"/>
      <c r="G401" s="228"/>
      <c r="H401" s="228"/>
      <c r="I401" s="228"/>
      <c r="J401" s="481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0"/>
      <c r="AB401" s="228"/>
      <c r="AC401" s="482"/>
    </row>
    <row r="402" customFormat="false" ht="14.25" hidden="false" customHeight="false" outlineLevel="0" collapsed="false">
      <c r="A402" s="495"/>
      <c r="B402" s="496"/>
      <c r="C402" s="496"/>
      <c r="D402" s="34"/>
      <c r="E402" s="480"/>
      <c r="F402" s="228"/>
      <c r="G402" s="228"/>
      <c r="H402" s="228"/>
      <c r="I402" s="228"/>
      <c r="J402" s="481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0"/>
      <c r="AB402" s="228"/>
      <c r="AC402" s="482"/>
    </row>
    <row r="403" customFormat="false" ht="14.25" hidden="false" customHeight="false" outlineLevel="0" collapsed="false">
      <c r="A403" s="495"/>
      <c r="B403" s="496"/>
      <c r="C403" s="496"/>
      <c r="D403" s="34"/>
      <c r="E403" s="480"/>
      <c r="F403" s="228"/>
      <c r="G403" s="228"/>
      <c r="H403" s="228"/>
      <c r="I403" s="228"/>
      <c r="J403" s="481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0"/>
      <c r="AB403" s="228"/>
      <c r="AC403" s="482"/>
    </row>
    <row r="404" customFormat="false" ht="14.25" hidden="false" customHeight="false" outlineLevel="0" collapsed="false">
      <c r="A404" s="495"/>
      <c r="B404" s="496"/>
      <c r="C404" s="496"/>
      <c r="D404" s="34"/>
      <c r="E404" s="480"/>
      <c r="F404" s="228"/>
      <c r="G404" s="228"/>
      <c r="H404" s="228"/>
      <c r="I404" s="228"/>
      <c r="J404" s="481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0"/>
      <c r="AB404" s="228"/>
      <c r="AC404" s="482"/>
    </row>
    <row r="405" customFormat="false" ht="14.25" hidden="false" customHeight="false" outlineLevel="0" collapsed="false">
      <c r="A405" s="495"/>
      <c r="B405" s="496"/>
      <c r="C405" s="496"/>
      <c r="D405" s="34"/>
      <c r="E405" s="480"/>
      <c r="F405" s="228"/>
      <c r="G405" s="228"/>
      <c r="H405" s="228"/>
      <c r="I405" s="228"/>
      <c r="J405" s="481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0"/>
      <c r="AB405" s="228"/>
      <c r="AC405" s="482"/>
    </row>
    <row r="406" customFormat="false" ht="14.25" hidden="false" customHeight="false" outlineLevel="0" collapsed="false">
      <c r="A406" s="495"/>
      <c r="B406" s="496"/>
      <c r="C406" s="496"/>
      <c r="D406" s="34"/>
      <c r="E406" s="480"/>
      <c r="F406" s="228"/>
      <c r="G406" s="228"/>
      <c r="H406" s="228"/>
      <c r="I406" s="228"/>
      <c r="J406" s="481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0"/>
      <c r="AB406" s="228"/>
      <c r="AC406" s="482"/>
    </row>
    <row r="407" customFormat="false" ht="14.25" hidden="false" customHeight="false" outlineLevel="0" collapsed="false">
      <c r="A407" s="495"/>
      <c r="B407" s="496"/>
      <c r="C407" s="496"/>
      <c r="D407" s="34"/>
      <c r="E407" s="480"/>
      <c r="F407" s="228"/>
      <c r="G407" s="228"/>
      <c r="H407" s="228"/>
      <c r="I407" s="228"/>
      <c r="J407" s="481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0"/>
      <c r="AB407" s="228"/>
      <c r="AC407" s="482"/>
    </row>
    <row r="408" customFormat="false" ht="14.25" hidden="false" customHeight="false" outlineLevel="0" collapsed="false">
      <c r="A408" s="495"/>
      <c r="B408" s="496"/>
      <c r="C408" s="496"/>
      <c r="D408" s="34"/>
      <c r="E408" s="480"/>
      <c r="F408" s="228"/>
      <c r="G408" s="228"/>
      <c r="H408" s="228"/>
      <c r="I408" s="228"/>
      <c r="J408" s="481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0"/>
      <c r="AB408" s="228"/>
      <c r="AC408" s="482"/>
    </row>
    <row r="409" customFormat="false" ht="14.25" hidden="false" customHeight="false" outlineLevel="0" collapsed="false">
      <c r="A409" s="495"/>
      <c r="B409" s="496"/>
      <c r="C409" s="496"/>
      <c r="D409" s="34"/>
      <c r="E409" s="480"/>
      <c r="F409" s="228"/>
      <c r="G409" s="228"/>
      <c r="H409" s="228"/>
      <c r="I409" s="228"/>
      <c r="J409" s="481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0"/>
      <c r="AB409" s="228"/>
      <c r="AC409" s="482"/>
    </row>
    <row r="410" customFormat="false" ht="14.25" hidden="false" customHeight="false" outlineLevel="0" collapsed="false">
      <c r="A410" s="495"/>
      <c r="B410" s="496"/>
      <c r="C410" s="496"/>
      <c r="D410" s="34"/>
      <c r="E410" s="480"/>
      <c r="F410" s="228"/>
      <c r="G410" s="228"/>
      <c r="H410" s="228"/>
      <c r="I410" s="228"/>
      <c r="J410" s="481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0"/>
      <c r="AB410" s="228"/>
      <c r="AC410" s="482"/>
    </row>
    <row r="411" customFormat="false" ht="14.25" hidden="false" customHeight="false" outlineLevel="0" collapsed="false">
      <c r="A411" s="495"/>
      <c r="B411" s="496"/>
      <c r="C411" s="496"/>
      <c r="D411" s="34"/>
      <c r="E411" s="480"/>
      <c r="F411" s="228"/>
      <c r="G411" s="228"/>
      <c r="H411" s="228"/>
      <c r="I411" s="228"/>
      <c r="J411" s="481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0"/>
      <c r="AB411" s="228"/>
      <c r="AC411" s="482"/>
    </row>
    <row r="412" customFormat="false" ht="14.25" hidden="false" customHeight="false" outlineLevel="0" collapsed="false">
      <c r="A412" s="495"/>
      <c r="B412" s="496"/>
      <c r="C412" s="496"/>
      <c r="D412" s="34"/>
      <c r="E412" s="480"/>
      <c r="F412" s="228"/>
      <c r="G412" s="228"/>
      <c r="H412" s="228"/>
      <c r="I412" s="228"/>
      <c r="J412" s="481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0"/>
      <c r="AB412" s="228"/>
      <c r="AC412" s="482"/>
    </row>
    <row r="413" customFormat="false" ht="14.25" hidden="false" customHeight="false" outlineLevel="0" collapsed="false">
      <c r="A413" s="495"/>
      <c r="B413" s="496"/>
      <c r="C413" s="496"/>
      <c r="D413" s="34"/>
      <c r="E413" s="480"/>
      <c r="F413" s="228"/>
      <c r="G413" s="228"/>
      <c r="H413" s="228"/>
      <c r="I413" s="228"/>
      <c r="J413" s="481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0"/>
      <c r="AB413" s="228"/>
      <c r="AC413" s="482"/>
    </row>
    <row r="414" customFormat="false" ht="14.25" hidden="false" customHeight="false" outlineLevel="0" collapsed="false">
      <c r="A414" s="495"/>
      <c r="B414" s="496"/>
      <c r="C414" s="496"/>
      <c r="D414" s="34"/>
      <c r="E414" s="480"/>
      <c r="F414" s="228"/>
      <c r="G414" s="228"/>
      <c r="H414" s="228"/>
      <c r="I414" s="228"/>
      <c r="J414" s="481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0"/>
      <c r="AB414" s="228"/>
      <c r="AC414" s="482"/>
    </row>
    <row r="415" customFormat="false" ht="14.25" hidden="false" customHeight="false" outlineLevel="0" collapsed="false">
      <c r="A415" s="495"/>
      <c r="B415" s="496"/>
      <c r="C415" s="496"/>
      <c r="D415" s="34"/>
      <c r="E415" s="480"/>
      <c r="F415" s="228"/>
      <c r="G415" s="228"/>
      <c r="H415" s="228"/>
      <c r="I415" s="228"/>
      <c r="J415" s="481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0"/>
      <c r="AB415" s="228"/>
      <c r="AC415" s="482"/>
    </row>
    <row r="416" customFormat="false" ht="14.25" hidden="false" customHeight="false" outlineLevel="0" collapsed="false">
      <c r="A416" s="495"/>
      <c r="B416" s="496"/>
      <c r="C416" s="496"/>
      <c r="D416" s="34"/>
      <c r="E416" s="480"/>
      <c r="F416" s="228"/>
      <c r="G416" s="228"/>
      <c r="H416" s="228"/>
      <c r="I416" s="228"/>
      <c r="J416" s="481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0"/>
      <c r="AB416" s="228"/>
      <c r="AC416" s="482"/>
    </row>
    <row r="417" customFormat="false" ht="14.25" hidden="false" customHeight="false" outlineLevel="0" collapsed="false">
      <c r="A417" s="495"/>
      <c r="B417" s="496"/>
      <c r="C417" s="496"/>
      <c r="D417" s="34"/>
      <c r="E417" s="480"/>
      <c r="F417" s="228"/>
      <c r="G417" s="228"/>
      <c r="H417" s="228"/>
      <c r="I417" s="228"/>
      <c r="J417" s="481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0"/>
      <c r="AB417" s="228"/>
      <c r="AC417" s="482"/>
    </row>
    <row r="418" customFormat="false" ht="14.25" hidden="false" customHeight="false" outlineLevel="0" collapsed="false">
      <c r="A418" s="495"/>
      <c r="B418" s="496"/>
      <c r="C418" s="496"/>
      <c r="D418" s="34"/>
      <c r="E418" s="480"/>
      <c r="F418" s="228"/>
      <c r="G418" s="228"/>
      <c r="H418" s="228"/>
      <c r="I418" s="228"/>
      <c r="J418" s="481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0"/>
      <c r="AB418" s="228"/>
      <c r="AC418" s="482"/>
    </row>
    <row r="419" customFormat="false" ht="14.25" hidden="false" customHeight="false" outlineLevel="0" collapsed="false">
      <c r="A419" s="495"/>
      <c r="B419" s="496"/>
      <c r="C419" s="496"/>
      <c r="D419" s="34"/>
      <c r="E419" s="480"/>
      <c r="F419" s="228"/>
      <c r="G419" s="228"/>
      <c r="H419" s="228"/>
      <c r="I419" s="228"/>
      <c r="J419" s="481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0"/>
      <c r="AB419" s="228"/>
      <c r="AC419" s="482"/>
    </row>
    <row r="420" customFormat="false" ht="14.25" hidden="false" customHeight="false" outlineLevel="0" collapsed="false">
      <c r="A420" s="495"/>
      <c r="B420" s="496"/>
      <c r="C420" s="496"/>
      <c r="D420" s="34"/>
      <c r="E420" s="480"/>
      <c r="F420" s="228"/>
      <c r="G420" s="228"/>
      <c r="H420" s="228"/>
      <c r="I420" s="228"/>
      <c r="J420" s="481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0"/>
      <c r="AB420" s="228"/>
      <c r="AC420" s="482"/>
    </row>
    <row r="421" customFormat="false" ht="14.25" hidden="false" customHeight="false" outlineLevel="0" collapsed="false">
      <c r="A421" s="495"/>
      <c r="B421" s="496"/>
      <c r="C421" s="496"/>
      <c r="D421" s="34"/>
      <c r="E421" s="480"/>
      <c r="F421" s="228"/>
      <c r="G421" s="228"/>
      <c r="H421" s="228"/>
      <c r="I421" s="228"/>
      <c r="J421" s="481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0"/>
      <c r="AB421" s="228"/>
      <c r="AC421" s="482"/>
    </row>
    <row r="422" customFormat="false" ht="14.25" hidden="false" customHeight="false" outlineLevel="0" collapsed="false">
      <c r="A422" s="495"/>
      <c r="B422" s="496"/>
      <c r="C422" s="496"/>
      <c r="D422" s="34"/>
      <c r="E422" s="480"/>
      <c r="F422" s="228"/>
      <c r="G422" s="228"/>
      <c r="H422" s="228"/>
      <c r="I422" s="228"/>
      <c r="J422" s="481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0"/>
      <c r="AB422" s="228"/>
      <c r="AC422" s="482"/>
    </row>
    <row r="423" customFormat="false" ht="14.25" hidden="false" customHeight="false" outlineLevel="0" collapsed="false">
      <c r="A423" s="495"/>
      <c r="B423" s="496"/>
      <c r="C423" s="496"/>
      <c r="D423" s="34"/>
      <c r="E423" s="480"/>
      <c r="F423" s="228"/>
      <c r="G423" s="228"/>
      <c r="H423" s="228"/>
      <c r="I423" s="228"/>
      <c r="J423" s="481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0"/>
      <c r="AB423" s="228"/>
      <c r="AC423" s="482"/>
    </row>
    <row r="424" customFormat="false" ht="14.25" hidden="false" customHeight="false" outlineLevel="0" collapsed="false">
      <c r="A424" s="495"/>
      <c r="B424" s="496"/>
      <c r="C424" s="496"/>
      <c r="D424" s="34"/>
      <c r="E424" s="480"/>
      <c r="F424" s="228"/>
      <c r="G424" s="228"/>
      <c r="H424" s="228"/>
      <c r="I424" s="228"/>
      <c r="J424" s="481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0"/>
      <c r="AB424" s="228"/>
      <c r="AC424" s="482"/>
    </row>
    <row r="425" customFormat="false" ht="14.25" hidden="false" customHeight="false" outlineLevel="0" collapsed="false">
      <c r="A425" s="495"/>
      <c r="B425" s="496"/>
      <c r="C425" s="496"/>
      <c r="D425" s="34"/>
      <c r="E425" s="480"/>
      <c r="F425" s="228"/>
      <c r="G425" s="228"/>
      <c r="H425" s="228"/>
      <c r="I425" s="228"/>
      <c r="J425" s="481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0"/>
      <c r="AB425" s="228"/>
      <c r="AC425" s="482"/>
    </row>
    <row r="426" customFormat="false" ht="14.25" hidden="false" customHeight="false" outlineLevel="0" collapsed="false">
      <c r="A426" s="495"/>
      <c r="B426" s="496"/>
      <c r="C426" s="496"/>
      <c r="D426" s="34"/>
      <c r="E426" s="480"/>
      <c r="F426" s="228"/>
      <c r="G426" s="228"/>
      <c r="H426" s="228"/>
      <c r="I426" s="228"/>
      <c r="J426" s="481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0"/>
      <c r="AB426" s="228"/>
      <c r="AC426" s="482"/>
    </row>
    <row r="427" customFormat="false" ht="14.25" hidden="false" customHeight="false" outlineLevel="0" collapsed="false">
      <c r="A427" s="495"/>
      <c r="B427" s="496"/>
      <c r="C427" s="496"/>
      <c r="D427" s="34"/>
      <c r="E427" s="480"/>
      <c r="F427" s="228"/>
      <c r="G427" s="228"/>
      <c r="H427" s="228"/>
      <c r="I427" s="228"/>
      <c r="J427" s="481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0"/>
      <c r="AB427" s="228"/>
      <c r="AC427" s="482"/>
    </row>
    <row r="428" customFormat="false" ht="14.25" hidden="false" customHeight="false" outlineLevel="0" collapsed="false">
      <c r="A428" s="495"/>
      <c r="B428" s="496"/>
      <c r="C428" s="496"/>
      <c r="D428" s="34"/>
      <c r="E428" s="480"/>
      <c r="F428" s="228"/>
      <c r="G428" s="228"/>
      <c r="H428" s="228"/>
      <c r="I428" s="228"/>
      <c r="J428" s="481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0"/>
      <c r="AB428" s="228"/>
      <c r="AC428" s="482"/>
    </row>
    <row r="429" customFormat="false" ht="14.25" hidden="false" customHeight="false" outlineLevel="0" collapsed="false">
      <c r="A429" s="495"/>
      <c r="B429" s="496"/>
      <c r="C429" s="496"/>
      <c r="D429" s="34"/>
      <c r="E429" s="480"/>
      <c r="F429" s="228"/>
      <c r="G429" s="228"/>
      <c r="H429" s="228"/>
      <c r="I429" s="228"/>
      <c r="J429" s="481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0"/>
      <c r="AB429" s="228"/>
      <c r="AC429" s="482"/>
    </row>
    <row r="430" customFormat="false" ht="14.25" hidden="false" customHeight="false" outlineLevel="0" collapsed="false">
      <c r="A430" s="495"/>
      <c r="B430" s="496"/>
      <c r="C430" s="496"/>
      <c r="D430" s="34"/>
      <c r="E430" s="480"/>
      <c r="F430" s="228"/>
      <c r="G430" s="228"/>
      <c r="H430" s="228"/>
      <c r="I430" s="228"/>
      <c r="J430" s="481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0"/>
      <c r="AB430" s="228"/>
      <c r="AC430" s="482"/>
    </row>
    <row r="431" customFormat="false" ht="14.25" hidden="false" customHeight="false" outlineLevel="0" collapsed="false">
      <c r="A431" s="495"/>
      <c r="B431" s="496"/>
      <c r="C431" s="496"/>
      <c r="D431" s="34"/>
      <c r="E431" s="480"/>
      <c r="F431" s="228"/>
      <c r="G431" s="228"/>
      <c r="H431" s="228"/>
      <c r="I431" s="228"/>
      <c r="J431" s="481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0"/>
      <c r="AB431" s="228"/>
      <c r="AC431" s="482"/>
    </row>
    <row r="432" customFormat="false" ht="14.25" hidden="false" customHeight="false" outlineLevel="0" collapsed="false">
      <c r="A432" s="495"/>
      <c r="B432" s="496"/>
      <c r="C432" s="496"/>
      <c r="D432" s="34"/>
      <c r="E432" s="480"/>
      <c r="F432" s="228"/>
      <c r="G432" s="228"/>
      <c r="H432" s="228"/>
      <c r="I432" s="228"/>
      <c r="J432" s="481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0"/>
      <c r="AB432" s="228"/>
      <c r="AC432" s="482"/>
    </row>
    <row r="433" customFormat="false" ht="14.25" hidden="false" customHeight="false" outlineLevel="0" collapsed="false">
      <c r="A433" s="495"/>
      <c r="B433" s="496"/>
      <c r="C433" s="496"/>
      <c r="D433" s="34"/>
      <c r="E433" s="480"/>
      <c r="F433" s="228"/>
      <c r="G433" s="228"/>
      <c r="H433" s="228"/>
      <c r="I433" s="228"/>
      <c r="J433" s="481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0"/>
      <c r="AB433" s="228"/>
      <c r="AC433" s="482"/>
    </row>
    <row r="434" customFormat="false" ht="14.25" hidden="false" customHeight="false" outlineLevel="0" collapsed="false">
      <c r="A434" s="495"/>
      <c r="B434" s="496"/>
      <c r="C434" s="496"/>
      <c r="D434" s="34"/>
      <c r="E434" s="480"/>
      <c r="F434" s="228"/>
      <c r="G434" s="228"/>
      <c r="H434" s="228"/>
      <c r="I434" s="228"/>
      <c r="J434" s="481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0"/>
      <c r="AB434" s="228"/>
      <c r="AC434" s="482"/>
    </row>
    <row r="435" customFormat="false" ht="14.25" hidden="false" customHeight="false" outlineLevel="0" collapsed="false">
      <c r="A435" s="495"/>
      <c r="B435" s="496"/>
      <c r="C435" s="496"/>
      <c r="D435" s="34"/>
      <c r="E435" s="480"/>
      <c r="F435" s="228"/>
      <c r="G435" s="228"/>
      <c r="H435" s="228"/>
      <c r="I435" s="228"/>
      <c r="J435" s="481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0"/>
      <c r="AB435" s="228"/>
      <c r="AC435" s="482"/>
    </row>
    <row r="436" customFormat="false" ht="14.25" hidden="false" customHeight="false" outlineLevel="0" collapsed="false">
      <c r="A436" s="495"/>
      <c r="B436" s="496"/>
      <c r="C436" s="496"/>
      <c r="D436" s="34"/>
      <c r="E436" s="480"/>
      <c r="F436" s="228"/>
      <c r="G436" s="228"/>
      <c r="H436" s="228"/>
      <c r="I436" s="228"/>
      <c r="J436" s="481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0"/>
      <c r="AB436" s="228"/>
      <c r="AC436" s="482"/>
    </row>
    <row r="437" customFormat="false" ht="14.25" hidden="false" customHeight="false" outlineLevel="0" collapsed="false">
      <c r="A437" s="495"/>
      <c r="B437" s="496"/>
      <c r="C437" s="496"/>
      <c r="D437" s="34"/>
      <c r="E437" s="480"/>
      <c r="F437" s="228"/>
      <c r="G437" s="228"/>
      <c r="H437" s="228"/>
      <c r="I437" s="228"/>
      <c r="J437" s="481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0"/>
      <c r="AB437" s="228"/>
      <c r="AC437" s="482"/>
    </row>
    <row r="438" customFormat="false" ht="14.25" hidden="false" customHeight="false" outlineLevel="0" collapsed="false">
      <c r="A438" s="495"/>
      <c r="B438" s="496"/>
      <c r="C438" s="496"/>
      <c r="D438" s="34"/>
      <c r="E438" s="480"/>
      <c r="F438" s="228"/>
      <c r="G438" s="228"/>
      <c r="H438" s="228"/>
      <c r="I438" s="228"/>
      <c r="J438" s="481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0"/>
      <c r="AB438" s="228"/>
      <c r="AC438" s="482"/>
    </row>
    <row r="439" customFormat="false" ht="14.25" hidden="false" customHeight="false" outlineLevel="0" collapsed="false">
      <c r="A439" s="495"/>
      <c r="B439" s="496"/>
      <c r="C439" s="496"/>
      <c r="D439" s="34"/>
      <c r="E439" s="480"/>
      <c r="F439" s="228"/>
      <c r="G439" s="228"/>
      <c r="H439" s="228"/>
      <c r="I439" s="228"/>
      <c r="J439" s="481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0"/>
      <c r="AB439" s="228"/>
      <c r="AC439" s="482"/>
    </row>
    <row r="440" customFormat="false" ht="14.25" hidden="false" customHeight="false" outlineLevel="0" collapsed="false">
      <c r="A440" s="495"/>
      <c r="B440" s="496"/>
      <c r="C440" s="496"/>
      <c r="D440" s="34"/>
      <c r="E440" s="480"/>
      <c r="F440" s="228"/>
      <c r="G440" s="228"/>
      <c r="H440" s="228"/>
      <c r="I440" s="228"/>
      <c r="J440" s="481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0"/>
      <c r="AB440" s="228"/>
      <c r="AC440" s="482"/>
    </row>
    <row r="441" customFormat="false" ht="14.25" hidden="false" customHeight="false" outlineLevel="0" collapsed="false">
      <c r="A441" s="495"/>
      <c r="B441" s="496"/>
      <c r="C441" s="496"/>
      <c r="D441" s="34"/>
      <c r="E441" s="480"/>
      <c r="F441" s="228"/>
      <c r="G441" s="228"/>
      <c r="H441" s="228"/>
      <c r="I441" s="228"/>
      <c r="J441" s="481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0"/>
      <c r="AB441" s="228"/>
      <c r="AC441" s="482"/>
    </row>
    <row r="442" customFormat="false" ht="14.25" hidden="false" customHeight="false" outlineLevel="0" collapsed="false">
      <c r="A442" s="495"/>
      <c r="B442" s="496"/>
      <c r="C442" s="496"/>
      <c r="D442" s="34"/>
      <c r="E442" s="480"/>
      <c r="F442" s="228"/>
      <c r="G442" s="228"/>
      <c r="H442" s="228"/>
      <c r="I442" s="228"/>
      <c r="J442" s="481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0"/>
      <c r="AB442" s="228"/>
      <c r="AC442" s="482"/>
    </row>
    <row r="443" customFormat="false" ht="14.25" hidden="false" customHeight="false" outlineLevel="0" collapsed="false">
      <c r="A443" s="495"/>
      <c r="B443" s="496"/>
      <c r="C443" s="496"/>
      <c r="D443" s="34"/>
      <c r="E443" s="480"/>
      <c r="F443" s="228"/>
      <c r="G443" s="228"/>
      <c r="H443" s="228"/>
      <c r="I443" s="228"/>
      <c r="J443" s="481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0"/>
      <c r="AB443" s="228"/>
      <c r="AC443" s="482"/>
    </row>
    <row r="444" customFormat="false" ht="14.25" hidden="false" customHeight="false" outlineLevel="0" collapsed="false">
      <c r="A444" s="495"/>
      <c r="B444" s="496"/>
      <c r="C444" s="496"/>
      <c r="D444" s="34"/>
      <c r="E444" s="480"/>
      <c r="F444" s="228"/>
      <c r="G444" s="228"/>
      <c r="H444" s="228"/>
      <c r="I444" s="228"/>
      <c r="J444" s="481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0"/>
      <c r="AB444" s="228"/>
      <c r="AC444" s="482"/>
    </row>
    <row r="445" customFormat="false" ht="14.25" hidden="false" customHeight="false" outlineLevel="0" collapsed="false">
      <c r="A445" s="495"/>
      <c r="B445" s="496"/>
      <c r="C445" s="496"/>
      <c r="D445" s="34"/>
      <c r="E445" s="480"/>
      <c r="F445" s="228"/>
      <c r="G445" s="228"/>
      <c r="H445" s="228"/>
      <c r="I445" s="228"/>
      <c r="J445" s="481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0"/>
      <c r="AB445" s="228"/>
      <c r="AC445" s="482"/>
    </row>
    <row r="446" customFormat="false" ht="14.25" hidden="false" customHeight="false" outlineLevel="0" collapsed="false">
      <c r="A446" s="495"/>
      <c r="B446" s="496"/>
      <c r="C446" s="496"/>
      <c r="D446" s="34"/>
      <c r="E446" s="480"/>
      <c r="F446" s="228"/>
      <c r="G446" s="228"/>
      <c r="H446" s="228"/>
      <c r="I446" s="228"/>
      <c r="J446" s="481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0"/>
      <c r="AB446" s="228"/>
      <c r="AC446" s="482"/>
    </row>
    <row r="447" customFormat="false" ht="14.25" hidden="false" customHeight="false" outlineLevel="0" collapsed="false">
      <c r="A447" s="495"/>
      <c r="B447" s="496"/>
      <c r="C447" s="496"/>
      <c r="D447" s="34"/>
      <c r="E447" s="480"/>
      <c r="F447" s="228"/>
      <c r="G447" s="228"/>
      <c r="H447" s="228"/>
      <c r="I447" s="228"/>
      <c r="J447" s="481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0"/>
      <c r="AB447" s="228"/>
      <c r="AC447" s="482"/>
    </row>
    <row r="448" customFormat="false" ht="14.25" hidden="false" customHeight="false" outlineLevel="0" collapsed="false">
      <c r="A448" s="495"/>
      <c r="B448" s="496"/>
      <c r="C448" s="496"/>
      <c r="D448" s="34"/>
      <c r="E448" s="480"/>
      <c r="F448" s="228"/>
      <c r="G448" s="228"/>
      <c r="H448" s="228"/>
      <c r="I448" s="228"/>
      <c r="J448" s="481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0"/>
      <c r="AB448" s="228"/>
      <c r="AC448" s="482"/>
    </row>
    <row r="449" customFormat="false" ht="14.25" hidden="false" customHeight="false" outlineLevel="0" collapsed="false">
      <c r="A449" s="495"/>
      <c r="B449" s="496"/>
      <c r="C449" s="496"/>
      <c r="D449" s="34"/>
      <c r="E449" s="480"/>
      <c r="F449" s="228"/>
      <c r="G449" s="228"/>
      <c r="H449" s="228"/>
      <c r="I449" s="228"/>
      <c r="J449" s="481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0"/>
      <c r="AB449" s="228"/>
      <c r="AC449" s="482"/>
    </row>
    <row r="450" customFormat="false" ht="14.25" hidden="false" customHeight="false" outlineLevel="0" collapsed="false">
      <c r="A450" s="495"/>
      <c r="B450" s="496"/>
      <c r="C450" s="496"/>
      <c r="D450" s="34"/>
      <c r="E450" s="480"/>
      <c r="F450" s="228"/>
      <c r="G450" s="228"/>
      <c r="H450" s="228"/>
      <c r="I450" s="228"/>
      <c r="J450" s="481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0"/>
      <c r="AB450" s="228"/>
      <c r="AC450" s="482"/>
    </row>
    <row r="451" customFormat="false" ht="14.25" hidden="false" customHeight="false" outlineLevel="0" collapsed="false">
      <c r="A451" s="495"/>
      <c r="B451" s="496"/>
      <c r="C451" s="496"/>
      <c r="D451" s="34"/>
      <c r="E451" s="480"/>
      <c r="F451" s="228"/>
      <c r="G451" s="228"/>
      <c r="H451" s="228"/>
      <c r="I451" s="228"/>
      <c r="J451" s="481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0"/>
      <c r="AB451" s="228"/>
      <c r="AC451" s="482"/>
    </row>
    <row r="452" customFormat="false" ht="14.25" hidden="false" customHeight="false" outlineLevel="0" collapsed="false">
      <c r="A452" s="495"/>
      <c r="B452" s="496"/>
      <c r="C452" s="496"/>
      <c r="D452" s="34"/>
      <c r="E452" s="480"/>
      <c r="F452" s="228"/>
      <c r="G452" s="228"/>
      <c r="H452" s="228"/>
      <c r="I452" s="228"/>
      <c r="J452" s="481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0"/>
      <c r="AB452" s="228"/>
      <c r="AC452" s="482"/>
    </row>
    <row r="453" customFormat="false" ht="14.25" hidden="false" customHeight="false" outlineLevel="0" collapsed="false">
      <c r="A453" s="495"/>
      <c r="B453" s="496"/>
      <c r="C453" s="496"/>
      <c r="D453" s="34"/>
      <c r="E453" s="480"/>
      <c r="F453" s="228"/>
      <c r="G453" s="228"/>
      <c r="H453" s="228"/>
      <c r="I453" s="228"/>
      <c r="J453" s="481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0"/>
      <c r="AB453" s="228"/>
      <c r="AC453" s="482"/>
    </row>
    <row r="454" customFormat="false" ht="14.25" hidden="false" customHeight="false" outlineLevel="0" collapsed="false">
      <c r="A454" s="495"/>
      <c r="B454" s="496"/>
      <c r="C454" s="496"/>
      <c r="D454" s="34"/>
      <c r="E454" s="480"/>
      <c r="F454" s="228"/>
      <c r="G454" s="228"/>
      <c r="H454" s="228"/>
      <c r="I454" s="228"/>
      <c r="J454" s="481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0"/>
      <c r="AB454" s="228"/>
      <c r="AC454" s="482"/>
    </row>
    <row r="455" customFormat="false" ht="14.25" hidden="false" customHeight="false" outlineLevel="0" collapsed="false">
      <c r="A455" s="495"/>
      <c r="B455" s="496"/>
      <c r="C455" s="496"/>
      <c r="D455" s="34"/>
      <c r="E455" s="480"/>
      <c r="F455" s="228"/>
      <c r="G455" s="228"/>
      <c r="H455" s="228"/>
      <c r="I455" s="228"/>
      <c r="J455" s="481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0"/>
      <c r="AB455" s="228"/>
      <c r="AC455" s="482"/>
    </row>
    <row r="456" customFormat="false" ht="14.25" hidden="false" customHeight="false" outlineLevel="0" collapsed="false">
      <c r="A456" s="495"/>
      <c r="B456" s="496"/>
      <c r="C456" s="496"/>
      <c r="D456" s="34"/>
      <c r="E456" s="480"/>
      <c r="F456" s="228"/>
      <c r="G456" s="228"/>
      <c r="H456" s="228"/>
      <c r="I456" s="228"/>
      <c r="J456" s="481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0"/>
      <c r="AB456" s="228"/>
      <c r="AC456" s="482"/>
    </row>
    <row r="457" customFormat="false" ht="14.25" hidden="false" customHeight="false" outlineLevel="0" collapsed="false">
      <c r="A457" s="495"/>
      <c r="B457" s="496"/>
      <c r="C457" s="496"/>
      <c r="D457" s="34"/>
      <c r="E457" s="480"/>
      <c r="F457" s="228"/>
      <c r="G457" s="228"/>
      <c r="H457" s="228"/>
      <c r="I457" s="228"/>
      <c r="J457" s="481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0"/>
      <c r="AB457" s="228"/>
      <c r="AC457" s="482"/>
    </row>
    <row r="458" customFormat="false" ht="14.25" hidden="false" customHeight="false" outlineLevel="0" collapsed="false">
      <c r="A458" s="495"/>
      <c r="B458" s="496"/>
      <c r="C458" s="496"/>
      <c r="D458" s="34"/>
      <c r="E458" s="480"/>
      <c r="F458" s="228"/>
      <c r="G458" s="228"/>
      <c r="H458" s="228"/>
      <c r="I458" s="228"/>
      <c r="J458" s="481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0"/>
      <c r="AB458" s="228"/>
      <c r="AC458" s="482"/>
    </row>
    <row r="459" customFormat="false" ht="14.25" hidden="false" customHeight="false" outlineLevel="0" collapsed="false">
      <c r="A459" s="495"/>
      <c r="B459" s="496"/>
      <c r="C459" s="496"/>
      <c r="D459" s="34"/>
      <c r="E459" s="480"/>
      <c r="F459" s="228"/>
      <c r="G459" s="228"/>
      <c r="H459" s="228"/>
      <c r="I459" s="228"/>
      <c r="J459" s="481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0"/>
      <c r="AB459" s="228"/>
      <c r="AC459" s="482"/>
    </row>
    <row r="460" customFormat="false" ht="14.25" hidden="false" customHeight="false" outlineLevel="0" collapsed="false">
      <c r="A460" s="495"/>
      <c r="B460" s="496"/>
      <c r="C460" s="496"/>
      <c r="D460" s="34"/>
      <c r="E460" s="480"/>
      <c r="F460" s="228"/>
      <c r="G460" s="228"/>
      <c r="H460" s="228"/>
      <c r="I460" s="228"/>
      <c r="J460" s="481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0"/>
      <c r="AB460" s="228"/>
      <c r="AC460" s="482"/>
    </row>
    <row r="461" customFormat="false" ht="14.25" hidden="false" customHeight="false" outlineLevel="0" collapsed="false">
      <c r="A461" s="495"/>
      <c r="B461" s="496"/>
      <c r="C461" s="496"/>
      <c r="D461" s="34"/>
      <c r="E461" s="480"/>
      <c r="F461" s="228"/>
      <c r="G461" s="228"/>
      <c r="H461" s="228"/>
      <c r="I461" s="228"/>
      <c r="J461" s="481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0"/>
      <c r="AB461" s="228"/>
      <c r="AC461" s="482"/>
    </row>
    <row r="462" customFormat="false" ht="14.25" hidden="false" customHeight="false" outlineLevel="0" collapsed="false">
      <c r="A462" s="495"/>
      <c r="B462" s="496"/>
      <c r="C462" s="496"/>
      <c r="D462" s="34"/>
      <c r="E462" s="480"/>
      <c r="F462" s="228"/>
      <c r="G462" s="228"/>
      <c r="H462" s="228"/>
      <c r="I462" s="228"/>
      <c r="J462" s="481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0"/>
      <c r="AB462" s="228"/>
      <c r="AC462" s="482"/>
    </row>
    <row r="463" customFormat="false" ht="14.25" hidden="false" customHeight="false" outlineLevel="0" collapsed="false">
      <c r="A463" s="495"/>
      <c r="B463" s="496"/>
      <c r="C463" s="496"/>
      <c r="D463" s="34"/>
      <c r="E463" s="480"/>
      <c r="F463" s="228"/>
      <c r="G463" s="228"/>
      <c r="H463" s="228"/>
      <c r="I463" s="228"/>
      <c r="J463" s="481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0"/>
      <c r="AB463" s="228"/>
      <c r="AC463" s="482"/>
    </row>
    <row r="464" customFormat="false" ht="14.25" hidden="false" customHeight="false" outlineLevel="0" collapsed="false">
      <c r="A464" s="495"/>
      <c r="B464" s="496"/>
      <c r="C464" s="496"/>
      <c r="D464" s="34"/>
      <c r="E464" s="480"/>
      <c r="F464" s="228"/>
      <c r="G464" s="228"/>
      <c r="H464" s="228"/>
      <c r="I464" s="228"/>
      <c r="J464" s="481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0"/>
      <c r="AB464" s="228"/>
      <c r="AC464" s="482"/>
    </row>
    <row r="465" customFormat="false" ht="14.25" hidden="false" customHeight="false" outlineLevel="0" collapsed="false">
      <c r="A465" s="495"/>
      <c r="B465" s="496"/>
      <c r="C465" s="496"/>
      <c r="D465" s="34"/>
      <c r="E465" s="480"/>
      <c r="F465" s="228"/>
      <c r="G465" s="228"/>
      <c r="H465" s="228"/>
      <c r="I465" s="228"/>
      <c r="J465" s="481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0"/>
      <c r="AB465" s="228"/>
      <c r="AC465" s="482"/>
    </row>
    <row r="466" customFormat="false" ht="14.25" hidden="false" customHeight="false" outlineLevel="0" collapsed="false">
      <c r="A466" s="495"/>
      <c r="B466" s="496"/>
      <c r="C466" s="496"/>
      <c r="D466" s="34"/>
      <c r="E466" s="480"/>
      <c r="F466" s="228"/>
      <c r="G466" s="228"/>
      <c r="H466" s="228"/>
      <c r="I466" s="228"/>
      <c r="J466" s="481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0"/>
      <c r="AB466" s="228"/>
      <c r="AC466" s="482"/>
    </row>
    <row r="467" customFormat="false" ht="14.25" hidden="false" customHeight="false" outlineLevel="0" collapsed="false">
      <c r="A467" s="495"/>
      <c r="B467" s="496"/>
      <c r="C467" s="496"/>
      <c r="D467" s="34"/>
      <c r="E467" s="480"/>
      <c r="F467" s="228"/>
      <c r="G467" s="228"/>
      <c r="H467" s="228"/>
      <c r="I467" s="228"/>
      <c r="J467" s="481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0"/>
      <c r="AB467" s="228"/>
      <c r="AC467" s="482"/>
    </row>
    <row r="468" customFormat="false" ht="14.25" hidden="false" customHeight="false" outlineLevel="0" collapsed="false">
      <c r="A468" s="495"/>
      <c r="B468" s="496"/>
      <c r="C468" s="496"/>
      <c r="D468" s="34"/>
      <c r="E468" s="480"/>
      <c r="F468" s="228"/>
      <c r="G468" s="228"/>
      <c r="H468" s="228"/>
      <c r="I468" s="228"/>
      <c r="J468" s="481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0"/>
      <c r="AB468" s="228"/>
      <c r="AC468" s="482"/>
    </row>
    <row r="469" customFormat="false" ht="14.25" hidden="false" customHeight="false" outlineLevel="0" collapsed="false">
      <c r="A469" s="495"/>
      <c r="B469" s="496"/>
      <c r="C469" s="496"/>
      <c r="D469" s="34"/>
      <c r="E469" s="480"/>
      <c r="F469" s="228"/>
      <c r="G469" s="228"/>
      <c r="H469" s="228"/>
      <c r="I469" s="228"/>
      <c r="J469" s="481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0"/>
      <c r="AB469" s="228"/>
      <c r="AC469" s="482"/>
    </row>
    <row r="470" customFormat="false" ht="14.25" hidden="false" customHeight="false" outlineLevel="0" collapsed="false">
      <c r="A470" s="495"/>
      <c r="B470" s="496"/>
      <c r="C470" s="496"/>
      <c r="D470" s="34"/>
      <c r="E470" s="480"/>
      <c r="F470" s="228"/>
      <c r="G470" s="228"/>
      <c r="H470" s="228"/>
      <c r="I470" s="228"/>
      <c r="J470" s="481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0"/>
      <c r="AB470" s="228"/>
      <c r="AC470" s="482"/>
    </row>
    <row r="471" customFormat="false" ht="14.25" hidden="false" customHeight="false" outlineLevel="0" collapsed="false">
      <c r="A471" s="495"/>
      <c r="B471" s="496"/>
      <c r="C471" s="496"/>
      <c r="D471" s="34"/>
      <c r="E471" s="480"/>
      <c r="F471" s="228"/>
      <c r="G471" s="228"/>
      <c r="H471" s="228"/>
      <c r="I471" s="228"/>
      <c r="J471" s="481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0"/>
      <c r="AB471" s="228"/>
      <c r="AC471" s="482"/>
    </row>
    <row r="472" customFormat="false" ht="14.25" hidden="false" customHeight="false" outlineLevel="0" collapsed="false">
      <c r="A472" s="495"/>
      <c r="B472" s="496"/>
      <c r="C472" s="496"/>
      <c r="D472" s="34"/>
      <c r="E472" s="480"/>
      <c r="F472" s="228"/>
      <c r="G472" s="228"/>
      <c r="H472" s="228"/>
      <c r="I472" s="228"/>
      <c r="J472" s="481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0"/>
      <c r="AB472" s="228"/>
      <c r="AC472" s="482"/>
    </row>
    <row r="473" customFormat="false" ht="14.25" hidden="false" customHeight="false" outlineLevel="0" collapsed="false">
      <c r="A473" s="495"/>
      <c r="B473" s="496"/>
      <c r="C473" s="496"/>
      <c r="D473" s="34"/>
      <c r="E473" s="480"/>
      <c r="F473" s="228"/>
      <c r="G473" s="228"/>
      <c r="H473" s="228"/>
      <c r="I473" s="228"/>
      <c r="J473" s="481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0"/>
      <c r="AB473" s="228"/>
      <c r="AC473" s="482"/>
    </row>
    <row r="474" customFormat="false" ht="14.25" hidden="false" customHeight="false" outlineLevel="0" collapsed="false">
      <c r="A474" s="495"/>
      <c r="B474" s="496"/>
      <c r="C474" s="496"/>
      <c r="D474" s="34"/>
      <c r="E474" s="480"/>
      <c r="F474" s="228"/>
      <c r="G474" s="228"/>
      <c r="H474" s="228"/>
      <c r="I474" s="228"/>
      <c r="J474" s="481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0"/>
      <c r="AB474" s="228"/>
      <c r="AC474" s="482"/>
    </row>
    <row r="475" customFormat="false" ht="14.25" hidden="false" customHeight="false" outlineLevel="0" collapsed="false">
      <c r="A475" s="495"/>
      <c r="B475" s="496"/>
      <c r="C475" s="496"/>
      <c r="D475" s="34"/>
      <c r="E475" s="480"/>
      <c r="F475" s="228"/>
      <c r="G475" s="228"/>
      <c r="H475" s="228"/>
      <c r="I475" s="228"/>
      <c r="J475" s="481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0"/>
      <c r="AB475" s="228"/>
      <c r="AC475" s="482"/>
    </row>
    <row r="476" customFormat="false" ht="14.25" hidden="false" customHeight="false" outlineLevel="0" collapsed="false">
      <c r="A476" s="495"/>
      <c r="B476" s="496"/>
      <c r="C476" s="496"/>
      <c r="D476" s="34"/>
      <c r="E476" s="480"/>
      <c r="F476" s="228"/>
      <c r="G476" s="228"/>
      <c r="H476" s="228"/>
      <c r="I476" s="228"/>
      <c r="J476" s="481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0"/>
      <c r="AB476" s="228"/>
      <c r="AC476" s="482"/>
    </row>
    <row r="477" customFormat="false" ht="14.25" hidden="false" customHeight="false" outlineLevel="0" collapsed="false">
      <c r="A477" s="495"/>
      <c r="B477" s="496"/>
      <c r="C477" s="496"/>
      <c r="D477" s="34"/>
      <c r="E477" s="480"/>
      <c r="F477" s="228"/>
      <c r="G477" s="228"/>
      <c r="H477" s="228"/>
      <c r="I477" s="228"/>
      <c r="J477" s="481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0"/>
      <c r="AB477" s="228"/>
      <c r="AC477" s="482"/>
    </row>
    <row r="478" customFormat="false" ht="14.25" hidden="false" customHeight="false" outlineLevel="0" collapsed="false">
      <c r="A478" s="495"/>
      <c r="B478" s="496"/>
      <c r="C478" s="496"/>
      <c r="D478" s="34"/>
      <c r="E478" s="480"/>
      <c r="F478" s="228"/>
      <c r="G478" s="228"/>
      <c r="H478" s="228"/>
      <c r="I478" s="228"/>
      <c r="J478" s="481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0"/>
      <c r="AB478" s="228"/>
      <c r="AC478" s="482"/>
    </row>
    <row r="479" customFormat="false" ht="14.25" hidden="false" customHeight="false" outlineLevel="0" collapsed="false">
      <c r="A479" s="495"/>
      <c r="B479" s="496"/>
      <c r="C479" s="496"/>
      <c r="D479" s="34"/>
      <c r="E479" s="480"/>
      <c r="F479" s="228"/>
      <c r="G479" s="228"/>
      <c r="H479" s="228"/>
      <c r="I479" s="228"/>
      <c r="J479" s="481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0"/>
      <c r="AB479" s="228"/>
      <c r="AC479" s="482"/>
    </row>
    <row r="480" customFormat="false" ht="14.25" hidden="false" customHeight="false" outlineLevel="0" collapsed="false">
      <c r="A480" s="495"/>
      <c r="B480" s="496"/>
      <c r="C480" s="496"/>
      <c r="D480" s="34"/>
      <c r="E480" s="480"/>
      <c r="F480" s="228"/>
      <c r="G480" s="228"/>
      <c r="H480" s="228"/>
      <c r="I480" s="228"/>
      <c r="J480" s="481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0"/>
      <c r="AB480" s="228"/>
      <c r="AC480" s="482"/>
    </row>
    <row r="481" customFormat="false" ht="14.25" hidden="false" customHeight="false" outlineLevel="0" collapsed="false">
      <c r="A481" s="495"/>
      <c r="B481" s="496"/>
      <c r="C481" s="496"/>
      <c r="D481" s="34"/>
      <c r="E481" s="480"/>
      <c r="F481" s="228"/>
      <c r="G481" s="228"/>
      <c r="H481" s="228"/>
      <c r="I481" s="228"/>
      <c r="J481" s="481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0"/>
      <c r="AB481" s="228"/>
      <c r="AC481" s="482"/>
    </row>
    <row r="482" customFormat="false" ht="14.25" hidden="false" customHeight="false" outlineLevel="0" collapsed="false">
      <c r="A482" s="495"/>
      <c r="B482" s="496"/>
      <c r="C482" s="496"/>
      <c r="D482" s="34"/>
      <c r="E482" s="480"/>
      <c r="F482" s="228"/>
      <c r="G482" s="228"/>
      <c r="H482" s="228"/>
      <c r="I482" s="228"/>
      <c r="J482" s="481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0"/>
      <c r="AB482" s="228"/>
      <c r="AC482" s="482"/>
    </row>
    <row r="483" customFormat="false" ht="14.25" hidden="false" customHeight="false" outlineLevel="0" collapsed="false">
      <c r="A483" s="495"/>
      <c r="B483" s="496"/>
      <c r="C483" s="496"/>
      <c r="D483" s="34"/>
      <c r="E483" s="480"/>
      <c r="F483" s="228"/>
      <c r="G483" s="228"/>
      <c r="H483" s="228"/>
      <c r="I483" s="228"/>
      <c r="J483" s="481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0"/>
      <c r="AB483" s="228"/>
      <c r="AC483" s="482"/>
    </row>
    <row r="484" customFormat="false" ht="14.25" hidden="false" customHeight="false" outlineLevel="0" collapsed="false">
      <c r="A484" s="495"/>
      <c r="B484" s="496"/>
      <c r="C484" s="496"/>
      <c r="D484" s="34"/>
      <c r="E484" s="480"/>
      <c r="F484" s="228"/>
      <c r="G484" s="228"/>
      <c r="H484" s="228"/>
      <c r="I484" s="228"/>
      <c r="J484" s="481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0"/>
      <c r="AB484" s="228"/>
      <c r="AC484" s="482"/>
    </row>
    <row r="485" customFormat="false" ht="14.25" hidden="false" customHeight="false" outlineLevel="0" collapsed="false">
      <c r="A485" s="495"/>
      <c r="B485" s="496"/>
      <c r="C485" s="496"/>
      <c r="D485" s="34"/>
      <c r="E485" s="480"/>
      <c r="F485" s="228"/>
      <c r="G485" s="228"/>
      <c r="H485" s="228"/>
      <c r="I485" s="228"/>
      <c r="J485" s="481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0"/>
      <c r="AB485" s="228"/>
      <c r="AC485" s="482"/>
    </row>
    <row r="486" customFormat="false" ht="14.25" hidden="false" customHeight="false" outlineLevel="0" collapsed="false">
      <c r="A486" s="495"/>
      <c r="B486" s="496"/>
      <c r="C486" s="496"/>
      <c r="D486" s="34"/>
      <c r="E486" s="480"/>
      <c r="F486" s="228"/>
      <c r="G486" s="228"/>
      <c r="H486" s="228"/>
      <c r="I486" s="228"/>
      <c r="J486" s="481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0"/>
      <c r="AB486" s="228"/>
      <c r="AC486" s="482"/>
    </row>
    <row r="487" customFormat="false" ht="14.25" hidden="false" customHeight="false" outlineLevel="0" collapsed="false">
      <c r="A487" s="495"/>
      <c r="B487" s="496"/>
      <c r="C487" s="496"/>
      <c r="D487" s="34"/>
      <c r="E487" s="480"/>
      <c r="F487" s="228"/>
      <c r="G487" s="228"/>
      <c r="H487" s="228"/>
      <c r="I487" s="228"/>
      <c r="J487" s="481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0"/>
      <c r="AB487" s="228"/>
      <c r="AC487" s="482"/>
    </row>
    <row r="488" customFormat="false" ht="14.25" hidden="false" customHeight="false" outlineLevel="0" collapsed="false">
      <c r="A488" s="495"/>
      <c r="B488" s="496"/>
      <c r="C488" s="496"/>
      <c r="D488" s="34"/>
      <c r="E488" s="480"/>
      <c r="F488" s="228"/>
      <c r="G488" s="228"/>
      <c r="H488" s="228"/>
      <c r="I488" s="228"/>
      <c r="J488" s="481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0"/>
      <c r="AB488" s="228"/>
      <c r="AC488" s="482"/>
    </row>
    <row r="489" customFormat="false" ht="14.25" hidden="false" customHeight="false" outlineLevel="0" collapsed="false">
      <c r="A489" s="495"/>
      <c r="B489" s="496"/>
      <c r="C489" s="496"/>
      <c r="D489" s="34"/>
      <c r="E489" s="480"/>
      <c r="F489" s="228"/>
      <c r="G489" s="228"/>
      <c r="H489" s="228"/>
      <c r="I489" s="228"/>
      <c r="J489" s="481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0"/>
      <c r="AB489" s="228"/>
      <c r="AC489" s="482"/>
    </row>
    <row r="490" customFormat="false" ht="14.25" hidden="false" customHeight="false" outlineLevel="0" collapsed="false">
      <c r="A490" s="495"/>
      <c r="B490" s="496"/>
      <c r="C490" s="496"/>
      <c r="D490" s="34"/>
      <c r="E490" s="480"/>
      <c r="F490" s="228"/>
      <c r="G490" s="228"/>
      <c r="H490" s="228"/>
      <c r="I490" s="228"/>
      <c r="J490" s="481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0"/>
      <c r="AB490" s="228"/>
      <c r="AC490" s="482"/>
    </row>
    <row r="491" customFormat="false" ht="14.25" hidden="false" customHeight="false" outlineLevel="0" collapsed="false">
      <c r="A491" s="495"/>
      <c r="B491" s="496"/>
      <c r="C491" s="496"/>
      <c r="D491" s="34"/>
      <c r="E491" s="480"/>
      <c r="F491" s="228"/>
      <c r="G491" s="228"/>
      <c r="H491" s="228"/>
      <c r="I491" s="228"/>
      <c r="J491" s="481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0"/>
      <c r="AB491" s="228"/>
      <c r="AC491" s="482"/>
    </row>
    <row r="492" customFormat="false" ht="14.25" hidden="false" customHeight="false" outlineLevel="0" collapsed="false">
      <c r="A492" s="495"/>
      <c r="B492" s="496"/>
      <c r="C492" s="496"/>
      <c r="D492" s="34"/>
      <c r="E492" s="480"/>
      <c r="F492" s="228"/>
      <c r="G492" s="228"/>
      <c r="H492" s="228"/>
      <c r="I492" s="228"/>
      <c r="J492" s="481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0"/>
      <c r="AB492" s="228"/>
      <c r="AC492" s="482"/>
    </row>
    <row r="493" customFormat="false" ht="14.25" hidden="false" customHeight="false" outlineLevel="0" collapsed="false">
      <c r="A493" s="495"/>
      <c r="B493" s="496"/>
      <c r="C493" s="496"/>
      <c r="D493" s="34"/>
      <c r="E493" s="480"/>
      <c r="F493" s="228"/>
      <c r="G493" s="228"/>
      <c r="H493" s="228"/>
      <c r="I493" s="228"/>
      <c r="J493" s="481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0"/>
      <c r="AB493" s="228"/>
      <c r="AC493" s="482"/>
    </row>
    <row r="494" customFormat="false" ht="14.25" hidden="false" customHeight="false" outlineLevel="0" collapsed="false">
      <c r="A494" s="495"/>
      <c r="B494" s="496"/>
      <c r="C494" s="496"/>
      <c r="D494" s="34"/>
      <c r="E494" s="480"/>
      <c r="F494" s="228"/>
      <c r="G494" s="228"/>
      <c r="H494" s="228"/>
      <c r="I494" s="228"/>
      <c r="J494" s="481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0"/>
      <c r="AB494" s="228"/>
      <c r="AC494" s="482"/>
    </row>
    <row r="495" customFormat="false" ht="14.25" hidden="false" customHeight="false" outlineLevel="0" collapsed="false">
      <c r="A495" s="495"/>
      <c r="B495" s="496"/>
      <c r="C495" s="496"/>
      <c r="D495" s="34"/>
      <c r="E495" s="480"/>
      <c r="F495" s="228"/>
      <c r="G495" s="228"/>
      <c r="H495" s="228"/>
      <c r="I495" s="228"/>
      <c r="J495" s="481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0"/>
      <c r="AB495" s="228"/>
      <c r="AC495" s="482"/>
    </row>
    <row r="496" customFormat="false" ht="14.25" hidden="false" customHeight="false" outlineLevel="0" collapsed="false">
      <c r="A496" s="495"/>
      <c r="B496" s="496"/>
      <c r="C496" s="496"/>
      <c r="D496" s="34"/>
      <c r="E496" s="480"/>
      <c r="F496" s="228"/>
      <c r="G496" s="228"/>
      <c r="H496" s="228"/>
      <c r="I496" s="228"/>
      <c r="J496" s="481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0"/>
      <c r="AB496" s="228"/>
      <c r="AC496" s="482"/>
    </row>
    <row r="497" customFormat="false" ht="14.25" hidden="false" customHeight="false" outlineLevel="0" collapsed="false">
      <c r="A497" s="495"/>
      <c r="B497" s="496"/>
      <c r="C497" s="496"/>
      <c r="D497" s="34"/>
      <c r="E497" s="480"/>
      <c r="F497" s="228"/>
      <c r="G497" s="228"/>
      <c r="H497" s="228"/>
      <c r="I497" s="228"/>
      <c r="J497" s="481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0"/>
      <c r="AB497" s="228"/>
      <c r="AC497" s="482"/>
    </row>
    <row r="498" customFormat="false" ht="14.25" hidden="false" customHeight="false" outlineLevel="0" collapsed="false">
      <c r="A498" s="495"/>
      <c r="B498" s="496"/>
      <c r="C498" s="496"/>
      <c r="D498" s="34"/>
      <c r="E498" s="480"/>
      <c r="F498" s="228"/>
      <c r="G498" s="228"/>
      <c r="H498" s="228"/>
      <c r="I498" s="228"/>
      <c r="J498" s="481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0"/>
      <c r="AB498" s="228"/>
      <c r="AC498" s="482"/>
    </row>
    <row r="499" customFormat="false" ht="14.25" hidden="false" customHeight="false" outlineLevel="0" collapsed="false">
      <c r="A499" s="495"/>
      <c r="B499" s="496"/>
      <c r="C499" s="496"/>
      <c r="D499" s="34"/>
      <c r="E499" s="480"/>
      <c r="F499" s="228"/>
      <c r="G499" s="228"/>
      <c r="H499" s="228"/>
      <c r="I499" s="228"/>
      <c r="J499" s="481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0"/>
      <c r="AB499" s="228"/>
      <c r="AC499" s="482"/>
    </row>
    <row r="500" customFormat="false" ht="14.25" hidden="false" customHeight="false" outlineLevel="0" collapsed="false">
      <c r="A500" s="495"/>
      <c r="B500" s="496"/>
      <c r="C500" s="496"/>
      <c r="D500" s="34"/>
      <c r="E500" s="480"/>
      <c r="F500" s="228"/>
      <c r="G500" s="228"/>
      <c r="H500" s="228"/>
      <c r="I500" s="228"/>
      <c r="J500" s="481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0"/>
      <c r="AB500" s="228"/>
      <c r="AC500" s="482"/>
    </row>
    <row r="501" customFormat="false" ht="14.25" hidden="false" customHeight="false" outlineLevel="0" collapsed="false">
      <c r="A501" s="495"/>
      <c r="B501" s="496"/>
      <c r="C501" s="496"/>
      <c r="D501" s="34"/>
      <c r="E501" s="480"/>
      <c r="F501" s="228"/>
      <c r="G501" s="228"/>
      <c r="H501" s="228"/>
      <c r="I501" s="228"/>
      <c r="J501" s="481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0"/>
      <c r="AB501" s="228"/>
      <c r="AC501" s="482"/>
    </row>
    <row r="502" customFormat="false" ht="14.25" hidden="false" customHeight="false" outlineLevel="0" collapsed="false">
      <c r="A502" s="495"/>
      <c r="B502" s="496"/>
      <c r="C502" s="496"/>
      <c r="D502" s="34"/>
      <c r="E502" s="480"/>
      <c r="F502" s="228"/>
      <c r="G502" s="228"/>
      <c r="H502" s="228"/>
      <c r="I502" s="228"/>
      <c r="J502" s="481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0"/>
      <c r="AB502" s="228"/>
      <c r="AC502" s="482"/>
    </row>
    <row r="503" customFormat="false" ht="14.25" hidden="false" customHeight="false" outlineLevel="0" collapsed="false">
      <c r="A503" s="495"/>
      <c r="B503" s="496"/>
      <c r="C503" s="496"/>
      <c r="D503" s="34"/>
      <c r="E503" s="480"/>
      <c r="F503" s="228"/>
      <c r="G503" s="228"/>
      <c r="H503" s="228"/>
      <c r="I503" s="228"/>
      <c r="J503" s="481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0"/>
      <c r="AB503" s="228"/>
      <c r="AC503" s="482"/>
    </row>
    <row r="504" customFormat="false" ht="14.25" hidden="false" customHeight="false" outlineLevel="0" collapsed="false">
      <c r="A504" s="495"/>
      <c r="B504" s="496"/>
      <c r="C504" s="496"/>
      <c r="D504" s="34"/>
      <c r="E504" s="480"/>
      <c r="F504" s="228"/>
      <c r="G504" s="228"/>
      <c r="H504" s="228"/>
      <c r="I504" s="228"/>
      <c r="J504" s="481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0"/>
      <c r="AB504" s="228"/>
      <c r="AC504" s="482"/>
    </row>
    <row r="505" customFormat="false" ht="14.25" hidden="false" customHeight="false" outlineLevel="0" collapsed="false">
      <c r="A505" s="495"/>
      <c r="B505" s="496"/>
      <c r="C505" s="496"/>
      <c r="D505" s="34"/>
      <c r="E505" s="480"/>
      <c r="F505" s="228"/>
      <c r="G505" s="228"/>
      <c r="H505" s="228"/>
      <c r="I505" s="228"/>
      <c r="J505" s="481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0"/>
      <c r="AB505" s="228"/>
      <c r="AC505" s="482"/>
    </row>
    <row r="506" customFormat="false" ht="14.25" hidden="false" customHeight="false" outlineLevel="0" collapsed="false">
      <c r="A506" s="495"/>
      <c r="B506" s="496"/>
      <c r="C506" s="496"/>
      <c r="D506" s="34"/>
      <c r="E506" s="480"/>
      <c r="F506" s="228"/>
      <c r="G506" s="228"/>
      <c r="H506" s="228"/>
      <c r="I506" s="228"/>
      <c r="J506" s="481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0"/>
      <c r="AB506" s="228"/>
      <c r="AC506" s="482"/>
    </row>
    <row r="507" customFormat="false" ht="14.25" hidden="false" customHeight="false" outlineLevel="0" collapsed="false">
      <c r="A507" s="495"/>
      <c r="B507" s="496"/>
      <c r="C507" s="496"/>
      <c r="D507" s="34"/>
      <c r="E507" s="480"/>
      <c r="F507" s="228"/>
      <c r="G507" s="228"/>
      <c r="H507" s="228"/>
      <c r="I507" s="228"/>
      <c r="J507" s="481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0"/>
      <c r="AB507" s="228"/>
      <c r="AC507" s="482"/>
    </row>
    <row r="508" customFormat="false" ht="14.25" hidden="false" customHeight="false" outlineLevel="0" collapsed="false">
      <c r="A508" s="495"/>
      <c r="B508" s="496"/>
      <c r="C508" s="496"/>
      <c r="D508" s="34"/>
      <c r="E508" s="480"/>
      <c r="F508" s="228"/>
      <c r="G508" s="228"/>
      <c r="H508" s="228"/>
      <c r="I508" s="228"/>
      <c r="J508" s="481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0"/>
      <c r="AB508" s="228"/>
      <c r="AC508" s="482"/>
    </row>
    <row r="509" customFormat="false" ht="14.25" hidden="false" customHeight="false" outlineLevel="0" collapsed="false">
      <c r="A509" s="495"/>
      <c r="B509" s="496"/>
      <c r="C509" s="496"/>
      <c r="D509" s="34"/>
      <c r="E509" s="480"/>
      <c r="F509" s="228"/>
      <c r="G509" s="228"/>
      <c r="H509" s="228"/>
      <c r="I509" s="228"/>
      <c r="J509" s="481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0"/>
      <c r="AB509" s="228"/>
      <c r="AC509" s="482"/>
    </row>
    <row r="510" customFormat="false" ht="14.25" hidden="false" customHeight="false" outlineLevel="0" collapsed="false">
      <c r="A510" s="495"/>
      <c r="B510" s="496"/>
      <c r="C510" s="496"/>
      <c r="D510" s="34"/>
      <c r="E510" s="480"/>
      <c r="F510" s="228"/>
      <c r="G510" s="228"/>
      <c r="H510" s="228"/>
      <c r="I510" s="228"/>
      <c r="J510" s="481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0"/>
      <c r="AB510" s="228"/>
      <c r="AC510" s="482"/>
    </row>
    <row r="511" customFormat="false" ht="14.25" hidden="false" customHeight="false" outlineLevel="0" collapsed="false">
      <c r="A511" s="495"/>
      <c r="B511" s="496"/>
      <c r="C511" s="496"/>
      <c r="D511" s="34"/>
      <c r="E511" s="480"/>
      <c r="F511" s="228"/>
      <c r="G511" s="228"/>
      <c r="H511" s="228"/>
      <c r="I511" s="228"/>
      <c r="J511" s="481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0"/>
      <c r="AB511" s="228"/>
      <c r="AC511" s="482"/>
    </row>
    <row r="512" customFormat="false" ht="14.25" hidden="false" customHeight="false" outlineLevel="0" collapsed="false">
      <c r="A512" s="495"/>
      <c r="B512" s="496"/>
      <c r="C512" s="496"/>
      <c r="D512" s="34"/>
      <c r="E512" s="480"/>
      <c r="F512" s="228"/>
      <c r="G512" s="228"/>
      <c r="H512" s="228"/>
      <c r="I512" s="228"/>
      <c r="J512" s="481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0"/>
      <c r="AB512" s="228"/>
      <c r="AC512" s="482"/>
    </row>
    <row r="513" customFormat="false" ht="14.25" hidden="false" customHeight="false" outlineLevel="0" collapsed="false">
      <c r="A513" s="495"/>
      <c r="B513" s="496"/>
      <c r="C513" s="496"/>
      <c r="D513" s="34"/>
      <c r="E513" s="480"/>
      <c r="F513" s="228"/>
      <c r="G513" s="228"/>
      <c r="H513" s="228"/>
      <c r="I513" s="228"/>
      <c r="J513" s="481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0"/>
      <c r="AB513" s="228"/>
      <c r="AC513" s="482"/>
    </row>
    <row r="514" customFormat="false" ht="14.25" hidden="false" customHeight="false" outlineLevel="0" collapsed="false">
      <c r="A514" s="495"/>
      <c r="B514" s="496"/>
      <c r="C514" s="496"/>
      <c r="D514" s="34"/>
      <c r="E514" s="480"/>
      <c r="F514" s="228"/>
      <c r="G514" s="228"/>
      <c r="H514" s="228"/>
      <c r="I514" s="228"/>
      <c r="J514" s="481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0"/>
      <c r="AB514" s="228"/>
      <c r="AC514" s="482"/>
    </row>
    <row r="515" customFormat="false" ht="14.25" hidden="false" customHeight="false" outlineLevel="0" collapsed="false">
      <c r="A515" s="495"/>
      <c r="B515" s="496"/>
      <c r="C515" s="496"/>
      <c r="D515" s="34"/>
      <c r="E515" s="480"/>
      <c r="F515" s="228"/>
      <c r="G515" s="228"/>
      <c r="H515" s="228"/>
      <c r="I515" s="228"/>
      <c r="J515" s="481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0"/>
      <c r="AB515" s="228"/>
      <c r="AC515" s="482"/>
    </row>
    <row r="516" customFormat="false" ht="14.25" hidden="false" customHeight="false" outlineLevel="0" collapsed="false">
      <c r="A516" s="495"/>
      <c r="B516" s="496"/>
      <c r="C516" s="496"/>
      <c r="D516" s="34"/>
      <c r="E516" s="480"/>
      <c r="F516" s="228"/>
      <c r="G516" s="228"/>
      <c r="H516" s="228"/>
      <c r="I516" s="228"/>
      <c r="J516" s="481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0"/>
      <c r="AB516" s="228"/>
      <c r="AC516" s="482"/>
    </row>
    <row r="517" customFormat="false" ht="14.25" hidden="false" customHeight="false" outlineLevel="0" collapsed="false">
      <c r="A517" s="495"/>
      <c r="B517" s="496"/>
      <c r="C517" s="496"/>
      <c r="D517" s="34"/>
      <c r="E517" s="480"/>
      <c r="F517" s="228"/>
      <c r="G517" s="228"/>
      <c r="H517" s="228"/>
      <c r="I517" s="228"/>
      <c r="J517" s="481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0"/>
      <c r="AB517" s="228"/>
      <c r="AC517" s="482"/>
    </row>
    <row r="518" customFormat="false" ht="14.25" hidden="false" customHeight="false" outlineLevel="0" collapsed="false">
      <c r="A518" s="495"/>
      <c r="B518" s="496"/>
      <c r="C518" s="496"/>
      <c r="D518" s="34"/>
      <c r="E518" s="480"/>
      <c r="F518" s="228"/>
      <c r="G518" s="228"/>
      <c r="H518" s="228"/>
      <c r="I518" s="228"/>
      <c r="J518" s="481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0"/>
      <c r="AB518" s="228"/>
      <c r="AC518" s="482"/>
    </row>
    <row r="519" customFormat="false" ht="14.25" hidden="false" customHeight="false" outlineLevel="0" collapsed="false">
      <c r="A519" s="495"/>
      <c r="B519" s="496"/>
      <c r="C519" s="496"/>
      <c r="D519" s="34"/>
      <c r="E519" s="480"/>
      <c r="F519" s="228"/>
      <c r="G519" s="228"/>
      <c r="H519" s="228"/>
      <c r="I519" s="228"/>
      <c r="J519" s="481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0"/>
      <c r="AB519" s="228"/>
      <c r="AC519" s="482"/>
    </row>
    <row r="520" customFormat="false" ht="14.25" hidden="false" customHeight="false" outlineLevel="0" collapsed="false">
      <c r="A520" s="495"/>
      <c r="B520" s="496"/>
      <c r="C520" s="496"/>
      <c r="D520" s="34"/>
      <c r="E520" s="480"/>
      <c r="F520" s="228"/>
      <c r="G520" s="228"/>
      <c r="H520" s="228"/>
      <c r="I520" s="228"/>
      <c r="J520" s="481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0"/>
      <c r="AB520" s="228"/>
      <c r="AC520" s="482"/>
    </row>
    <row r="521" customFormat="false" ht="14.25" hidden="false" customHeight="false" outlineLevel="0" collapsed="false">
      <c r="A521" s="495"/>
      <c r="B521" s="496"/>
      <c r="C521" s="496"/>
      <c r="D521" s="34"/>
      <c r="E521" s="480"/>
      <c r="F521" s="228"/>
      <c r="G521" s="228"/>
      <c r="H521" s="228"/>
      <c r="I521" s="228"/>
      <c r="J521" s="481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0"/>
      <c r="AB521" s="228"/>
      <c r="AC521" s="482"/>
    </row>
    <row r="522" customFormat="false" ht="14.25" hidden="false" customHeight="false" outlineLevel="0" collapsed="false">
      <c r="A522" s="495"/>
      <c r="B522" s="496"/>
      <c r="C522" s="496"/>
      <c r="D522" s="34"/>
      <c r="E522" s="480"/>
      <c r="F522" s="228"/>
      <c r="G522" s="228"/>
      <c r="H522" s="228"/>
      <c r="I522" s="228"/>
      <c r="J522" s="481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0"/>
      <c r="AB522" s="228"/>
      <c r="AC522" s="482"/>
    </row>
    <row r="523" customFormat="false" ht="14.25" hidden="false" customHeight="false" outlineLevel="0" collapsed="false">
      <c r="A523" s="495"/>
      <c r="B523" s="496"/>
      <c r="C523" s="496"/>
      <c r="D523" s="34"/>
      <c r="E523" s="480"/>
      <c r="F523" s="228"/>
      <c r="G523" s="228"/>
      <c r="H523" s="228"/>
      <c r="I523" s="228"/>
      <c r="J523" s="481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0"/>
      <c r="AB523" s="228"/>
      <c r="AC523" s="482"/>
    </row>
    <row r="524" customFormat="false" ht="14.25" hidden="false" customHeight="false" outlineLevel="0" collapsed="false">
      <c r="A524" s="495"/>
      <c r="B524" s="496"/>
      <c r="C524" s="496"/>
      <c r="D524" s="34"/>
      <c r="E524" s="480"/>
      <c r="F524" s="228"/>
      <c r="G524" s="228"/>
      <c r="H524" s="228"/>
      <c r="I524" s="228"/>
      <c r="J524" s="481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0"/>
      <c r="AB524" s="228"/>
      <c r="AC524" s="482"/>
    </row>
    <row r="525" customFormat="false" ht="14.25" hidden="false" customHeight="false" outlineLevel="0" collapsed="false">
      <c r="A525" s="495"/>
      <c r="B525" s="496"/>
      <c r="C525" s="496"/>
      <c r="D525" s="34"/>
      <c r="E525" s="480"/>
      <c r="F525" s="228"/>
      <c r="G525" s="228"/>
      <c r="H525" s="228"/>
      <c r="I525" s="228"/>
      <c r="J525" s="481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0"/>
      <c r="AB525" s="228"/>
      <c r="AC525" s="482"/>
    </row>
    <row r="526" customFormat="false" ht="14.25" hidden="false" customHeight="false" outlineLevel="0" collapsed="false">
      <c r="A526" s="495"/>
      <c r="B526" s="496"/>
      <c r="C526" s="496"/>
      <c r="D526" s="34"/>
      <c r="E526" s="480"/>
      <c r="F526" s="228"/>
      <c r="G526" s="228"/>
      <c r="H526" s="228"/>
      <c r="I526" s="228"/>
      <c r="J526" s="481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0"/>
      <c r="AB526" s="228"/>
      <c r="AC526" s="482"/>
    </row>
    <row r="527" customFormat="false" ht="14.25" hidden="false" customHeight="false" outlineLevel="0" collapsed="false">
      <c r="A527" s="495"/>
      <c r="B527" s="496"/>
      <c r="C527" s="496"/>
      <c r="D527" s="34"/>
      <c r="E527" s="480"/>
      <c r="F527" s="228"/>
      <c r="G527" s="228"/>
      <c r="H527" s="228"/>
      <c r="I527" s="228"/>
      <c r="J527" s="481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0"/>
      <c r="AB527" s="228"/>
      <c r="AC527" s="482"/>
    </row>
    <row r="528" customFormat="false" ht="14.25" hidden="false" customHeight="false" outlineLevel="0" collapsed="false">
      <c r="A528" s="495"/>
      <c r="B528" s="496"/>
      <c r="C528" s="496"/>
      <c r="D528" s="34"/>
      <c r="E528" s="480"/>
      <c r="F528" s="228"/>
      <c r="G528" s="228"/>
      <c r="H528" s="228"/>
      <c r="I528" s="228"/>
      <c r="J528" s="481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0"/>
      <c r="AB528" s="228"/>
      <c r="AC528" s="482"/>
    </row>
    <row r="529" customFormat="false" ht="14.25" hidden="false" customHeight="false" outlineLevel="0" collapsed="false">
      <c r="A529" s="495"/>
      <c r="B529" s="496"/>
      <c r="C529" s="496"/>
      <c r="D529" s="34"/>
      <c r="E529" s="480"/>
      <c r="F529" s="228"/>
      <c r="G529" s="228"/>
      <c r="H529" s="228"/>
      <c r="I529" s="228"/>
      <c r="J529" s="481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0"/>
      <c r="AB529" s="228"/>
      <c r="AC529" s="482"/>
    </row>
    <row r="530" customFormat="false" ht="14.25" hidden="false" customHeight="false" outlineLevel="0" collapsed="false">
      <c r="A530" s="495"/>
      <c r="B530" s="496"/>
      <c r="C530" s="496"/>
      <c r="D530" s="34"/>
      <c r="E530" s="480"/>
      <c r="F530" s="228"/>
      <c r="G530" s="228"/>
      <c r="H530" s="228"/>
      <c r="I530" s="228"/>
      <c r="J530" s="481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0"/>
      <c r="AB530" s="228"/>
      <c r="AC530" s="482"/>
    </row>
    <row r="531" customFormat="false" ht="14.25" hidden="false" customHeight="false" outlineLevel="0" collapsed="false">
      <c r="A531" s="495"/>
      <c r="B531" s="496"/>
      <c r="C531" s="496"/>
      <c r="D531" s="34"/>
      <c r="E531" s="480"/>
      <c r="F531" s="228"/>
      <c r="G531" s="228"/>
      <c r="H531" s="228"/>
      <c r="I531" s="228"/>
      <c r="J531" s="481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0"/>
      <c r="AB531" s="228"/>
      <c r="AC531" s="482"/>
    </row>
    <row r="532" customFormat="false" ht="14.25" hidden="false" customHeight="false" outlineLevel="0" collapsed="false">
      <c r="A532" s="495"/>
      <c r="B532" s="496"/>
      <c r="C532" s="496"/>
      <c r="D532" s="34"/>
      <c r="E532" s="480"/>
      <c r="F532" s="228"/>
      <c r="G532" s="228"/>
      <c r="H532" s="228"/>
      <c r="I532" s="228"/>
      <c r="J532" s="481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0"/>
      <c r="AB532" s="228"/>
      <c r="AC532" s="482"/>
    </row>
    <row r="533" customFormat="false" ht="14.25" hidden="false" customHeight="false" outlineLevel="0" collapsed="false">
      <c r="A533" s="495"/>
      <c r="B533" s="496"/>
      <c r="C533" s="496"/>
      <c r="D533" s="34"/>
      <c r="E533" s="480"/>
      <c r="F533" s="228"/>
      <c r="G533" s="228"/>
      <c r="H533" s="228"/>
      <c r="I533" s="228"/>
      <c r="J533" s="481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0"/>
      <c r="AB533" s="228"/>
      <c r="AC533" s="482"/>
    </row>
    <row r="534" customFormat="false" ht="14.25" hidden="false" customHeight="false" outlineLevel="0" collapsed="false">
      <c r="A534" s="495"/>
      <c r="B534" s="496"/>
      <c r="C534" s="496"/>
      <c r="D534" s="34"/>
      <c r="E534" s="480"/>
      <c r="F534" s="228"/>
      <c r="G534" s="228"/>
      <c r="H534" s="228"/>
      <c r="I534" s="228"/>
      <c r="J534" s="481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0"/>
      <c r="AB534" s="228"/>
      <c r="AC534" s="482"/>
    </row>
    <row r="535" customFormat="false" ht="14.25" hidden="false" customHeight="false" outlineLevel="0" collapsed="false">
      <c r="A535" s="495"/>
      <c r="B535" s="496"/>
      <c r="C535" s="496"/>
      <c r="D535" s="34"/>
      <c r="E535" s="480"/>
      <c r="F535" s="228"/>
      <c r="G535" s="228"/>
      <c r="H535" s="228"/>
      <c r="I535" s="228"/>
      <c r="J535" s="481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0"/>
      <c r="AB535" s="228"/>
      <c r="AC535" s="482"/>
    </row>
    <row r="536" customFormat="false" ht="14.25" hidden="false" customHeight="false" outlineLevel="0" collapsed="false">
      <c r="A536" s="495"/>
      <c r="B536" s="496"/>
      <c r="C536" s="496"/>
      <c r="D536" s="34"/>
      <c r="E536" s="480"/>
      <c r="F536" s="228"/>
      <c r="G536" s="228"/>
      <c r="H536" s="228"/>
      <c r="I536" s="228"/>
      <c r="J536" s="481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0"/>
      <c r="AB536" s="228"/>
      <c r="AC536" s="482"/>
    </row>
    <row r="537" customFormat="false" ht="14.25" hidden="false" customHeight="false" outlineLevel="0" collapsed="false">
      <c r="A537" s="495"/>
      <c r="B537" s="496"/>
      <c r="C537" s="496"/>
      <c r="D537" s="34"/>
      <c r="E537" s="480"/>
      <c r="F537" s="228"/>
      <c r="G537" s="228"/>
      <c r="H537" s="228"/>
      <c r="I537" s="228"/>
      <c r="J537" s="481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0"/>
      <c r="AB537" s="228"/>
      <c r="AC537" s="482"/>
    </row>
    <row r="538" customFormat="false" ht="14.25" hidden="false" customHeight="false" outlineLevel="0" collapsed="false">
      <c r="A538" s="495"/>
      <c r="B538" s="496"/>
      <c r="C538" s="496"/>
      <c r="D538" s="34"/>
      <c r="E538" s="480"/>
      <c r="F538" s="228"/>
      <c r="G538" s="228"/>
      <c r="H538" s="228"/>
      <c r="I538" s="228"/>
      <c r="J538" s="481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0"/>
      <c r="AB538" s="228"/>
      <c r="AC538" s="482"/>
    </row>
    <row r="539" customFormat="false" ht="14.25" hidden="false" customHeight="false" outlineLevel="0" collapsed="false">
      <c r="A539" s="495"/>
      <c r="B539" s="496"/>
      <c r="C539" s="496"/>
      <c r="D539" s="34"/>
      <c r="E539" s="480"/>
      <c r="F539" s="228"/>
      <c r="G539" s="228"/>
      <c r="H539" s="228"/>
      <c r="I539" s="228"/>
      <c r="J539" s="481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0"/>
      <c r="AB539" s="228"/>
      <c r="AC539" s="482"/>
    </row>
    <row r="540" customFormat="false" ht="14.25" hidden="false" customHeight="false" outlineLevel="0" collapsed="false">
      <c r="A540" s="495"/>
      <c r="B540" s="496"/>
      <c r="C540" s="496"/>
      <c r="D540" s="34"/>
      <c r="E540" s="480"/>
      <c r="F540" s="228"/>
      <c r="G540" s="228"/>
      <c r="H540" s="228"/>
      <c r="I540" s="228"/>
      <c r="J540" s="481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0"/>
      <c r="AB540" s="228"/>
      <c r="AC540" s="482"/>
    </row>
    <row r="541" customFormat="false" ht="14.25" hidden="false" customHeight="false" outlineLevel="0" collapsed="false">
      <c r="A541" s="495"/>
      <c r="B541" s="496"/>
      <c r="C541" s="496"/>
      <c r="D541" s="34"/>
      <c r="E541" s="480"/>
      <c r="F541" s="228"/>
      <c r="G541" s="228"/>
      <c r="H541" s="228"/>
      <c r="I541" s="228"/>
      <c r="J541" s="481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0"/>
      <c r="AB541" s="228"/>
      <c r="AC541" s="482"/>
    </row>
    <row r="542" customFormat="false" ht="14.25" hidden="false" customHeight="false" outlineLevel="0" collapsed="false">
      <c r="A542" s="495"/>
      <c r="B542" s="496"/>
      <c r="C542" s="496"/>
      <c r="D542" s="34"/>
      <c r="E542" s="480"/>
      <c r="F542" s="228"/>
      <c r="G542" s="228"/>
      <c r="H542" s="228"/>
      <c r="I542" s="228"/>
      <c r="J542" s="481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0"/>
      <c r="AB542" s="228"/>
      <c r="AC542" s="482"/>
    </row>
    <row r="543" customFormat="false" ht="14.25" hidden="false" customHeight="false" outlineLevel="0" collapsed="false">
      <c r="A543" s="495"/>
      <c r="B543" s="496"/>
      <c r="C543" s="496"/>
      <c r="D543" s="34"/>
      <c r="E543" s="480"/>
      <c r="F543" s="228"/>
      <c r="G543" s="228"/>
      <c r="H543" s="228"/>
      <c r="I543" s="228"/>
      <c r="J543" s="481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0"/>
      <c r="AB543" s="228"/>
      <c r="AC543" s="482"/>
    </row>
    <row r="544" customFormat="false" ht="14.25" hidden="false" customHeight="false" outlineLevel="0" collapsed="false">
      <c r="A544" s="495"/>
      <c r="B544" s="496"/>
      <c r="C544" s="496"/>
      <c r="D544" s="34"/>
      <c r="E544" s="480"/>
      <c r="F544" s="228"/>
      <c r="G544" s="228"/>
      <c r="H544" s="228"/>
      <c r="I544" s="228"/>
      <c r="J544" s="481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0"/>
      <c r="AB544" s="228"/>
      <c r="AC544" s="482"/>
    </row>
    <row r="545" customFormat="false" ht="14.25" hidden="false" customHeight="false" outlineLevel="0" collapsed="false">
      <c r="A545" s="495"/>
      <c r="B545" s="496"/>
      <c r="C545" s="496"/>
      <c r="D545" s="34"/>
      <c r="E545" s="480"/>
      <c r="F545" s="228"/>
      <c r="G545" s="228"/>
      <c r="H545" s="228"/>
      <c r="I545" s="228"/>
      <c r="J545" s="481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0"/>
      <c r="AB545" s="228"/>
      <c r="AC545" s="482"/>
    </row>
    <row r="546" customFormat="false" ht="14.25" hidden="false" customHeight="false" outlineLevel="0" collapsed="false">
      <c r="A546" s="495"/>
      <c r="B546" s="496"/>
      <c r="C546" s="496"/>
      <c r="D546" s="34"/>
      <c r="E546" s="480"/>
      <c r="F546" s="228"/>
      <c r="G546" s="228"/>
      <c r="H546" s="228"/>
      <c r="I546" s="228"/>
      <c r="J546" s="481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0"/>
      <c r="AB546" s="228"/>
      <c r="AC546" s="482"/>
    </row>
    <row r="547" customFormat="false" ht="14.25" hidden="false" customHeight="false" outlineLevel="0" collapsed="false">
      <c r="A547" s="495"/>
      <c r="B547" s="496"/>
      <c r="C547" s="496"/>
      <c r="D547" s="34"/>
      <c r="E547" s="480"/>
      <c r="F547" s="228"/>
      <c r="G547" s="228"/>
      <c r="H547" s="228"/>
      <c r="I547" s="228"/>
      <c r="J547" s="481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0"/>
      <c r="AB547" s="228"/>
      <c r="AC547" s="482"/>
    </row>
    <row r="548" customFormat="false" ht="14.25" hidden="false" customHeight="false" outlineLevel="0" collapsed="false">
      <c r="A548" s="495"/>
      <c r="B548" s="496"/>
      <c r="C548" s="496"/>
      <c r="D548" s="34"/>
      <c r="E548" s="480"/>
      <c r="F548" s="228"/>
      <c r="G548" s="228"/>
      <c r="H548" s="228"/>
      <c r="I548" s="228"/>
      <c r="J548" s="481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0"/>
      <c r="AB548" s="228"/>
      <c r="AC548" s="482"/>
    </row>
    <row r="549" customFormat="false" ht="14.25" hidden="false" customHeight="false" outlineLevel="0" collapsed="false">
      <c r="A549" s="495"/>
      <c r="B549" s="496"/>
      <c r="C549" s="496"/>
      <c r="D549" s="34"/>
      <c r="E549" s="480"/>
      <c r="F549" s="228"/>
      <c r="G549" s="228"/>
      <c r="H549" s="228"/>
      <c r="I549" s="228"/>
      <c r="J549" s="481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0"/>
      <c r="AB549" s="228"/>
      <c r="AC549" s="482"/>
    </row>
    <row r="550" customFormat="false" ht="14.25" hidden="false" customHeight="false" outlineLevel="0" collapsed="false">
      <c r="A550" s="495"/>
      <c r="B550" s="496"/>
      <c r="C550" s="496"/>
      <c r="D550" s="34"/>
      <c r="E550" s="480"/>
      <c r="F550" s="228"/>
      <c r="G550" s="228"/>
      <c r="H550" s="228"/>
      <c r="I550" s="228"/>
      <c r="J550" s="481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0"/>
      <c r="AB550" s="228"/>
      <c r="AC550" s="482"/>
    </row>
    <row r="551" customFormat="false" ht="14.25" hidden="false" customHeight="false" outlineLevel="0" collapsed="false">
      <c r="A551" s="495"/>
      <c r="B551" s="496"/>
      <c r="C551" s="496"/>
      <c r="D551" s="34"/>
      <c r="E551" s="480"/>
      <c r="F551" s="228"/>
      <c r="G551" s="228"/>
      <c r="H551" s="228"/>
      <c r="I551" s="228"/>
      <c r="J551" s="481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0"/>
      <c r="AB551" s="228"/>
      <c r="AC551" s="482"/>
    </row>
    <row r="552" customFormat="false" ht="14.25" hidden="false" customHeight="false" outlineLevel="0" collapsed="false">
      <c r="A552" s="495"/>
      <c r="B552" s="496"/>
      <c r="C552" s="496"/>
      <c r="D552" s="34"/>
      <c r="E552" s="480"/>
      <c r="F552" s="228"/>
      <c r="G552" s="228"/>
      <c r="H552" s="228"/>
      <c r="I552" s="228"/>
      <c r="J552" s="481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0"/>
      <c r="AB552" s="228"/>
      <c r="AC552" s="482"/>
    </row>
    <row r="553" customFormat="false" ht="14.25" hidden="false" customHeight="false" outlineLevel="0" collapsed="false">
      <c r="A553" s="495"/>
      <c r="B553" s="496"/>
      <c r="C553" s="496"/>
      <c r="D553" s="34"/>
      <c r="E553" s="480"/>
      <c r="F553" s="228"/>
      <c r="G553" s="228"/>
      <c r="H553" s="228"/>
      <c r="I553" s="228"/>
      <c r="J553" s="481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0"/>
      <c r="AB553" s="228"/>
      <c r="AC553" s="482"/>
    </row>
    <row r="554" customFormat="false" ht="14.25" hidden="false" customHeight="false" outlineLevel="0" collapsed="false">
      <c r="A554" s="495"/>
      <c r="B554" s="496"/>
      <c r="C554" s="496"/>
      <c r="D554" s="34"/>
      <c r="E554" s="480"/>
      <c r="F554" s="228"/>
      <c r="G554" s="228"/>
      <c r="H554" s="228"/>
      <c r="I554" s="228"/>
      <c r="J554" s="481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0"/>
      <c r="AB554" s="228"/>
      <c r="AC554" s="482"/>
    </row>
    <row r="555" customFormat="false" ht="14.25" hidden="false" customHeight="false" outlineLevel="0" collapsed="false">
      <c r="A555" s="495"/>
      <c r="B555" s="496"/>
      <c r="C555" s="496"/>
      <c r="D555" s="34"/>
      <c r="E555" s="480"/>
      <c r="F555" s="228"/>
      <c r="G555" s="228"/>
      <c r="H555" s="228"/>
      <c r="I555" s="228"/>
      <c r="J555" s="481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0"/>
      <c r="AB555" s="228"/>
      <c r="AC555" s="482"/>
    </row>
    <row r="556" customFormat="false" ht="14.25" hidden="false" customHeight="false" outlineLevel="0" collapsed="false">
      <c r="A556" s="495"/>
      <c r="B556" s="496"/>
      <c r="C556" s="496"/>
      <c r="D556" s="34"/>
      <c r="E556" s="480"/>
      <c r="F556" s="228"/>
      <c r="G556" s="228"/>
      <c r="H556" s="228"/>
      <c r="I556" s="228"/>
      <c r="J556" s="481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0"/>
      <c r="AB556" s="228"/>
      <c r="AC556" s="482"/>
    </row>
    <row r="557" customFormat="false" ht="14.25" hidden="false" customHeight="false" outlineLevel="0" collapsed="false">
      <c r="A557" s="495"/>
      <c r="B557" s="496"/>
      <c r="C557" s="496"/>
      <c r="D557" s="34"/>
      <c r="E557" s="480"/>
      <c r="F557" s="228"/>
      <c r="G557" s="228"/>
      <c r="H557" s="228"/>
      <c r="I557" s="228"/>
      <c r="J557" s="481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0"/>
      <c r="AB557" s="228"/>
      <c r="AC557" s="482"/>
    </row>
    <row r="558" customFormat="false" ht="14.25" hidden="false" customHeight="false" outlineLevel="0" collapsed="false">
      <c r="A558" s="495"/>
      <c r="B558" s="496"/>
      <c r="C558" s="496"/>
      <c r="D558" s="34"/>
      <c r="E558" s="480"/>
      <c r="F558" s="228"/>
      <c r="G558" s="228"/>
      <c r="H558" s="228"/>
      <c r="I558" s="228"/>
      <c r="J558" s="481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0"/>
      <c r="AB558" s="228"/>
      <c r="AC558" s="482"/>
    </row>
    <row r="559" customFormat="false" ht="14.25" hidden="false" customHeight="false" outlineLevel="0" collapsed="false">
      <c r="A559" s="495"/>
      <c r="B559" s="496"/>
      <c r="C559" s="496"/>
      <c r="D559" s="34"/>
      <c r="E559" s="480"/>
      <c r="F559" s="228"/>
      <c r="G559" s="228"/>
      <c r="H559" s="228"/>
      <c r="I559" s="228"/>
      <c r="J559" s="481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0"/>
      <c r="AB559" s="228"/>
      <c r="AC559" s="482"/>
    </row>
    <row r="560" customFormat="false" ht="14.25" hidden="false" customHeight="false" outlineLevel="0" collapsed="false">
      <c r="A560" s="495"/>
      <c r="B560" s="496"/>
      <c r="C560" s="496"/>
      <c r="D560" s="34"/>
      <c r="E560" s="480"/>
      <c r="F560" s="228"/>
      <c r="G560" s="228"/>
      <c r="H560" s="228"/>
      <c r="I560" s="228"/>
      <c r="J560" s="481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0"/>
      <c r="AB560" s="228"/>
      <c r="AC560" s="482"/>
    </row>
    <row r="561" customFormat="false" ht="14.25" hidden="false" customHeight="false" outlineLevel="0" collapsed="false">
      <c r="A561" s="495"/>
      <c r="B561" s="496"/>
      <c r="C561" s="496"/>
      <c r="D561" s="34"/>
      <c r="E561" s="480"/>
      <c r="F561" s="228"/>
      <c r="G561" s="228"/>
      <c r="H561" s="228"/>
      <c r="I561" s="228"/>
      <c r="J561" s="481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0"/>
      <c r="AB561" s="228"/>
      <c r="AC561" s="482"/>
    </row>
    <row r="562" customFormat="false" ht="14.25" hidden="false" customHeight="false" outlineLevel="0" collapsed="false">
      <c r="A562" s="495"/>
      <c r="B562" s="496"/>
      <c r="C562" s="496"/>
      <c r="D562" s="34"/>
      <c r="E562" s="480"/>
      <c r="F562" s="228"/>
      <c r="G562" s="228"/>
      <c r="H562" s="228"/>
      <c r="I562" s="228"/>
      <c r="J562" s="481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0"/>
      <c r="AB562" s="228"/>
      <c r="AC562" s="482"/>
    </row>
    <row r="563" customFormat="false" ht="14.25" hidden="false" customHeight="false" outlineLevel="0" collapsed="false">
      <c r="A563" s="495"/>
      <c r="B563" s="496"/>
      <c r="C563" s="496"/>
      <c r="D563" s="34"/>
      <c r="E563" s="480"/>
      <c r="F563" s="228"/>
      <c r="G563" s="228"/>
      <c r="H563" s="228"/>
      <c r="I563" s="228"/>
      <c r="J563" s="481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0"/>
      <c r="AB563" s="228"/>
      <c r="AC563" s="482"/>
    </row>
    <row r="564" customFormat="false" ht="14.25" hidden="false" customHeight="false" outlineLevel="0" collapsed="false">
      <c r="A564" s="495"/>
      <c r="B564" s="496"/>
      <c r="C564" s="496"/>
      <c r="D564" s="34"/>
      <c r="E564" s="480"/>
      <c r="F564" s="228"/>
      <c r="G564" s="228"/>
      <c r="H564" s="228"/>
      <c r="I564" s="228"/>
      <c r="J564" s="481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0"/>
      <c r="AB564" s="228"/>
      <c r="AC564" s="482"/>
    </row>
    <row r="565" customFormat="false" ht="14.25" hidden="false" customHeight="false" outlineLevel="0" collapsed="false">
      <c r="A565" s="495"/>
      <c r="B565" s="496"/>
      <c r="C565" s="496"/>
      <c r="D565" s="34"/>
      <c r="E565" s="480"/>
      <c r="F565" s="228"/>
      <c r="G565" s="228"/>
      <c r="H565" s="228"/>
      <c r="I565" s="228"/>
      <c r="J565" s="481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0"/>
      <c r="AB565" s="228"/>
      <c r="AC565" s="482"/>
    </row>
    <row r="566" customFormat="false" ht="14.25" hidden="false" customHeight="false" outlineLevel="0" collapsed="false">
      <c r="A566" s="495"/>
      <c r="B566" s="496"/>
      <c r="C566" s="496"/>
      <c r="D566" s="34"/>
      <c r="E566" s="480"/>
      <c r="F566" s="228"/>
      <c r="G566" s="228"/>
      <c r="H566" s="228"/>
      <c r="I566" s="228"/>
      <c r="J566" s="481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0"/>
      <c r="AB566" s="228"/>
      <c r="AC566" s="482"/>
    </row>
    <row r="567" customFormat="false" ht="14.25" hidden="false" customHeight="false" outlineLevel="0" collapsed="false">
      <c r="A567" s="495"/>
      <c r="B567" s="496"/>
      <c r="C567" s="496"/>
      <c r="D567" s="34"/>
      <c r="E567" s="480"/>
      <c r="F567" s="228"/>
      <c r="G567" s="228"/>
      <c r="H567" s="228"/>
      <c r="I567" s="228"/>
      <c r="J567" s="481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0"/>
      <c r="AB567" s="228"/>
      <c r="AC567" s="482"/>
    </row>
    <row r="568" customFormat="false" ht="14.25" hidden="false" customHeight="false" outlineLevel="0" collapsed="false">
      <c r="A568" s="495"/>
      <c r="B568" s="496"/>
      <c r="C568" s="496"/>
      <c r="D568" s="34"/>
      <c r="E568" s="480"/>
      <c r="F568" s="228"/>
      <c r="G568" s="228"/>
      <c r="H568" s="228"/>
      <c r="I568" s="228"/>
      <c r="J568" s="481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0"/>
      <c r="AB568" s="228"/>
      <c r="AC568" s="482"/>
    </row>
    <row r="569" customFormat="false" ht="14.25" hidden="false" customHeight="false" outlineLevel="0" collapsed="false">
      <c r="A569" s="495"/>
      <c r="B569" s="496"/>
      <c r="C569" s="496"/>
      <c r="D569" s="34"/>
      <c r="E569" s="480"/>
      <c r="F569" s="228"/>
      <c r="G569" s="228"/>
      <c r="H569" s="228"/>
      <c r="I569" s="228"/>
      <c r="J569" s="481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0"/>
      <c r="AB569" s="228"/>
      <c r="AC569" s="482"/>
    </row>
    <row r="570" customFormat="false" ht="14.25" hidden="false" customHeight="false" outlineLevel="0" collapsed="false">
      <c r="A570" s="495"/>
      <c r="B570" s="496"/>
      <c r="C570" s="496"/>
      <c r="D570" s="34"/>
      <c r="E570" s="480"/>
      <c r="F570" s="228"/>
      <c r="G570" s="228"/>
      <c r="H570" s="228"/>
      <c r="I570" s="228"/>
      <c r="J570" s="481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0"/>
      <c r="AB570" s="228"/>
      <c r="AC570" s="482"/>
    </row>
    <row r="571" customFormat="false" ht="14.25" hidden="false" customHeight="false" outlineLevel="0" collapsed="false">
      <c r="A571" s="495"/>
      <c r="B571" s="496"/>
      <c r="C571" s="496"/>
      <c r="D571" s="34"/>
      <c r="E571" s="480"/>
      <c r="F571" s="228"/>
      <c r="G571" s="228"/>
      <c r="H571" s="228"/>
      <c r="I571" s="228"/>
      <c r="J571" s="481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0"/>
      <c r="AB571" s="228"/>
      <c r="AC571" s="482"/>
    </row>
    <row r="572" customFormat="false" ht="14.25" hidden="false" customHeight="false" outlineLevel="0" collapsed="false">
      <c r="A572" s="495"/>
      <c r="B572" s="496"/>
      <c r="C572" s="496"/>
      <c r="D572" s="34"/>
      <c r="E572" s="480"/>
      <c r="F572" s="228"/>
      <c r="G572" s="228"/>
      <c r="H572" s="228"/>
      <c r="I572" s="228"/>
      <c r="J572" s="481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0"/>
      <c r="AB572" s="228"/>
      <c r="AC572" s="482"/>
    </row>
    <row r="573" customFormat="false" ht="14.25" hidden="false" customHeight="false" outlineLevel="0" collapsed="false">
      <c r="A573" s="495"/>
      <c r="B573" s="496"/>
      <c r="C573" s="496"/>
      <c r="D573" s="34"/>
      <c r="E573" s="480"/>
      <c r="F573" s="228"/>
      <c r="G573" s="228"/>
      <c r="H573" s="228"/>
      <c r="I573" s="228"/>
      <c r="J573" s="481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0"/>
      <c r="AB573" s="228"/>
      <c r="AC573" s="482"/>
    </row>
    <row r="574" customFormat="false" ht="14.25" hidden="false" customHeight="false" outlineLevel="0" collapsed="false">
      <c r="A574" s="495"/>
      <c r="B574" s="496"/>
      <c r="C574" s="496"/>
      <c r="D574" s="34"/>
      <c r="E574" s="480"/>
      <c r="F574" s="228"/>
      <c r="G574" s="228"/>
      <c r="H574" s="228"/>
      <c r="I574" s="228"/>
      <c r="J574" s="481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0"/>
      <c r="AB574" s="228"/>
      <c r="AC574" s="482"/>
    </row>
    <row r="575" customFormat="false" ht="14.25" hidden="false" customHeight="false" outlineLevel="0" collapsed="false">
      <c r="A575" s="495"/>
      <c r="B575" s="496"/>
      <c r="C575" s="496"/>
      <c r="D575" s="34"/>
      <c r="E575" s="480"/>
      <c r="F575" s="228"/>
      <c r="G575" s="228"/>
      <c r="H575" s="228"/>
      <c r="I575" s="228"/>
      <c r="J575" s="481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0"/>
      <c r="AB575" s="228"/>
      <c r="AC575" s="482"/>
    </row>
    <row r="576" customFormat="false" ht="14.25" hidden="false" customHeight="false" outlineLevel="0" collapsed="false">
      <c r="A576" s="495"/>
      <c r="B576" s="496"/>
      <c r="C576" s="496"/>
      <c r="D576" s="34"/>
      <c r="E576" s="480"/>
      <c r="F576" s="228"/>
      <c r="G576" s="228"/>
      <c r="H576" s="228"/>
      <c r="I576" s="228"/>
      <c r="J576" s="481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0"/>
      <c r="AB576" s="228"/>
      <c r="AC576" s="482"/>
    </row>
    <row r="577" customFormat="false" ht="14.25" hidden="false" customHeight="false" outlineLevel="0" collapsed="false">
      <c r="A577" s="495"/>
      <c r="B577" s="496"/>
      <c r="C577" s="496"/>
      <c r="D577" s="34"/>
      <c r="E577" s="480"/>
      <c r="F577" s="228"/>
      <c r="G577" s="228"/>
      <c r="H577" s="228"/>
      <c r="I577" s="228"/>
      <c r="J577" s="481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0"/>
      <c r="AB577" s="228"/>
      <c r="AC577" s="482"/>
    </row>
    <row r="578" customFormat="false" ht="14.25" hidden="false" customHeight="false" outlineLevel="0" collapsed="false">
      <c r="A578" s="495"/>
      <c r="B578" s="496"/>
      <c r="C578" s="496"/>
      <c r="D578" s="34"/>
      <c r="E578" s="480"/>
      <c r="F578" s="228"/>
      <c r="G578" s="228"/>
      <c r="H578" s="228"/>
      <c r="I578" s="228"/>
      <c r="J578" s="481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0"/>
      <c r="AB578" s="228"/>
      <c r="AC578" s="482"/>
    </row>
    <row r="579" customFormat="false" ht="14.25" hidden="false" customHeight="false" outlineLevel="0" collapsed="false">
      <c r="A579" s="495"/>
      <c r="B579" s="496"/>
      <c r="C579" s="496"/>
      <c r="D579" s="34"/>
      <c r="E579" s="480"/>
      <c r="F579" s="228"/>
      <c r="G579" s="228"/>
      <c r="H579" s="228"/>
      <c r="I579" s="228"/>
      <c r="J579" s="481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0"/>
      <c r="AB579" s="228"/>
      <c r="AC579" s="482"/>
    </row>
    <row r="580" customFormat="false" ht="14.25" hidden="false" customHeight="false" outlineLevel="0" collapsed="false">
      <c r="A580" s="495"/>
      <c r="B580" s="496"/>
      <c r="C580" s="496"/>
      <c r="D580" s="34"/>
      <c r="E580" s="480"/>
      <c r="F580" s="228"/>
      <c r="G580" s="228"/>
      <c r="H580" s="228"/>
      <c r="I580" s="228"/>
      <c r="J580" s="481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0"/>
      <c r="AB580" s="228"/>
      <c r="AC580" s="482"/>
    </row>
    <row r="581" customFormat="false" ht="14.25" hidden="false" customHeight="false" outlineLevel="0" collapsed="false">
      <c r="A581" s="495"/>
      <c r="B581" s="496"/>
      <c r="C581" s="496"/>
      <c r="D581" s="34"/>
      <c r="E581" s="480"/>
      <c r="F581" s="228"/>
      <c r="G581" s="228"/>
      <c r="H581" s="228"/>
      <c r="I581" s="228"/>
      <c r="J581" s="481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0"/>
      <c r="AB581" s="228"/>
      <c r="AC581" s="482"/>
    </row>
    <row r="582" customFormat="false" ht="14.25" hidden="false" customHeight="false" outlineLevel="0" collapsed="false">
      <c r="A582" s="495"/>
      <c r="B582" s="496"/>
      <c r="C582" s="496"/>
      <c r="D582" s="34"/>
      <c r="E582" s="480"/>
      <c r="F582" s="228"/>
      <c r="G582" s="228"/>
      <c r="H582" s="228"/>
      <c r="I582" s="228"/>
      <c r="J582" s="481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0"/>
      <c r="AB582" s="228"/>
      <c r="AC582" s="482"/>
    </row>
    <row r="583" customFormat="false" ht="14.25" hidden="false" customHeight="false" outlineLevel="0" collapsed="false">
      <c r="A583" s="495"/>
      <c r="B583" s="496"/>
      <c r="C583" s="496"/>
      <c r="D583" s="34"/>
      <c r="E583" s="480"/>
      <c r="F583" s="228"/>
      <c r="G583" s="228"/>
      <c r="H583" s="228"/>
      <c r="I583" s="228"/>
      <c r="J583" s="481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0"/>
      <c r="AB583" s="228"/>
      <c r="AC583" s="482"/>
    </row>
    <row r="584" customFormat="false" ht="14.25" hidden="false" customHeight="false" outlineLevel="0" collapsed="false">
      <c r="A584" s="495"/>
      <c r="B584" s="496"/>
      <c r="C584" s="496"/>
      <c r="D584" s="34"/>
      <c r="E584" s="480"/>
      <c r="F584" s="228"/>
      <c r="G584" s="228"/>
      <c r="H584" s="228"/>
      <c r="I584" s="228"/>
      <c r="J584" s="481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0"/>
      <c r="AB584" s="228"/>
      <c r="AC584" s="482"/>
    </row>
    <row r="585" customFormat="false" ht="14.25" hidden="false" customHeight="false" outlineLevel="0" collapsed="false">
      <c r="A585" s="495"/>
      <c r="B585" s="496"/>
      <c r="C585" s="496"/>
      <c r="D585" s="34"/>
      <c r="E585" s="480"/>
      <c r="F585" s="228"/>
      <c r="G585" s="228"/>
      <c r="H585" s="228"/>
      <c r="I585" s="228"/>
      <c r="J585" s="481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0"/>
      <c r="AB585" s="228"/>
      <c r="AC585" s="482"/>
    </row>
    <row r="586" customFormat="false" ht="14.25" hidden="false" customHeight="false" outlineLevel="0" collapsed="false">
      <c r="A586" s="495"/>
      <c r="B586" s="496"/>
      <c r="C586" s="496"/>
      <c r="D586" s="34"/>
      <c r="E586" s="480"/>
      <c r="F586" s="228"/>
      <c r="G586" s="228"/>
      <c r="H586" s="228"/>
      <c r="I586" s="228"/>
      <c r="J586" s="481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0"/>
      <c r="AB586" s="228"/>
      <c r="AC586" s="482"/>
    </row>
    <row r="587" customFormat="false" ht="14.25" hidden="false" customHeight="false" outlineLevel="0" collapsed="false">
      <c r="A587" s="495"/>
      <c r="B587" s="496"/>
      <c r="C587" s="496"/>
      <c r="D587" s="34"/>
      <c r="E587" s="480"/>
      <c r="F587" s="228"/>
      <c r="G587" s="228"/>
      <c r="H587" s="228"/>
      <c r="I587" s="228"/>
      <c r="J587" s="481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0"/>
      <c r="AB587" s="228"/>
      <c r="AC587" s="482"/>
    </row>
    <row r="588" customFormat="false" ht="14.25" hidden="false" customHeight="false" outlineLevel="0" collapsed="false">
      <c r="A588" s="495"/>
      <c r="B588" s="496"/>
      <c r="C588" s="496"/>
      <c r="D588" s="34"/>
      <c r="E588" s="480"/>
      <c r="F588" s="228"/>
      <c r="G588" s="228"/>
      <c r="H588" s="228"/>
      <c r="I588" s="228"/>
      <c r="J588" s="481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0"/>
      <c r="AB588" s="228"/>
      <c r="AC588" s="482"/>
    </row>
    <row r="589" customFormat="false" ht="14.25" hidden="false" customHeight="false" outlineLevel="0" collapsed="false">
      <c r="A589" s="495"/>
      <c r="B589" s="496"/>
      <c r="C589" s="496"/>
      <c r="D589" s="34"/>
      <c r="E589" s="480"/>
      <c r="F589" s="228"/>
      <c r="G589" s="228"/>
      <c r="H589" s="228"/>
      <c r="I589" s="228"/>
      <c r="J589" s="481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0"/>
      <c r="AB589" s="228"/>
      <c r="AC589" s="482"/>
    </row>
    <row r="590" customFormat="false" ht="14.25" hidden="false" customHeight="false" outlineLevel="0" collapsed="false">
      <c r="A590" s="495"/>
      <c r="B590" s="496"/>
      <c r="C590" s="496"/>
      <c r="D590" s="34"/>
      <c r="E590" s="480"/>
      <c r="F590" s="228"/>
      <c r="G590" s="228"/>
      <c r="H590" s="228"/>
      <c r="I590" s="228"/>
      <c r="J590" s="481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0"/>
      <c r="AB590" s="228"/>
      <c r="AC590" s="482"/>
    </row>
    <row r="591" customFormat="false" ht="14.25" hidden="false" customHeight="false" outlineLevel="0" collapsed="false">
      <c r="A591" s="495"/>
      <c r="B591" s="496"/>
      <c r="C591" s="496"/>
      <c r="D591" s="34"/>
      <c r="E591" s="480"/>
      <c r="F591" s="228"/>
      <c r="G591" s="228"/>
      <c r="H591" s="228"/>
      <c r="I591" s="228"/>
      <c r="J591" s="481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0"/>
      <c r="AB591" s="228"/>
      <c r="AC591" s="482"/>
    </row>
    <row r="592" customFormat="false" ht="14.25" hidden="false" customHeight="false" outlineLevel="0" collapsed="false">
      <c r="A592" s="495"/>
      <c r="B592" s="496"/>
      <c r="C592" s="496"/>
      <c r="D592" s="34"/>
      <c r="E592" s="480"/>
      <c r="F592" s="228"/>
      <c r="G592" s="228"/>
      <c r="H592" s="228"/>
      <c r="I592" s="228"/>
      <c r="J592" s="481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0"/>
      <c r="AB592" s="228"/>
      <c r="AC592" s="482"/>
    </row>
    <row r="593" customFormat="false" ht="14.25" hidden="false" customHeight="false" outlineLevel="0" collapsed="false">
      <c r="A593" s="495"/>
      <c r="B593" s="496"/>
      <c r="C593" s="496"/>
      <c r="D593" s="34"/>
      <c r="E593" s="480"/>
      <c r="F593" s="228"/>
      <c r="G593" s="228"/>
      <c r="H593" s="228"/>
      <c r="I593" s="228"/>
      <c r="J593" s="481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0"/>
      <c r="AB593" s="228"/>
      <c r="AC593" s="482"/>
    </row>
    <row r="594" customFormat="false" ht="14.25" hidden="false" customHeight="false" outlineLevel="0" collapsed="false">
      <c r="A594" s="495"/>
      <c r="B594" s="496"/>
      <c r="C594" s="496"/>
      <c r="D594" s="34"/>
      <c r="E594" s="480"/>
      <c r="F594" s="228"/>
      <c r="G594" s="228"/>
      <c r="H594" s="228"/>
      <c r="I594" s="228"/>
      <c r="J594" s="481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0"/>
      <c r="AB594" s="228"/>
      <c r="AC594" s="482"/>
    </row>
    <row r="595" customFormat="false" ht="14.25" hidden="false" customHeight="false" outlineLevel="0" collapsed="false">
      <c r="A595" s="495"/>
      <c r="B595" s="496"/>
      <c r="C595" s="496"/>
      <c r="D595" s="34"/>
      <c r="E595" s="480"/>
      <c r="F595" s="228"/>
      <c r="G595" s="228"/>
      <c r="H595" s="228"/>
      <c r="I595" s="228"/>
      <c r="J595" s="481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0"/>
      <c r="AB595" s="228"/>
      <c r="AC595" s="482"/>
    </row>
    <row r="596" customFormat="false" ht="14.25" hidden="false" customHeight="false" outlineLevel="0" collapsed="false">
      <c r="A596" s="495"/>
      <c r="B596" s="496"/>
      <c r="C596" s="496"/>
      <c r="D596" s="34"/>
      <c r="E596" s="480"/>
      <c r="F596" s="228"/>
      <c r="G596" s="228"/>
      <c r="H596" s="228"/>
      <c r="I596" s="228"/>
      <c r="J596" s="481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0"/>
      <c r="AB596" s="228"/>
      <c r="AC596" s="482"/>
    </row>
    <row r="597" customFormat="false" ht="14.25" hidden="false" customHeight="false" outlineLevel="0" collapsed="false">
      <c r="A597" s="495"/>
      <c r="B597" s="496"/>
      <c r="C597" s="496"/>
      <c r="D597" s="34"/>
      <c r="E597" s="480"/>
      <c r="F597" s="228"/>
      <c r="G597" s="228"/>
      <c r="H597" s="228"/>
      <c r="I597" s="228"/>
      <c r="J597" s="481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0"/>
      <c r="AB597" s="228"/>
      <c r="AC597" s="482"/>
    </row>
    <row r="598" customFormat="false" ht="14.25" hidden="false" customHeight="false" outlineLevel="0" collapsed="false">
      <c r="A598" s="495"/>
      <c r="B598" s="496"/>
      <c r="C598" s="496"/>
      <c r="D598" s="34"/>
      <c r="E598" s="480"/>
      <c r="F598" s="228"/>
      <c r="G598" s="228"/>
      <c r="H598" s="228"/>
      <c r="I598" s="228"/>
      <c r="J598" s="481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0"/>
      <c r="AB598" s="228"/>
      <c r="AC598" s="482"/>
    </row>
    <row r="599" customFormat="false" ht="14.25" hidden="false" customHeight="false" outlineLevel="0" collapsed="false">
      <c r="A599" s="495"/>
      <c r="B599" s="496"/>
      <c r="C599" s="496"/>
      <c r="D599" s="34"/>
      <c r="E599" s="480"/>
      <c r="F599" s="228"/>
      <c r="G599" s="228"/>
      <c r="H599" s="228"/>
      <c r="I599" s="228"/>
      <c r="J599" s="481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0"/>
      <c r="AB599" s="228"/>
      <c r="AC599" s="482"/>
    </row>
    <row r="600" customFormat="false" ht="14.25" hidden="false" customHeight="false" outlineLevel="0" collapsed="false">
      <c r="A600" s="495"/>
      <c r="B600" s="496"/>
      <c r="C600" s="496"/>
      <c r="D600" s="34"/>
      <c r="E600" s="480"/>
      <c r="F600" s="228"/>
      <c r="G600" s="228"/>
      <c r="H600" s="228"/>
      <c r="I600" s="228"/>
      <c r="J600" s="481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0"/>
      <c r="AB600" s="228"/>
      <c r="AC600" s="482"/>
    </row>
    <row r="601" customFormat="false" ht="14.25" hidden="false" customHeight="false" outlineLevel="0" collapsed="false">
      <c r="A601" s="495"/>
      <c r="B601" s="496"/>
      <c r="C601" s="496"/>
      <c r="D601" s="34"/>
      <c r="E601" s="480"/>
      <c r="F601" s="228"/>
      <c r="G601" s="228"/>
      <c r="H601" s="228"/>
      <c r="I601" s="228"/>
      <c r="J601" s="481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0"/>
      <c r="AB601" s="228"/>
      <c r="AC601" s="482"/>
    </row>
    <row r="602" customFormat="false" ht="14.25" hidden="false" customHeight="false" outlineLevel="0" collapsed="false">
      <c r="A602" s="495"/>
      <c r="B602" s="496"/>
      <c r="C602" s="496"/>
      <c r="D602" s="34"/>
      <c r="E602" s="480"/>
      <c r="F602" s="228"/>
      <c r="G602" s="228"/>
      <c r="H602" s="228"/>
      <c r="I602" s="228"/>
      <c r="J602" s="481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0"/>
      <c r="AB602" s="228"/>
      <c r="AC602" s="482"/>
    </row>
    <row r="603" customFormat="false" ht="14.25" hidden="false" customHeight="false" outlineLevel="0" collapsed="false">
      <c r="A603" s="495"/>
      <c r="B603" s="496"/>
      <c r="C603" s="496"/>
      <c r="D603" s="34"/>
      <c r="E603" s="480"/>
      <c r="F603" s="228"/>
      <c r="G603" s="228"/>
      <c r="H603" s="228"/>
      <c r="I603" s="228"/>
      <c r="J603" s="481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0"/>
      <c r="AB603" s="228"/>
      <c r="AC603" s="482"/>
    </row>
    <row r="604" customFormat="false" ht="14.25" hidden="false" customHeight="false" outlineLevel="0" collapsed="false">
      <c r="A604" s="495"/>
      <c r="B604" s="496"/>
      <c r="C604" s="496"/>
      <c r="D604" s="34"/>
      <c r="E604" s="480"/>
      <c r="F604" s="228"/>
      <c r="G604" s="228"/>
      <c r="H604" s="228"/>
      <c r="I604" s="228"/>
      <c r="J604" s="481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0"/>
      <c r="AB604" s="228"/>
      <c r="AC604" s="482"/>
    </row>
    <row r="605" customFormat="false" ht="14.25" hidden="false" customHeight="false" outlineLevel="0" collapsed="false">
      <c r="A605" s="495"/>
      <c r="B605" s="496"/>
      <c r="C605" s="496"/>
      <c r="D605" s="34"/>
      <c r="E605" s="480"/>
      <c r="F605" s="228"/>
      <c r="G605" s="228"/>
      <c r="H605" s="228"/>
      <c r="I605" s="228"/>
      <c r="J605" s="481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0"/>
      <c r="AB605" s="228"/>
      <c r="AC605" s="482"/>
    </row>
    <row r="606" customFormat="false" ht="14.25" hidden="false" customHeight="false" outlineLevel="0" collapsed="false">
      <c r="A606" s="495"/>
      <c r="B606" s="496"/>
      <c r="C606" s="496"/>
      <c r="D606" s="34"/>
      <c r="E606" s="480"/>
      <c r="F606" s="228"/>
      <c r="G606" s="228"/>
      <c r="H606" s="228"/>
      <c r="I606" s="228"/>
      <c r="J606" s="481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0"/>
      <c r="AB606" s="228"/>
      <c r="AC606" s="482"/>
    </row>
    <row r="607" customFormat="false" ht="14.25" hidden="false" customHeight="false" outlineLevel="0" collapsed="false">
      <c r="A607" s="495"/>
      <c r="B607" s="496"/>
      <c r="C607" s="496"/>
      <c r="D607" s="34"/>
      <c r="E607" s="480"/>
      <c r="F607" s="228"/>
      <c r="G607" s="228"/>
      <c r="H607" s="228"/>
      <c r="I607" s="228"/>
      <c r="J607" s="481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0"/>
      <c r="AB607" s="228"/>
      <c r="AC607" s="482"/>
    </row>
    <row r="608" customFormat="false" ht="14.25" hidden="false" customHeight="false" outlineLevel="0" collapsed="false">
      <c r="A608" s="495"/>
      <c r="B608" s="496"/>
      <c r="C608" s="496"/>
      <c r="D608" s="34"/>
      <c r="E608" s="480"/>
      <c r="F608" s="228"/>
      <c r="G608" s="228"/>
      <c r="H608" s="228"/>
      <c r="I608" s="228"/>
      <c r="J608" s="481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0"/>
      <c r="AB608" s="228"/>
      <c r="AC608" s="482"/>
    </row>
    <row r="609" customFormat="false" ht="14.25" hidden="false" customHeight="false" outlineLevel="0" collapsed="false">
      <c r="A609" s="495"/>
      <c r="B609" s="496"/>
      <c r="C609" s="496"/>
      <c r="D609" s="34"/>
      <c r="E609" s="480"/>
      <c r="F609" s="228"/>
      <c r="G609" s="228"/>
      <c r="H609" s="228"/>
      <c r="I609" s="228"/>
      <c r="J609" s="481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0"/>
      <c r="AB609" s="228"/>
      <c r="AC609" s="482"/>
    </row>
    <row r="610" customFormat="false" ht="14.25" hidden="false" customHeight="false" outlineLevel="0" collapsed="false">
      <c r="A610" s="495"/>
      <c r="B610" s="496"/>
      <c r="C610" s="496"/>
      <c r="D610" s="34"/>
      <c r="E610" s="480"/>
      <c r="F610" s="228"/>
      <c r="G610" s="228"/>
      <c r="H610" s="228"/>
      <c r="I610" s="228"/>
      <c r="J610" s="481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0"/>
      <c r="AB610" s="228"/>
      <c r="AC610" s="482"/>
    </row>
    <row r="611" customFormat="false" ht="14.25" hidden="false" customHeight="false" outlineLevel="0" collapsed="false">
      <c r="A611" s="495"/>
      <c r="B611" s="496"/>
      <c r="C611" s="496"/>
      <c r="D611" s="34"/>
      <c r="E611" s="480"/>
      <c r="F611" s="228"/>
      <c r="G611" s="228"/>
      <c r="H611" s="228"/>
      <c r="I611" s="228"/>
      <c r="J611" s="481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0"/>
      <c r="AB611" s="228"/>
      <c r="AC611" s="482"/>
    </row>
    <row r="612" customFormat="false" ht="14.25" hidden="false" customHeight="false" outlineLevel="0" collapsed="false">
      <c r="A612" s="495"/>
      <c r="B612" s="496"/>
      <c r="C612" s="496"/>
      <c r="D612" s="34"/>
      <c r="E612" s="480"/>
      <c r="F612" s="228"/>
      <c r="G612" s="228"/>
      <c r="H612" s="228"/>
      <c r="I612" s="228"/>
      <c r="J612" s="481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0"/>
      <c r="AB612" s="228"/>
      <c r="AC612" s="482"/>
    </row>
    <row r="613" customFormat="false" ht="14.25" hidden="false" customHeight="false" outlineLevel="0" collapsed="false">
      <c r="A613" s="495"/>
      <c r="B613" s="496"/>
      <c r="C613" s="496"/>
      <c r="D613" s="34"/>
      <c r="E613" s="480"/>
      <c r="F613" s="228"/>
      <c r="G613" s="228"/>
      <c r="H613" s="228"/>
      <c r="I613" s="228"/>
      <c r="J613" s="481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0"/>
      <c r="AB613" s="228"/>
      <c r="AC613" s="482"/>
    </row>
    <row r="614" customFormat="false" ht="14.25" hidden="false" customHeight="false" outlineLevel="0" collapsed="false">
      <c r="A614" s="495"/>
      <c r="B614" s="496"/>
      <c r="C614" s="496"/>
      <c r="D614" s="34"/>
      <c r="E614" s="480"/>
      <c r="F614" s="228"/>
      <c r="G614" s="228"/>
      <c r="H614" s="228"/>
      <c r="I614" s="228"/>
      <c r="J614" s="481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0"/>
      <c r="AB614" s="228"/>
      <c r="AC614" s="482"/>
    </row>
    <row r="615" customFormat="false" ht="14.25" hidden="false" customHeight="false" outlineLevel="0" collapsed="false">
      <c r="A615" s="495"/>
      <c r="B615" s="496"/>
      <c r="C615" s="496"/>
      <c r="D615" s="34"/>
      <c r="E615" s="480"/>
      <c r="F615" s="228"/>
      <c r="G615" s="228"/>
      <c r="H615" s="228"/>
      <c r="I615" s="228"/>
      <c r="J615" s="481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0"/>
      <c r="AB615" s="228"/>
      <c r="AC615" s="482"/>
    </row>
    <row r="616" customFormat="false" ht="14.25" hidden="false" customHeight="false" outlineLevel="0" collapsed="false">
      <c r="A616" s="495"/>
      <c r="B616" s="496"/>
      <c r="C616" s="496"/>
      <c r="D616" s="34"/>
      <c r="E616" s="480"/>
      <c r="F616" s="228"/>
      <c r="G616" s="228"/>
      <c r="H616" s="228"/>
      <c r="I616" s="228"/>
      <c r="J616" s="481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0"/>
      <c r="AB616" s="228"/>
      <c r="AC616" s="482"/>
    </row>
    <row r="617" customFormat="false" ht="14.25" hidden="false" customHeight="false" outlineLevel="0" collapsed="false">
      <c r="A617" s="495"/>
      <c r="B617" s="496"/>
      <c r="C617" s="496"/>
      <c r="D617" s="34"/>
      <c r="E617" s="480"/>
      <c r="F617" s="228"/>
      <c r="G617" s="228"/>
      <c r="H617" s="228"/>
      <c r="I617" s="228"/>
      <c r="J617" s="481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0"/>
      <c r="AB617" s="228"/>
      <c r="AC617" s="482"/>
    </row>
    <row r="618" customFormat="false" ht="14.25" hidden="false" customHeight="false" outlineLevel="0" collapsed="false">
      <c r="A618" s="495"/>
      <c r="B618" s="496"/>
      <c r="C618" s="496"/>
      <c r="D618" s="34"/>
      <c r="E618" s="480"/>
      <c r="F618" s="228"/>
      <c r="G618" s="228"/>
      <c r="H618" s="228"/>
      <c r="I618" s="228"/>
      <c r="J618" s="481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0"/>
      <c r="AB618" s="228"/>
      <c r="AC618" s="482"/>
    </row>
    <row r="619" customFormat="false" ht="14.25" hidden="false" customHeight="false" outlineLevel="0" collapsed="false">
      <c r="A619" s="495"/>
      <c r="B619" s="496"/>
      <c r="C619" s="496"/>
      <c r="D619" s="34"/>
      <c r="E619" s="480"/>
      <c r="F619" s="228"/>
      <c r="G619" s="228"/>
      <c r="H619" s="228"/>
      <c r="I619" s="228"/>
      <c r="J619" s="481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0"/>
      <c r="AB619" s="228"/>
      <c r="AC619" s="482"/>
    </row>
    <row r="620" customFormat="false" ht="14.25" hidden="false" customHeight="false" outlineLevel="0" collapsed="false">
      <c r="A620" s="495"/>
      <c r="B620" s="496"/>
      <c r="C620" s="496"/>
      <c r="D620" s="34"/>
      <c r="E620" s="480"/>
      <c r="F620" s="228"/>
      <c r="G620" s="228"/>
      <c r="H620" s="228"/>
      <c r="I620" s="228"/>
      <c r="J620" s="481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0"/>
      <c r="AB620" s="228"/>
      <c r="AC620" s="482"/>
    </row>
    <row r="621" customFormat="false" ht="14.25" hidden="false" customHeight="false" outlineLevel="0" collapsed="false">
      <c r="A621" s="495"/>
      <c r="B621" s="496"/>
      <c r="C621" s="496"/>
      <c r="D621" s="34"/>
      <c r="E621" s="480"/>
      <c r="F621" s="228"/>
      <c r="G621" s="228"/>
      <c r="H621" s="228"/>
      <c r="I621" s="228"/>
      <c r="J621" s="481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0"/>
      <c r="AB621" s="228"/>
      <c r="AC621" s="482"/>
    </row>
    <row r="622" customFormat="false" ht="14.25" hidden="false" customHeight="false" outlineLevel="0" collapsed="false">
      <c r="A622" s="495"/>
      <c r="B622" s="496"/>
      <c r="C622" s="496"/>
      <c r="D622" s="34"/>
      <c r="E622" s="480"/>
      <c r="F622" s="228"/>
      <c r="G622" s="228"/>
      <c r="H622" s="228"/>
      <c r="I622" s="228"/>
      <c r="J622" s="481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0"/>
      <c r="AB622" s="228"/>
      <c r="AC622" s="482"/>
    </row>
    <row r="623" customFormat="false" ht="14.25" hidden="false" customHeight="false" outlineLevel="0" collapsed="false">
      <c r="A623" s="495"/>
      <c r="B623" s="496"/>
      <c r="C623" s="496"/>
      <c r="D623" s="34"/>
      <c r="E623" s="480"/>
      <c r="F623" s="228"/>
      <c r="G623" s="228"/>
      <c r="H623" s="228"/>
      <c r="I623" s="228"/>
      <c r="J623" s="481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0"/>
      <c r="AB623" s="228"/>
      <c r="AC623" s="482"/>
    </row>
    <row r="624" customFormat="false" ht="14.25" hidden="false" customHeight="false" outlineLevel="0" collapsed="false">
      <c r="A624" s="495"/>
      <c r="B624" s="496"/>
      <c r="C624" s="496"/>
      <c r="D624" s="34"/>
      <c r="E624" s="480"/>
      <c r="F624" s="228"/>
      <c r="G624" s="228"/>
      <c r="H624" s="228"/>
      <c r="I624" s="228"/>
      <c r="J624" s="481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0"/>
      <c r="AB624" s="228"/>
      <c r="AC624" s="482"/>
    </row>
    <row r="625" customFormat="false" ht="14.25" hidden="false" customHeight="false" outlineLevel="0" collapsed="false">
      <c r="A625" s="495"/>
      <c r="B625" s="496"/>
      <c r="C625" s="496"/>
      <c r="D625" s="34"/>
      <c r="E625" s="480"/>
      <c r="F625" s="228"/>
      <c r="G625" s="228"/>
      <c r="H625" s="228"/>
      <c r="I625" s="228"/>
      <c r="J625" s="481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0"/>
      <c r="AB625" s="228"/>
      <c r="AC625" s="482"/>
    </row>
    <row r="626" customFormat="false" ht="14.25" hidden="false" customHeight="false" outlineLevel="0" collapsed="false">
      <c r="A626" s="495"/>
      <c r="B626" s="496"/>
      <c r="C626" s="496"/>
      <c r="D626" s="34"/>
      <c r="E626" s="480"/>
      <c r="F626" s="228"/>
      <c r="G626" s="228"/>
      <c r="H626" s="228"/>
      <c r="I626" s="228"/>
      <c r="J626" s="481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0"/>
      <c r="AB626" s="228"/>
      <c r="AC626" s="482"/>
    </row>
    <row r="627" customFormat="false" ht="14.25" hidden="false" customHeight="false" outlineLevel="0" collapsed="false">
      <c r="A627" s="495"/>
      <c r="B627" s="496"/>
      <c r="C627" s="496"/>
      <c r="D627" s="34"/>
      <c r="E627" s="480"/>
      <c r="F627" s="228"/>
      <c r="G627" s="228"/>
      <c r="H627" s="228"/>
      <c r="I627" s="228"/>
      <c r="J627" s="481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0"/>
      <c r="AB627" s="228"/>
      <c r="AC627" s="482"/>
    </row>
    <row r="628" customFormat="false" ht="14.25" hidden="false" customHeight="false" outlineLevel="0" collapsed="false">
      <c r="A628" s="495"/>
      <c r="B628" s="496"/>
      <c r="C628" s="496"/>
      <c r="D628" s="34"/>
      <c r="E628" s="480"/>
      <c r="F628" s="228"/>
      <c r="G628" s="228"/>
      <c r="H628" s="228"/>
      <c r="I628" s="228"/>
      <c r="J628" s="481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0"/>
      <c r="AB628" s="228"/>
      <c r="AC628" s="482"/>
    </row>
    <row r="629" customFormat="false" ht="14.25" hidden="false" customHeight="false" outlineLevel="0" collapsed="false">
      <c r="A629" s="495"/>
      <c r="B629" s="496"/>
      <c r="C629" s="496"/>
      <c r="D629" s="34"/>
      <c r="E629" s="480"/>
      <c r="F629" s="228"/>
      <c r="G629" s="228"/>
      <c r="H629" s="228"/>
      <c r="I629" s="228"/>
      <c r="J629" s="481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0"/>
      <c r="AB629" s="228"/>
      <c r="AC629" s="482"/>
    </row>
    <row r="630" customFormat="false" ht="14.25" hidden="false" customHeight="false" outlineLevel="0" collapsed="false">
      <c r="A630" s="495"/>
      <c r="B630" s="496"/>
      <c r="C630" s="496"/>
      <c r="D630" s="34"/>
      <c r="E630" s="480"/>
      <c r="F630" s="228"/>
      <c r="G630" s="228"/>
      <c r="H630" s="228"/>
      <c r="I630" s="228"/>
      <c r="J630" s="481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0"/>
      <c r="AB630" s="228"/>
      <c r="AC630" s="482"/>
    </row>
    <row r="631" customFormat="false" ht="14.25" hidden="false" customHeight="false" outlineLevel="0" collapsed="false">
      <c r="A631" s="495"/>
      <c r="B631" s="496"/>
      <c r="C631" s="496"/>
      <c r="D631" s="34"/>
      <c r="E631" s="480"/>
      <c r="F631" s="228"/>
      <c r="G631" s="228"/>
      <c r="H631" s="228"/>
      <c r="I631" s="228"/>
      <c r="J631" s="481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0"/>
      <c r="AB631" s="228"/>
      <c r="AC631" s="482"/>
    </row>
    <row r="632" customFormat="false" ht="14.25" hidden="false" customHeight="false" outlineLevel="0" collapsed="false">
      <c r="A632" s="495"/>
      <c r="B632" s="496"/>
      <c r="C632" s="496"/>
      <c r="D632" s="34"/>
      <c r="E632" s="480"/>
      <c r="F632" s="228"/>
      <c r="G632" s="228"/>
      <c r="H632" s="228"/>
      <c r="I632" s="228"/>
      <c r="J632" s="481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0"/>
      <c r="AB632" s="228"/>
      <c r="AC632" s="482"/>
    </row>
    <row r="633" customFormat="false" ht="14.25" hidden="false" customHeight="false" outlineLevel="0" collapsed="false">
      <c r="A633" s="495"/>
      <c r="B633" s="496"/>
      <c r="C633" s="496"/>
      <c r="D633" s="34"/>
      <c r="E633" s="480"/>
      <c r="F633" s="228"/>
      <c r="G633" s="228"/>
      <c r="H633" s="228"/>
      <c r="I633" s="228"/>
      <c r="J633" s="481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0"/>
      <c r="AB633" s="228"/>
      <c r="AC633" s="482"/>
    </row>
    <row r="634" customFormat="false" ht="14.25" hidden="false" customHeight="false" outlineLevel="0" collapsed="false">
      <c r="A634" s="495"/>
      <c r="B634" s="496"/>
      <c r="C634" s="496"/>
      <c r="D634" s="34"/>
      <c r="E634" s="480"/>
      <c r="F634" s="228"/>
      <c r="G634" s="228"/>
      <c r="H634" s="228"/>
      <c r="I634" s="228"/>
      <c r="J634" s="481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0"/>
      <c r="AB634" s="228"/>
      <c r="AC634" s="482"/>
    </row>
    <row r="635" customFormat="false" ht="14.25" hidden="false" customHeight="false" outlineLevel="0" collapsed="false">
      <c r="A635" s="495"/>
      <c r="B635" s="496"/>
      <c r="C635" s="496"/>
      <c r="D635" s="34"/>
      <c r="E635" s="480"/>
      <c r="F635" s="228"/>
      <c r="G635" s="228"/>
      <c r="H635" s="228"/>
      <c r="I635" s="228"/>
      <c r="J635" s="481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0"/>
      <c r="AB635" s="228"/>
      <c r="AC635" s="482"/>
    </row>
    <row r="636" customFormat="false" ht="14.25" hidden="false" customHeight="false" outlineLevel="0" collapsed="false">
      <c r="A636" s="495"/>
      <c r="B636" s="496"/>
      <c r="C636" s="496"/>
      <c r="D636" s="34"/>
      <c r="E636" s="480"/>
      <c r="F636" s="228"/>
      <c r="G636" s="228"/>
      <c r="H636" s="228"/>
      <c r="I636" s="228"/>
      <c r="J636" s="481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0"/>
      <c r="AB636" s="228"/>
      <c r="AC636" s="482"/>
    </row>
    <row r="637" customFormat="false" ht="14.25" hidden="false" customHeight="false" outlineLevel="0" collapsed="false">
      <c r="A637" s="495"/>
      <c r="B637" s="496"/>
      <c r="C637" s="496"/>
      <c r="D637" s="34"/>
      <c r="E637" s="480"/>
      <c r="F637" s="228"/>
      <c r="G637" s="228"/>
      <c r="H637" s="228"/>
      <c r="I637" s="228"/>
      <c r="J637" s="481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0"/>
      <c r="AB637" s="228"/>
      <c r="AC637" s="482"/>
    </row>
    <row r="638" customFormat="false" ht="14.25" hidden="false" customHeight="false" outlineLevel="0" collapsed="false">
      <c r="A638" s="495"/>
      <c r="B638" s="496"/>
      <c r="C638" s="496"/>
      <c r="D638" s="34"/>
      <c r="E638" s="480"/>
      <c r="F638" s="228"/>
      <c r="G638" s="228"/>
      <c r="H638" s="228"/>
      <c r="I638" s="228"/>
      <c r="J638" s="481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0"/>
      <c r="AB638" s="228"/>
      <c r="AC638" s="482"/>
    </row>
    <row r="639" customFormat="false" ht="14.25" hidden="false" customHeight="false" outlineLevel="0" collapsed="false">
      <c r="A639" s="495"/>
      <c r="B639" s="496"/>
      <c r="C639" s="496"/>
      <c r="D639" s="34"/>
      <c r="E639" s="480"/>
      <c r="F639" s="228"/>
      <c r="G639" s="228"/>
      <c r="H639" s="228"/>
      <c r="I639" s="228"/>
      <c r="J639" s="481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0"/>
      <c r="AB639" s="228"/>
      <c r="AC639" s="482"/>
    </row>
    <row r="640" customFormat="false" ht="14.25" hidden="false" customHeight="false" outlineLevel="0" collapsed="false">
      <c r="A640" s="495"/>
      <c r="B640" s="496"/>
      <c r="C640" s="496"/>
      <c r="D640" s="34"/>
      <c r="E640" s="480"/>
      <c r="F640" s="228"/>
      <c r="G640" s="228"/>
      <c r="H640" s="228"/>
      <c r="I640" s="228"/>
      <c r="J640" s="481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0"/>
      <c r="AB640" s="228"/>
      <c r="AC640" s="482"/>
    </row>
    <row r="641" customFormat="false" ht="14.25" hidden="false" customHeight="false" outlineLevel="0" collapsed="false">
      <c r="A641" s="495"/>
      <c r="B641" s="496"/>
      <c r="C641" s="496"/>
      <c r="D641" s="34"/>
      <c r="E641" s="480"/>
      <c r="F641" s="228"/>
      <c r="G641" s="228"/>
      <c r="H641" s="228"/>
      <c r="I641" s="228"/>
      <c r="J641" s="481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0"/>
      <c r="AB641" s="228"/>
      <c r="AC641" s="482"/>
    </row>
    <row r="642" customFormat="false" ht="14.25" hidden="false" customHeight="false" outlineLevel="0" collapsed="false">
      <c r="A642" s="495"/>
      <c r="B642" s="496"/>
      <c r="C642" s="496"/>
      <c r="D642" s="34"/>
      <c r="E642" s="480"/>
      <c r="F642" s="228"/>
      <c r="G642" s="228"/>
      <c r="H642" s="228"/>
      <c r="I642" s="228"/>
      <c r="J642" s="481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0"/>
      <c r="AB642" s="228"/>
      <c r="AC642" s="482"/>
    </row>
    <row r="643" customFormat="false" ht="14.25" hidden="false" customHeight="false" outlineLevel="0" collapsed="false">
      <c r="A643" s="495"/>
      <c r="B643" s="496"/>
      <c r="C643" s="496"/>
      <c r="D643" s="34"/>
      <c r="E643" s="480"/>
      <c r="F643" s="228"/>
      <c r="G643" s="228"/>
      <c r="H643" s="228"/>
      <c r="I643" s="228"/>
      <c r="J643" s="481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0"/>
      <c r="AB643" s="228"/>
      <c r="AC643" s="482"/>
    </row>
    <row r="644" customFormat="false" ht="14.25" hidden="false" customHeight="false" outlineLevel="0" collapsed="false">
      <c r="A644" s="495"/>
      <c r="B644" s="496"/>
      <c r="C644" s="496"/>
      <c r="D644" s="34"/>
      <c r="E644" s="480"/>
      <c r="F644" s="228"/>
      <c r="G644" s="228"/>
      <c r="H644" s="228"/>
      <c r="I644" s="228"/>
      <c r="J644" s="481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0"/>
      <c r="AB644" s="228"/>
      <c r="AC644" s="482"/>
    </row>
    <row r="645" customFormat="false" ht="14.25" hidden="false" customHeight="false" outlineLevel="0" collapsed="false">
      <c r="A645" s="495"/>
      <c r="B645" s="496"/>
      <c r="C645" s="496"/>
      <c r="D645" s="34"/>
      <c r="E645" s="480"/>
      <c r="F645" s="228"/>
      <c r="G645" s="228"/>
      <c r="H645" s="228"/>
      <c r="I645" s="228"/>
      <c r="J645" s="481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0"/>
      <c r="AB645" s="228"/>
      <c r="AC645" s="482"/>
    </row>
    <row r="646" customFormat="false" ht="14.25" hidden="false" customHeight="false" outlineLevel="0" collapsed="false">
      <c r="A646" s="495"/>
      <c r="B646" s="496"/>
      <c r="C646" s="496"/>
      <c r="D646" s="34"/>
      <c r="E646" s="480"/>
      <c r="F646" s="228"/>
      <c r="G646" s="228"/>
      <c r="H646" s="228"/>
      <c r="I646" s="228"/>
      <c r="J646" s="481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0"/>
      <c r="AB646" s="228"/>
      <c r="AC646" s="482"/>
    </row>
    <row r="647" customFormat="false" ht="14.25" hidden="false" customHeight="false" outlineLevel="0" collapsed="false">
      <c r="A647" s="495"/>
      <c r="B647" s="496"/>
      <c r="C647" s="496"/>
      <c r="D647" s="34"/>
      <c r="E647" s="480"/>
      <c r="F647" s="228"/>
      <c r="G647" s="228"/>
      <c r="H647" s="228"/>
      <c r="I647" s="228"/>
      <c r="J647" s="481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0"/>
      <c r="AB647" s="228"/>
      <c r="AC647" s="482"/>
    </row>
    <row r="648" customFormat="false" ht="14.25" hidden="false" customHeight="false" outlineLevel="0" collapsed="false">
      <c r="A648" s="495"/>
      <c r="B648" s="496"/>
      <c r="C648" s="496"/>
      <c r="D648" s="34"/>
      <c r="E648" s="480"/>
      <c r="F648" s="228"/>
      <c r="G648" s="228"/>
      <c r="H648" s="228"/>
      <c r="I648" s="228"/>
      <c r="J648" s="481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0"/>
      <c r="AB648" s="228"/>
      <c r="AC648" s="482"/>
    </row>
    <row r="649" customFormat="false" ht="14.25" hidden="false" customHeight="false" outlineLevel="0" collapsed="false">
      <c r="A649" s="495"/>
      <c r="B649" s="496"/>
      <c r="C649" s="496"/>
      <c r="D649" s="34"/>
      <c r="E649" s="480"/>
      <c r="F649" s="228"/>
      <c r="G649" s="228"/>
      <c r="H649" s="228"/>
      <c r="I649" s="228"/>
      <c r="J649" s="481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0"/>
      <c r="AB649" s="228"/>
      <c r="AC649" s="482"/>
    </row>
    <row r="650" customFormat="false" ht="14.25" hidden="false" customHeight="false" outlineLevel="0" collapsed="false">
      <c r="A650" s="495"/>
      <c r="B650" s="496"/>
      <c r="C650" s="496"/>
      <c r="D650" s="34"/>
      <c r="E650" s="480"/>
      <c r="F650" s="228"/>
      <c r="G650" s="228"/>
      <c r="H650" s="228"/>
      <c r="I650" s="228"/>
      <c r="J650" s="481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0"/>
      <c r="AB650" s="228"/>
      <c r="AC650" s="482"/>
    </row>
    <row r="651" customFormat="false" ht="14.25" hidden="false" customHeight="false" outlineLevel="0" collapsed="false">
      <c r="A651" s="495"/>
      <c r="B651" s="496"/>
      <c r="C651" s="496"/>
      <c r="D651" s="34"/>
      <c r="E651" s="480"/>
      <c r="F651" s="228"/>
      <c r="G651" s="228"/>
      <c r="H651" s="228"/>
      <c r="I651" s="228"/>
      <c r="J651" s="481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0"/>
      <c r="AB651" s="228"/>
      <c r="AC651" s="482"/>
    </row>
    <row r="652" customFormat="false" ht="14.25" hidden="false" customHeight="false" outlineLevel="0" collapsed="false">
      <c r="A652" s="495"/>
      <c r="B652" s="496"/>
      <c r="C652" s="496"/>
      <c r="D652" s="34"/>
      <c r="E652" s="480"/>
      <c r="F652" s="228"/>
      <c r="G652" s="228"/>
      <c r="H652" s="228"/>
      <c r="I652" s="228"/>
      <c r="J652" s="481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0"/>
      <c r="AB652" s="228"/>
      <c r="AC652" s="482"/>
    </row>
    <row r="653" customFormat="false" ht="14.25" hidden="false" customHeight="false" outlineLevel="0" collapsed="false">
      <c r="A653" s="495"/>
      <c r="B653" s="496"/>
      <c r="C653" s="496"/>
      <c r="D653" s="34"/>
      <c r="E653" s="480"/>
      <c r="F653" s="228"/>
      <c r="G653" s="228"/>
      <c r="H653" s="228"/>
      <c r="I653" s="228"/>
      <c r="J653" s="481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0"/>
      <c r="AB653" s="228"/>
      <c r="AC653" s="482"/>
    </row>
    <row r="654" customFormat="false" ht="14.25" hidden="false" customHeight="false" outlineLevel="0" collapsed="false">
      <c r="A654" s="495"/>
      <c r="B654" s="496"/>
      <c r="C654" s="496"/>
      <c r="D654" s="34"/>
      <c r="E654" s="480"/>
      <c r="F654" s="228"/>
      <c r="G654" s="228"/>
      <c r="H654" s="228"/>
      <c r="I654" s="228"/>
      <c r="J654" s="481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0"/>
      <c r="AB654" s="228"/>
      <c r="AC654" s="482"/>
    </row>
    <row r="655" customFormat="false" ht="14.25" hidden="false" customHeight="false" outlineLevel="0" collapsed="false">
      <c r="A655" s="495"/>
      <c r="B655" s="496"/>
      <c r="C655" s="496"/>
      <c r="D655" s="34"/>
      <c r="E655" s="480"/>
      <c r="F655" s="228"/>
      <c r="G655" s="228"/>
      <c r="H655" s="228"/>
      <c r="I655" s="228"/>
      <c r="J655" s="481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0"/>
      <c r="AB655" s="228"/>
      <c r="AC655" s="482"/>
    </row>
    <row r="656" customFormat="false" ht="14.25" hidden="false" customHeight="false" outlineLevel="0" collapsed="false">
      <c r="A656" s="495"/>
      <c r="B656" s="496"/>
      <c r="C656" s="496"/>
      <c r="D656" s="34"/>
      <c r="E656" s="480"/>
      <c r="F656" s="228"/>
      <c r="G656" s="228"/>
      <c r="H656" s="228"/>
      <c r="I656" s="228"/>
      <c r="J656" s="481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0"/>
      <c r="AB656" s="228"/>
      <c r="AC656" s="482"/>
    </row>
    <row r="657" customFormat="false" ht="14.25" hidden="false" customHeight="false" outlineLevel="0" collapsed="false">
      <c r="A657" s="495"/>
      <c r="B657" s="496"/>
      <c r="C657" s="496"/>
      <c r="D657" s="34"/>
      <c r="E657" s="480"/>
      <c r="F657" s="228"/>
      <c r="G657" s="228"/>
      <c r="H657" s="228"/>
      <c r="I657" s="228"/>
      <c r="J657" s="481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0"/>
      <c r="AB657" s="228"/>
      <c r="AC657" s="482"/>
    </row>
    <row r="658" customFormat="false" ht="14.25" hidden="false" customHeight="false" outlineLevel="0" collapsed="false">
      <c r="A658" s="495"/>
      <c r="B658" s="496"/>
      <c r="C658" s="496"/>
      <c r="D658" s="34"/>
      <c r="E658" s="480"/>
      <c r="F658" s="228"/>
      <c r="G658" s="228"/>
      <c r="H658" s="228"/>
      <c r="I658" s="228"/>
      <c r="J658" s="481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0"/>
      <c r="AB658" s="228"/>
      <c r="AC658" s="482"/>
    </row>
    <row r="659" customFormat="false" ht="14.25" hidden="false" customHeight="false" outlineLevel="0" collapsed="false">
      <c r="A659" s="495"/>
      <c r="B659" s="496"/>
      <c r="C659" s="496"/>
      <c r="D659" s="34"/>
      <c r="E659" s="480"/>
      <c r="F659" s="228"/>
      <c r="G659" s="228"/>
      <c r="H659" s="228"/>
      <c r="I659" s="228"/>
      <c r="J659" s="481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0"/>
      <c r="AB659" s="228"/>
      <c r="AC659" s="482"/>
    </row>
    <row r="660" customFormat="false" ht="14.25" hidden="false" customHeight="false" outlineLevel="0" collapsed="false">
      <c r="A660" s="495"/>
      <c r="B660" s="496"/>
      <c r="C660" s="496"/>
      <c r="D660" s="34"/>
      <c r="E660" s="480"/>
      <c r="F660" s="228"/>
      <c r="G660" s="228"/>
      <c r="H660" s="228"/>
      <c r="I660" s="228"/>
      <c r="J660" s="481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0"/>
      <c r="AB660" s="228"/>
      <c r="AC660" s="482"/>
    </row>
    <row r="661" customFormat="false" ht="14.25" hidden="false" customHeight="false" outlineLevel="0" collapsed="false">
      <c r="A661" s="495"/>
      <c r="B661" s="496"/>
      <c r="C661" s="496"/>
      <c r="D661" s="34"/>
      <c r="E661" s="480"/>
      <c r="F661" s="228"/>
      <c r="G661" s="228"/>
      <c r="H661" s="228"/>
      <c r="I661" s="228"/>
      <c r="J661" s="481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0"/>
      <c r="AB661" s="228"/>
      <c r="AC661" s="482"/>
    </row>
    <row r="662" customFormat="false" ht="14.25" hidden="false" customHeight="false" outlineLevel="0" collapsed="false">
      <c r="A662" s="495"/>
      <c r="B662" s="496"/>
      <c r="C662" s="496"/>
      <c r="D662" s="34"/>
      <c r="E662" s="480"/>
      <c r="F662" s="228"/>
      <c r="G662" s="228"/>
      <c r="H662" s="228"/>
      <c r="I662" s="228"/>
      <c r="J662" s="481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0"/>
      <c r="AB662" s="228"/>
      <c r="AC662" s="482"/>
    </row>
    <row r="663" customFormat="false" ht="14.25" hidden="false" customHeight="false" outlineLevel="0" collapsed="false">
      <c r="A663" s="495"/>
      <c r="B663" s="496"/>
      <c r="C663" s="496"/>
      <c r="D663" s="34"/>
      <c r="E663" s="480"/>
      <c r="F663" s="228"/>
      <c r="G663" s="228"/>
      <c r="H663" s="228"/>
      <c r="I663" s="228"/>
      <c r="J663" s="481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0"/>
      <c r="AB663" s="228"/>
      <c r="AC663" s="482"/>
    </row>
    <row r="664" customFormat="false" ht="14.25" hidden="false" customHeight="false" outlineLevel="0" collapsed="false">
      <c r="A664" s="495"/>
      <c r="B664" s="496"/>
      <c r="C664" s="496"/>
      <c r="D664" s="34"/>
      <c r="E664" s="480"/>
      <c r="F664" s="228"/>
      <c r="G664" s="228"/>
      <c r="H664" s="228"/>
      <c r="I664" s="228"/>
      <c r="J664" s="481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0"/>
      <c r="AB664" s="228"/>
      <c r="AC664" s="482"/>
    </row>
    <row r="665" customFormat="false" ht="14.25" hidden="false" customHeight="false" outlineLevel="0" collapsed="false">
      <c r="A665" s="495"/>
      <c r="B665" s="496"/>
      <c r="C665" s="496"/>
      <c r="D665" s="34"/>
      <c r="E665" s="480"/>
      <c r="F665" s="228"/>
      <c r="G665" s="228"/>
      <c r="H665" s="228"/>
      <c r="I665" s="228"/>
      <c r="J665" s="481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0"/>
      <c r="AB665" s="228"/>
      <c r="AC665" s="482"/>
    </row>
    <row r="666" customFormat="false" ht="14.25" hidden="false" customHeight="false" outlineLevel="0" collapsed="false">
      <c r="A666" s="495"/>
      <c r="B666" s="496"/>
      <c r="C666" s="496"/>
      <c r="D666" s="34"/>
      <c r="E666" s="480"/>
      <c r="F666" s="228"/>
      <c r="G666" s="228"/>
      <c r="H666" s="228"/>
      <c r="I666" s="228"/>
      <c r="J666" s="481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0"/>
      <c r="AB666" s="228"/>
      <c r="AC666" s="482"/>
    </row>
    <row r="667" customFormat="false" ht="14.25" hidden="false" customHeight="false" outlineLevel="0" collapsed="false">
      <c r="A667" s="495"/>
      <c r="B667" s="496"/>
      <c r="C667" s="496"/>
      <c r="D667" s="34"/>
      <c r="E667" s="480"/>
      <c r="F667" s="228"/>
      <c r="G667" s="228"/>
      <c r="H667" s="228"/>
      <c r="I667" s="228"/>
      <c r="J667" s="481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0"/>
      <c r="AB667" s="228"/>
      <c r="AC667" s="482"/>
    </row>
    <row r="668" customFormat="false" ht="14.25" hidden="false" customHeight="false" outlineLevel="0" collapsed="false">
      <c r="A668" s="495"/>
      <c r="B668" s="496"/>
      <c r="C668" s="496"/>
      <c r="D668" s="34"/>
      <c r="E668" s="480"/>
      <c r="F668" s="228"/>
      <c r="G668" s="228"/>
      <c r="H668" s="228"/>
      <c r="I668" s="228"/>
      <c r="J668" s="481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0"/>
      <c r="AB668" s="228"/>
      <c r="AC668" s="482"/>
    </row>
    <row r="669" customFormat="false" ht="14.25" hidden="false" customHeight="false" outlineLevel="0" collapsed="false">
      <c r="A669" s="495"/>
      <c r="B669" s="496"/>
      <c r="C669" s="496"/>
      <c r="D669" s="34"/>
      <c r="E669" s="480"/>
      <c r="F669" s="228"/>
      <c r="G669" s="228"/>
      <c r="H669" s="228"/>
      <c r="I669" s="228"/>
      <c r="J669" s="481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0"/>
      <c r="AB669" s="228"/>
      <c r="AC669" s="482"/>
    </row>
    <row r="670" customFormat="false" ht="14.25" hidden="false" customHeight="false" outlineLevel="0" collapsed="false">
      <c r="A670" s="495"/>
      <c r="B670" s="496"/>
      <c r="C670" s="496"/>
      <c r="D670" s="34"/>
      <c r="E670" s="480"/>
      <c r="F670" s="228"/>
      <c r="G670" s="228"/>
      <c r="H670" s="228"/>
      <c r="I670" s="228"/>
      <c r="J670" s="481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0"/>
      <c r="AB670" s="228"/>
      <c r="AC670" s="482"/>
    </row>
    <row r="671" customFormat="false" ht="14.25" hidden="false" customHeight="false" outlineLevel="0" collapsed="false">
      <c r="A671" s="495"/>
      <c r="B671" s="496"/>
      <c r="C671" s="496"/>
      <c r="D671" s="34"/>
      <c r="E671" s="480"/>
      <c r="F671" s="228"/>
      <c r="G671" s="228"/>
      <c r="H671" s="228"/>
      <c r="I671" s="228"/>
      <c r="J671" s="481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0"/>
      <c r="AB671" s="228"/>
      <c r="AC671" s="482"/>
    </row>
    <row r="672" customFormat="false" ht="14.25" hidden="false" customHeight="false" outlineLevel="0" collapsed="false">
      <c r="A672" s="495"/>
      <c r="B672" s="496"/>
      <c r="C672" s="496"/>
      <c r="D672" s="34"/>
      <c r="E672" s="480"/>
      <c r="F672" s="228"/>
      <c r="G672" s="228"/>
      <c r="H672" s="228"/>
      <c r="I672" s="228"/>
      <c r="J672" s="481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0"/>
      <c r="AB672" s="228"/>
      <c r="AC672" s="482"/>
    </row>
    <row r="673" customFormat="false" ht="14.25" hidden="false" customHeight="false" outlineLevel="0" collapsed="false">
      <c r="A673" s="495"/>
      <c r="B673" s="496"/>
      <c r="C673" s="496"/>
      <c r="D673" s="34"/>
      <c r="E673" s="480"/>
      <c r="F673" s="228"/>
      <c r="G673" s="228"/>
      <c r="H673" s="228"/>
      <c r="I673" s="228"/>
      <c r="J673" s="481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0"/>
      <c r="AB673" s="228"/>
      <c r="AC673" s="482"/>
    </row>
    <row r="674" customFormat="false" ht="14.25" hidden="false" customHeight="false" outlineLevel="0" collapsed="false">
      <c r="A674" s="495"/>
      <c r="B674" s="496"/>
      <c r="C674" s="496"/>
      <c r="D674" s="34"/>
      <c r="E674" s="480"/>
      <c r="F674" s="228"/>
      <c r="G674" s="228"/>
      <c r="H674" s="228"/>
      <c r="I674" s="228"/>
      <c r="J674" s="481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0"/>
      <c r="AB674" s="228"/>
      <c r="AC674" s="482"/>
    </row>
    <row r="675" customFormat="false" ht="14.25" hidden="false" customHeight="false" outlineLevel="0" collapsed="false">
      <c r="A675" s="495"/>
      <c r="B675" s="496"/>
      <c r="C675" s="496"/>
      <c r="D675" s="34"/>
      <c r="E675" s="480"/>
      <c r="F675" s="228"/>
      <c r="G675" s="228"/>
      <c r="H675" s="228"/>
      <c r="I675" s="228"/>
      <c r="J675" s="481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0"/>
      <c r="AB675" s="228"/>
      <c r="AC675" s="482"/>
    </row>
    <row r="676" customFormat="false" ht="14.25" hidden="false" customHeight="false" outlineLevel="0" collapsed="false">
      <c r="A676" s="495"/>
      <c r="B676" s="496"/>
      <c r="C676" s="496"/>
      <c r="D676" s="34"/>
      <c r="E676" s="480"/>
      <c r="F676" s="228"/>
      <c r="G676" s="228"/>
      <c r="H676" s="228"/>
      <c r="I676" s="228"/>
      <c r="J676" s="481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0"/>
      <c r="AB676" s="228"/>
      <c r="AC676" s="482"/>
    </row>
    <row r="677" customFormat="false" ht="14.25" hidden="false" customHeight="false" outlineLevel="0" collapsed="false">
      <c r="A677" s="495"/>
      <c r="B677" s="496"/>
      <c r="C677" s="496"/>
      <c r="D677" s="34"/>
      <c r="E677" s="480"/>
      <c r="F677" s="228"/>
      <c r="G677" s="228"/>
      <c r="H677" s="228"/>
      <c r="I677" s="228"/>
      <c r="J677" s="481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0"/>
      <c r="AB677" s="228"/>
      <c r="AC677" s="482"/>
    </row>
    <row r="678" customFormat="false" ht="14.25" hidden="false" customHeight="false" outlineLevel="0" collapsed="false">
      <c r="A678" s="495"/>
      <c r="B678" s="496"/>
      <c r="C678" s="496"/>
      <c r="D678" s="34"/>
      <c r="E678" s="480"/>
      <c r="F678" s="228"/>
      <c r="G678" s="228"/>
      <c r="H678" s="228"/>
      <c r="I678" s="228"/>
      <c r="J678" s="481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0"/>
      <c r="AB678" s="228"/>
      <c r="AC678" s="482"/>
    </row>
    <row r="679" customFormat="false" ht="14.25" hidden="false" customHeight="false" outlineLevel="0" collapsed="false">
      <c r="A679" s="495"/>
      <c r="B679" s="496"/>
      <c r="C679" s="496"/>
      <c r="D679" s="34"/>
      <c r="E679" s="480"/>
      <c r="F679" s="228"/>
      <c r="G679" s="228"/>
      <c r="H679" s="228"/>
      <c r="I679" s="228"/>
      <c r="J679" s="481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0"/>
      <c r="AB679" s="228"/>
      <c r="AC679" s="482"/>
    </row>
    <row r="680" customFormat="false" ht="14.25" hidden="false" customHeight="false" outlineLevel="0" collapsed="false">
      <c r="A680" s="495"/>
      <c r="B680" s="496"/>
      <c r="C680" s="496"/>
      <c r="D680" s="34"/>
      <c r="E680" s="480"/>
      <c r="F680" s="228"/>
      <c r="G680" s="228"/>
      <c r="H680" s="228"/>
      <c r="I680" s="228"/>
      <c r="J680" s="481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0"/>
      <c r="AB680" s="228"/>
      <c r="AC680" s="482"/>
    </row>
    <row r="681" customFormat="false" ht="14.25" hidden="false" customHeight="false" outlineLevel="0" collapsed="false">
      <c r="A681" s="495"/>
      <c r="B681" s="496"/>
      <c r="C681" s="496"/>
      <c r="D681" s="34"/>
      <c r="E681" s="480"/>
      <c r="F681" s="228"/>
      <c r="G681" s="228"/>
      <c r="H681" s="228"/>
      <c r="I681" s="228"/>
      <c r="J681" s="481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0"/>
      <c r="AB681" s="228"/>
      <c r="AC681" s="482"/>
    </row>
    <row r="682" customFormat="false" ht="14.25" hidden="false" customHeight="false" outlineLevel="0" collapsed="false">
      <c r="A682" s="495"/>
      <c r="B682" s="496"/>
      <c r="C682" s="496"/>
      <c r="D682" s="34"/>
      <c r="E682" s="480"/>
      <c r="F682" s="228"/>
      <c r="G682" s="228"/>
      <c r="H682" s="228"/>
      <c r="I682" s="228"/>
      <c r="J682" s="481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0"/>
      <c r="AB682" s="228"/>
      <c r="AC682" s="482"/>
    </row>
    <row r="683" customFormat="false" ht="14.25" hidden="false" customHeight="false" outlineLevel="0" collapsed="false">
      <c r="A683" s="495"/>
      <c r="B683" s="496"/>
      <c r="C683" s="496"/>
      <c r="D683" s="34"/>
      <c r="E683" s="480"/>
      <c r="F683" s="228"/>
      <c r="G683" s="228"/>
      <c r="H683" s="228"/>
      <c r="I683" s="228"/>
      <c r="J683" s="481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0"/>
      <c r="AB683" s="228"/>
      <c r="AC683" s="482"/>
    </row>
    <row r="684" customFormat="false" ht="14.25" hidden="false" customHeight="false" outlineLevel="0" collapsed="false">
      <c r="A684" s="495"/>
      <c r="B684" s="496"/>
      <c r="C684" s="496"/>
      <c r="D684" s="34"/>
      <c r="E684" s="480"/>
      <c r="F684" s="228"/>
      <c r="G684" s="228"/>
      <c r="H684" s="228"/>
      <c r="I684" s="228"/>
      <c r="J684" s="481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0"/>
      <c r="AB684" s="228"/>
      <c r="AC684" s="482"/>
    </row>
    <row r="685" customFormat="false" ht="14.25" hidden="false" customHeight="false" outlineLevel="0" collapsed="false">
      <c r="A685" s="495"/>
      <c r="B685" s="496"/>
      <c r="C685" s="496"/>
      <c r="D685" s="34"/>
      <c r="E685" s="480"/>
      <c r="F685" s="228"/>
      <c r="G685" s="228"/>
      <c r="H685" s="228"/>
      <c r="I685" s="228"/>
      <c r="J685" s="481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0"/>
      <c r="AB685" s="228"/>
      <c r="AC685" s="482"/>
    </row>
    <row r="686" customFormat="false" ht="14.25" hidden="false" customHeight="false" outlineLevel="0" collapsed="false">
      <c r="A686" s="495"/>
      <c r="B686" s="496"/>
      <c r="C686" s="496"/>
      <c r="D686" s="34"/>
      <c r="E686" s="480"/>
      <c r="F686" s="228"/>
      <c r="G686" s="228"/>
      <c r="H686" s="228"/>
      <c r="I686" s="228"/>
      <c r="J686" s="481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0"/>
      <c r="AB686" s="228"/>
      <c r="AC686" s="482"/>
    </row>
    <row r="687" customFormat="false" ht="14.25" hidden="false" customHeight="false" outlineLevel="0" collapsed="false">
      <c r="A687" s="495"/>
      <c r="B687" s="496"/>
      <c r="C687" s="496"/>
      <c r="D687" s="34"/>
      <c r="E687" s="480"/>
      <c r="F687" s="228"/>
      <c r="G687" s="228"/>
      <c r="H687" s="228"/>
      <c r="I687" s="228"/>
      <c r="J687" s="481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0"/>
      <c r="AB687" s="228"/>
      <c r="AC687" s="482"/>
    </row>
    <row r="688" customFormat="false" ht="14.25" hidden="false" customHeight="false" outlineLevel="0" collapsed="false">
      <c r="A688" s="495"/>
      <c r="B688" s="496"/>
      <c r="C688" s="496"/>
      <c r="D688" s="34"/>
      <c r="E688" s="480"/>
      <c r="F688" s="228"/>
      <c r="G688" s="228"/>
      <c r="H688" s="228"/>
      <c r="I688" s="228"/>
      <c r="J688" s="481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0"/>
      <c r="AB688" s="228"/>
      <c r="AC688" s="482"/>
    </row>
    <row r="689" customFormat="false" ht="14.25" hidden="false" customHeight="false" outlineLevel="0" collapsed="false">
      <c r="A689" s="495"/>
      <c r="B689" s="496"/>
      <c r="C689" s="496"/>
      <c r="D689" s="34"/>
      <c r="E689" s="480"/>
      <c r="F689" s="228"/>
      <c r="G689" s="228"/>
      <c r="H689" s="228"/>
      <c r="I689" s="228"/>
      <c r="J689" s="481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0"/>
      <c r="AB689" s="228"/>
      <c r="AC689" s="482"/>
    </row>
    <row r="690" customFormat="false" ht="14.25" hidden="false" customHeight="false" outlineLevel="0" collapsed="false">
      <c r="A690" s="495"/>
      <c r="B690" s="496"/>
      <c r="C690" s="496"/>
      <c r="D690" s="34"/>
      <c r="E690" s="480"/>
      <c r="F690" s="228"/>
      <c r="G690" s="228"/>
      <c r="H690" s="228"/>
      <c r="I690" s="228"/>
      <c r="J690" s="481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0"/>
      <c r="AB690" s="228"/>
      <c r="AC690" s="482"/>
    </row>
    <row r="691" customFormat="false" ht="14.25" hidden="false" customHeight="false" outlineLevel="0" collapsed="false">
      <c r="A691" s="495"/>
      <c r="B691" s="496"/>
      <c r="C691" s="496"/>
      <c r="D691" s="34"/>
      <c r="E691" s="480"/>
      <c r="F691" s="228"/>
      <c r="G691" s="228"/>
      <c r="H691" s="228"/>
      <c r="I691" s="228"/>
      <c r="J691" s="481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0"/>
      <c r="AB691" s="228"/>
      <c r="AC691" s="482"/>
    </row>
    <row r="692" customFormat="false" ht="14.25" hidden="false" customHeight="false" outlineLevel="0" collapsed="false">
      <c r="A692" s="495"/>
      <c r="B692" s="496"/>
      <c r="C692" s="496"/>
      <c r="D692" s="34"/>
      <c r="E692" s="480"/>
      <c r="F692" s="228"/>
      <c r="G692" s="228"/>
      <c r="H692" s="228"/>
      <c r="I692" s="228"/>
      <c r="J692" s="481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0"/>
      <c r="AB692" s="228"/>
      <c r="AC692" s="482"/>
    </row>
    <row r="693" customFormat="false" ht="14.25" hidden="false" customHeight="false" outlineLevel="0" collapsed="false">
      <c r="A693" s="495"/>
      <c r="B693" s="496"/>
      <c r="C693" s="496"/>
      <c r="D693" s="34"/>
      <c r="E693" s="480"/>
      <c r="F693" s="228"/>
      <c r="G693" s="228"/>
      <c r="H693" s="228"/>
      <c r="I693" s="228"/>
      <c r="J693" s="481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0"/>
      <c r="AB693" s="228"/>
      <c r="AC693" s="482"/>
    </row>
    <row r="694" customFormat="false" ht="14.25" hidden="false" customHeight="false" outlineLevel="0" collapsed="false">
      <c r="A694" s="495"/>
      <c r="B694" s="496"/>
      <c r="C694" s="496"/>
      <c r="D694" s="34"/>
      <c r="E694" s="480"/>
      <c r="F694" s="228"/>
      <c r="G694" s="228"/>
      <c r="H694" s="228"/>
      <c r="I694" s="228"/>
      <c r="J694" s="481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0"/>
      <c r="AB694" s="228"/>
      <c r="AC694" s="482"/>
    </row>
    <row r="695" customFormat="false" ht="14.25" hidden="false" customHeight="false" outlineLevel="0" collapsed="false">
      <c r="A695" s="495"/>
      <c r="B695" s="496"/>
      <c r="C695" s="496"/>
      <c r="D695" s="34"/>
      <c r="E695" s="480"/>
      <c r="F695" s="228"/>
      <c r="G695" s="228"/>
      <c r="H695" s="228"/>
      <c r="I695" s="228"/>
      <c r="J695" s="481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0"/>
      <c r="AB695" s="228"/>
      <c r="AC695" s="482"/>
    </row>
    <row r="696" customFormat="false" ht="14.25" hidden="false" customHeight="false" outlineLevel="0" collapsed="false">
      <c r="A696" s="495"/>
      <c r="B696" s="496"/>
      <c r="C696" s="496"/>
      <c r="D696" s="34"/>
      <c r="E696" s="480"/>
      <c r="F696" s="228"/>
      <c r="G696" s="228"/>
      <c r="H696" s="228"/>
      <c r="I696" s="228"/>
      <c r="J696" s="481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0"/>
      <c r="AB696" s="228"/>
      <c r="AC696" s="482"/>
    </row>
    <row r="697" customFormat="false" ht="14.25" hidden="false" customHeight="false" outlineLevel="0" collapsed="false">
      <c r="A697" s="495"/>
      <c r="B697" s="496"/>
      <c r="C697" s="496"/>
      <c r="D697" s="34"/>
      <c r="E697" s="480"/>
      <c r="F697" s="228"/>
      <c r="G697" s="228"/>
      <c r="H697" s="228"/>
      <c r="I697" s="228"/>
      <c r="J697" s="481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0"/>
      <c r="AB697" s="228"/>
      <c r="AC697" s="482"/>
    </row>
    <row r="698" customFormat="false" ht="14.25" hidden="false" customHeight="false" outlineLevel="0" collapsed="false">
      <c r="A698" s="495"/>
      <c r="B698" s="496"/>
      <c r="C698" s="496"/>
      <c r="D698" s="34"/>
      <c r="E698" s="480"/>
      <c r="F698" s="228"/>
      <c r="G698" s="228"/>
      <c r="H698" s="228"/>
      <c r="I698" s="228"/>
      <c r="J698" s="481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0"/>
      <c r="AB698" s="228"/>
      <c r="AC698" s="482"/>
    </row>
    <row r="699" customFormat="false" ht="14.25" hidden="false" customHeight="false" outlineLevel="0" collapsed="false">
      <c r="A699" s="495"/>
      <c r="B699" s="496"/>
      <c r="C699" s="496"/>
      <c r="D699" s="34"/>
      <c r="E699" s="480"/>
      <c r="F699" s="228"/>
      <c r="G699" s="228"/>
      <c r="H699" s="228"/>
      <c r="I699" s="228"/>
      <c r="J699" s="481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0"/>
      <c r="AB699" s="228"/>
      <c r="AC699" s="482"/>
    </row>
    <row r="700" customFormat="false" ht="14.25" hidden="false" customHeight="false" outlineLevel="0" collapsed="false">
      <c r="A700" s="495"/>
      <c r="B700" s="496"/>
      <c r="C700" s="496"/>
      <c r="D700" s="34"/>
      <c r="E700" s="480"/>
      <c r="F700" s="228"/>
      <c r="G700" s="228"/>
      <c r="H700" s="228"/>
      <c r="I700" s="228"/>
      <c r="J700" s="481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0"/>
      <c r="AB700" s="228"/>
      <c r="AC700" s="482"/>
    </row>
    <row r="701" customFormat="false" ht="14.25" hidden="false" customHeight="false" outlineLevel="0" collapsed="false">
      <c r="A701" s="495"/>
      <c r="B701" s="496"/>
      <c r="C701" s="496"/>
      <c r="D701" s="34"/>
      <c r="E701" s="480"/>
      <c r="F701" s="228"/>
      <c r="G701" s="228"/>
      <c r="H701" s="228"/>
      <c r="I701" s="228"/>
      <c r="J701" s="481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0"/>
      <c r="AB701" s="228"/>
      <c r="AC701" s="482"/>
    </row>
    <row r="702" customFormat="false" ht="14.25" hidden="false" customHeight="false" outlineLevel="0" collapsed="false">
      <c r="A702" s="495"/>
      <c r="B702" s="496"/>
      <c r="C702" s="496"/>
      <c r="D702" s="34"/>
      <c r="E702" s="480"/>
      <c r="F702" s="228"/>
      <c r="G702" s="228"/>
      <c r="H702" s="228"/>
      <c r="I702" s="228"/>
      <c r="J702" s="481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0"/>
      <c r="AB702" s="228"/>
      <c r="AC702" s="482"/>
    </row>
    <row r="703" customFormat="false" ht="14.25" hidden="false" customHeight="false" outlineLevel="0" collapsed="false">
      <c r="A703" s="495"/>
      <c r="B703" s="496"/>
      <c r="C703" s="496"/>
      <c r="D703" s="34"/>
      <c r="E703" s="480"/>
      <c r="F703" s="228"/>
      <c r="G703" s="228"/>
      <c r="H703" s="228"/>
      <c r="I703" s="228"/>
      <c r="J703" s="481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0"/>
      <c r="AB703" s="228"/>
      <c r="AC703" s="482"/>
    </row>
    <row r="704" customFormat="false" ht="14.25" hidden="false" customHeight="false" outlineLevel="0" collapsed="false">
      <c r="A704" s="495"/>
      <c r="B704" s="496"/>
      <c r="C704" s="496"/>
      <c r="D704" s="34"/>
      <c r="E704" s="480"/>
      <c r="F704" s="228"/>
      <c r="G704" s="228"/>
      <c r="H704" s="228"/>
      <c r="I704" s="228"/>
      <c r="J704" s="481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0"/>
      <c r="AB704" s="228"/>
      <c r="AC704" s="482"/>
    </row>
    <row r="705" customFormat="false" ht="14.25" hidden="false" customHeight="false" outlineLevel="0" collapsed="false">
      <c r="A705" s="495"/>
      <c r="B705" s="496"/>
      <c r="C705" s="496"/>
      <c r="D705" s="34"/>
      <c r="E705" s="480"/>
      <c r="F705" s="228"/>
      <c r="G705" s="228"/>
      <c r="H705" s="228"/>
      <c r="I705" s="228"/>
      <c r="J705" s="481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0"/>
      <c r="AB705" s="228"/>
      <c r="AC705" s="482"/>
    </row>
    <row r="706" customFormat="false" ht="14.25" hidden="false" customHeight="false" outlineLevel="0" collapsed="false">
      <c r="A706" s="495"/>
      <c r="B706" s="496"/>
      <c r="C706" s="496"/>
      <c r="D706" s="34"/>
      <c r="E706" s="480"/>
      <c r="F706" s="228"/>
      <c r="G706" s="228"/>
      <c r="H706" s="228"/>
      <c r="I706" s="228"/>
      <c r="J706" s="481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0"/>
      <c r="AB706" s="228"/>
      <c r="AC706" s="482"/>
    </row>
    <row r="707" customFormat="false" ht="14.25" hidden="false" customHeight="false" outlineLevel="0" collapsed="false">
      <c r="A707" s="495"/>
      <c r="B707" s="496"/>
      <c r="C707" s="496"/>
      <c r="D707" s="34"/>
      <c r="E707" s="480"/>
      <c r="F707" s="228"/>
      <c r="G707" s="228"/>
      <c r="H707" s="228"/>
      <c r="I707" s="228"/>
      <c r="J707" s="481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0"/>
      <c r="AB707" s="228"/>
      <c r="AC707" s="482"/>
    </row>
    <row r="708" customFormat="false" ht="14.25" hidden="false" customHeight="false" outlineLevel="0" collapsed="false">
      <c r="A708" s="495"/>
      <c r="B708" s="496"/>
      <c r="C708" s="496"/>
      <c r="D708" s="34"/>
      <c r="E708" s="480"/>
      <c r="F708" s="228"/>
      <c r="G708" s="228"/>
      <c r="H708" s="228"/>
      <c r="I708" s="228"/>
      <c r="J708" s="481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0"/>
      <c r="AB708" s="228"/>
      <c r="AC708" s="482"/>
    </row>
    <row r="709" customFormat="false" ht="14.25" hidden="false" customHeight="false" outlineLevel="0" collapsed="false">
      <c r="A709" s="495"/>
      <c r="B709" s="496"/>
      <c r="C709" s="496"/>
      <c r="D709" s="34"/>
      <c r="E709" s="480"/>
      <c r="F709" s="228"/>
      <c r="G709" s="228"/>
      <c r="H709" s="228"/>
      <c r="I709" s="228"/>
      <c r="J709" s="481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0"/>
      <c r="AB709" s="228"/>
      <c r="AC709" s="482"/>
    </row>
    <row r="710" customFormat="false" ht="14.25" hidden="false" customHeight="false" outlineLevel="0" collapsed="false">
      <c r="A710" s="495"/>
      <c r="B710" s="496"/>
      <c r="C710" s="496"/>
      <c r="D710" s="34"/>
      <c r="E710" s="480"/>
      <c r="F710" s="228"/>
      <c r="G710" s="228"/>
      <c r="H710" s="228"/>
      <c r="I710" s="228"/>
      <c r="J710" s="481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0"/>
      <c r="AB710" s="228"/>
      <c r="AC710" s="482"/>
    </row>
    <row r="711" customFormat="false" ht="14.25" hidden="false" customHeight="false" outlineLevel="0" collapsed="false">
      <c r="A711" s="495"/>
      <c r="B711" s="496"/>
      <c r="C711" s="496"/>
      <c r="D711" s="34"/>
      <c r="E711" s="480"/>
      <c r="F711" s="228"/>
      <c r="G711" s="228"/>
      <c r="H711" s="228"/>
      <c r="I711" s="228"/>
      <c r="J711" s="481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0"/>
      <c r="AB711" s="228"/>
      <c r="AC711" s="482"/>
    </row>
    <row r="712" customFormat="false" ht="14.25" hidden="false" customHeight="false" outlineLevel="0" collapsed="false">
      <c r="A712" s="495"/>
      <c r="B712" s="496"/>
      <c r="C712" s="496"/>
      <c r="D712" s="34"/>
      <c r="E712" s="480"/>
      <c r="F712" s="228"/>
      <c r="G712" s="228"/>
      <c r="H712" s="228"/>
      <c r="I712" s="228"/>
      <c r="J712" s="481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0"/>
      <c r="AB712" s="228"/>
      <c r="AC712" s="482"/>
    </row>
    <row r="713" customFormat="false" ht="14.25" hidden="false" customHeight="false" outlineLevel="0" collapsed="false">
      <c r="A713" s="495"/>
      <c r="B713" s="496"/>
      <c r="C713" s="496"/>
      <c r="D713" s="34"/>
      <c r="E713" s="480"/>
      <c r="F713" s="228"/>
      <c r="G713" s="228"/>
      <c r="H713" s="228"/>
      <c r="I713" s="228"/>
      <c r="J713" s="481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0"/>
      <c r="AB713" s="228"/>
      <c r="AC713" s="482"/>
    </row>
    <row r="714" customFormat="false" ht="14.25" hidden="false" customHeight="false" outlineLevel="0" collapsed="false">
      <c r="A714" s="495"/>
      <c r="B714" s="496"/>
      <c r="C714" s="496"/>
      <c r="D714" s="34"/>
      <c r="E714" s="480"/>
      <c r="F714" s="228"/>
      <c r="G714" s="228"/>
      <c r="H714" s="228"/>
      <c r="I714" s="228"/>
      <c r="J714" s="481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0"/>
      <c r="AB714" s="228"/>
      <c r="AC714" s="482"/>
    </row>
    <row r="715" customFormat="false" ht="14.25" hidden="false" customHeight="false" outlineLevel="0" collapsed="false">
      <c r="A715" s="495"/>
      <c r="B715" s="496"/>
      <c r="C715" s="496"/>
      <c r="D715" s="34"/>
      <c r="E715" s="480"/>
      <c r="F715" s="228"/>
      <c r="G715" s="228"/>
      <c r="H715" s="228"/>
      <c r="I715" s="228"/>
      <c r="J715" s="481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0"/>
      <c r="AB715" s="228"/>
      <c r="AC715" s="482"/>
    </row>
    <row r="716" customFormat="false" ht="14.25" hidden="false" customHeight="false" outlineLevel="0" collapsed="false">
      <c r="A716" s="495"/>
      <c r="B716" s="496"/>
      <c r="C716" s="496"/>
      <c r="D716" s="34"/>
      <c r="E716" s="480"/>
      <c r="F716" s="228"/>
      <c r="G716" s="228"/>
      <c r="H716" s="228"/>
      <c r="I716" s="228"/>
      <c r="J716" s="481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0"/>
      <c r="AB716" s="228"/>
      <c r="AC716" s="482"/>
    </row>
    <row r="717" customFormat="false" ht="14.25" hidden="false" customHeight="false" outlineLevel="0" collapsed="false">
      <c r="A717" s="495"/>
      <c r="B717" s="496"/>
      <c r="C717" s="496"/>
      <c r="D717" s="34"/>
      <c r="E717" s="480"/>
      <c r="F717" s="228"/>
      <c r="G717" s="228"/>
      <c r="H717" s="228"/>
      <c r="I717" s="228"/>
      <c r="J717" s="481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0"/>
      <c r="AB717" s="228"/>
      <c r="AC717" s="482"/>
    </row>
    <row r="718" customFormat="false" ht="14.25" hidden="false" customHeight="false" outlineLevel="0" collapsed="false">
      <c r="A718" s="495"/>
      <c r="B718" s="496"/>
      <c r="C718" s="496"/>
      <c r="D718" s="34"/>
      <c r="E718" s="480"/>
      <c r="F718" s="228"/>
      <c r="G718" s="228"/>
      <c r="H718" s="228"/>
      <c r="I718" s="228"/>
      <c r="J718" s="481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0"/>
      <c r="AB718" s="228"/>
      <c r="AC718" s="482"/>
    </row>
    <row r="719" customFormat="false" ht="14.25" hidden="false" customHeight="false" outlineLevel="0" collapsed="false">
      <c r="A719" s="495"/>
      <c r="B719" s="496"/>
      <c r="C719" s="496"/>
      <c r="D719" s="34"/>
      <c r="E719" s="480"/>
      <c r="F719" s="228"/>
      <c r="G719" s="228"/>
      <c r="H719" s="228"/>
      <c r="I719" s="228"/>
      <c r="J719" s="481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0"/>
      <c r="AB719" s="228"/>
      <c r="AC719" s="482"/>
    </row>
    <row r="720" customFormat="false" ht="14.25" hidden="false" customHeight="false" outlineLevel="0" collapsed="false">
      <c r="A720" s="495"/>
      <c r="B720" s="496"/>
      <c r="C720" s="496"/>
      <c r="D720" s="34"/>
      <c r="E720" s="480"/>
      <c r="F720" s="228"/>
      <c r="G720" s="228"/>
      <c r="H720" s="228"/>
      <c r="I720" s="228"/>
      <c r="J720" s="481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0"/>
      <c r="AB720" s="228"/>
      <c r="AC720" s="482"/>
    </row>
    <row r="721" customFormat="false" ht="14.25" hidden="false" customHeight="false" outlineLevel="0" collapsed="false">
      <c r="A721" s="495"/>
      <c r="B721" s="496"/>
      <c r="C721" s="496"/>
      <c r="D721" s="34"/>
      <c r="E721" s="480"/>
      <c r="F721" s="228"/>
      <c r="G721" s="228"/>
      <c r="H721" s="228"/>
      <c r="I721" s="228"/>
      <c r="J721" s="481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0"/>
      <c r="AB721" s="228"/>
      <c r="AC721" s="482"/>
    </row>
    <row r="722" customFormat="false" ht="14.25" hidden="false" customHeight="false" outlineLevel="0" collapsed="false">
      <c r="A722" s="495"/>
      <c r="B722" s="496"/>
      <c r="C722" s="496"/>
      <c r="D722" s="34"/>
      <c r="E722" s="480"/>
      <c r="F722" s="228"/>
      <c r="G722" s="228"/>
      <c r="H722" s="228"/>
      <c r="I722" s="228"/>
      <c r="J722" s="481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0"/>
      <c r="AB722" s="228"/>
      <c r="AC722" s="482"/>
    </row>
    <row r="723" customFormat="false" ht="14.25" hidden="false" customHeight="false" outlineLevel="0" collapsed="false">
      <c r="A723" s="495"/>
      <c r="B723" s="496"/>
      <c r="C723" s="496"/>
      <c r="D723" s="34"/>
      <c r="E723" s="480"/>
      <c r="F723" s="228"/>
      <c r="G723" s="228"/>
      <c r="H723" s="228"/>
      <c r="I723" s="228"/>
      <c r="J723" s="481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0"/>
      <c r="AB723" s="228"/>
      <c r="AC723" s="482"/>
    </row>
    <row r="724" customFormat="false" ht="14.25" hidden="false" customHeight="false" outlineLevel="0" collapsed="false">
      <c r="A724" s="495"/>
      <c r="B724" s="496"/>
      <c r="C724" s="496"/>
      <c r="D724" s="34"/>
      <c r="E724" s="480"/>
      <c r="F724" s="228"/>
      <c r="G724" s="228"/>
      <c r="H724" s="228"/>
      <c r="I724" s="228"/>
      <c r="J724" s="481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0"/>
      <c r="AB724" s="228"/>
      <c r="AC724" s="482"/>
    </row>
    <row r="725" customFormat="false" ht="14.25" hidden="false" customHeight="false" outlineLevel="0" collapsed="false">
      <c r="A725" s="495"/>
      <c r="B725" s="496"/>
      <c r="C725" s="496"/>
      <c r="D725" s="34"/>
      <c r="E725" s="480"/>
      <c r="F725" s="228"/>
      <c r="G725" s="228"/>
      <c r="H725" s="228"/>
      <c r="I725" s="228"/>
      <c r="J725" s="481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0"/>
      <c r="AB725" s="228"/>
      <c r="AC725" s="482"/>
    </row>
    <row r="726" customFormat="false" ht="14.25" hidden="false" customHeight="false" outlineLevel="0" collapsed="false">
      <c r="A726" s="495"/>
      <c r="B726" s="496"/>
      <c r="C726" s="496"/>
      <c r="D726" s="34"/>
      <c r="E726" s="480"/>
      <c r="F726" s="228"/>
      <c r="G726" s="228"/>
      <c r="H726" s="228"/>
      <c r="I726" s="228"/>
      <c r="J726" s="481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0"/>
      <c r="AB726" s="228"/>
      <c r="AC726" s="482"/>
    </row>
    <row r="727" customFormat="false" ht="14.25" hidden="false" customHeight="false" outlineLevel="0" collapsed="false">
      <c r="A727" s="495"/>
      <c r="B727" s="496"/>
      <c r="C727" s="496"/>
      <c r="D727" s="34"/>
      <c r="E727" s="480"/>
      <c r="F727" s="228"/>
      <c r="G727" s="228"/>
      <c r="H727" s="228"/>
      <c r="I727" s="228"/>
      <c r="J727" s="481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0"/>
      <c r="AB727" s="228"/>
      <c r="AC727" s="482"/>
    </row>
    <row r="728" customFormat="false" ht="14.25" hidden="false" customHeight="false" outlineLevel="0" collapsed="false">
      <c r="A728" s="495"/>
      <c r="B728" s="496"/>
      <c r="C728" s="496"/>
      <c r="D728" s="34"/>
      <c r="E728" s="480"/>
      <c r="F728" s="228"/>
      <c r="G728" s="228"/>
      <c r="H728" s="228"/>
      <c r="I728" s="228"/>
      <c r="J728" s="481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0"/>
      <c r="AB728" s="228"/>
      <c r="AC728" s="482"/>
    </row>
    <row r="729" customFormat="false" ht="14.25" hidden="false" customHeight="false" outlineLevel="0" collapsed="false">
      <c r="A729" s="495"/>
      <c r="B729" s="496"/>
      <c r="C729" s="496"/>
      <c r="D729" s="34"/>
      <c r="E729" s="480"/>
      <c r="F729" s="228"/>
      <c r="G729" s="228"/>
      <c r="H729" s="228"/>
      <c r="I729" s="228"/>
      <c r="J729" s="481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0"/>
      <c r="AB729" s="228"/>
      <c r="AC729" s="482"/>
    </row>
    <row r="730" customFormat="false" ht="14.25" hidden="false" customHeight="false" outlineLevel="0" collapsed="false">
      <c r="A730" s="495"/>
      <c r="B730" s="496"/>
      <c r="C730" s="496"/>
      <c r="D730" s="34"/>
      <c r="E730" s="480"/>
      <c r="F730" s="228"/>
      <c r="G730" s="228"/>
      <c r="H730" s="228"/>
      <c r="I730" s="228"/>
      <c r="J730" s="481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0"/>
      <c r="AB730" s="228"/>
      <c r="AC730" s="482"/>
    </row>
    <row r="731" customFormat="false" ht="14.25" hidden="false" customHeight="false" outlineLevel="0" collapsed="false">
      <c r="A731" s="495"/>
      <c r="B731" s="496"/>
      <c r="C731" s="496"/>
      <c r="D731" s="34"/>
      <c r="E731" s="480"/>
      <c r="F731" s="228"/>
      <c r="G731" s="228"/>
      <c r="H731" s="228"/>
      <c r="I731" s="228"/>
      <c r="J731" s="481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0"/>
      <c r="AB731" s="228"/>
      <c r="AC731" s="482"/>
    </row>
    <row r="732" customFormat="false" ht="14.25" hidden="false" customHeight="false" outlineLevel="0" collapsed="false">
      <c r="A732" s="495"/>
      <c r="B732" s="496"/>
      <c r="C732" s="496"/>
      <c r="D732" s="34"/>
      <c r="E732" s="480"/>
      <c r="F732" s="228"/>
      <c r="G732" s="228"/>
      <c r="H732" s="228"/>
      <c r="I732" s="228"/>
      <c r="J732" s="481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0"/>
      <c r="AB732" s="228"/>
      <c r="AC732" s="482"/>
    </row>
    <row r="733" customFormat="false" ht="14.25" hidden="false" customHeight="false" outlineLevel="0" collapsed="false">
      <c r="A733" s="495"/>
      <c r="B733" s="496"/>
      <c r="C733" s="496"/>
      <c r="D733" s="34"/>
      <c r="E733" s="480"/>
      <c r="F733" s="228"/>
      <c r="G733" s="228"/>
      <c r="H733" s="228"/>
      <c r="I733" s="228"/>
      <c r="J733" s="481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0"/>
      <c r="AB733" s="228"/>
      <c r="AC733" s="482"/>
    </row>
    <row r="734" customFormat="false" ht="14.25" hidden="false" customHeight="false" outlineLevel="0" collapsed="false">
      <c r="A734" s="495"/>
      <c r="B734" s="496"/>
      <c r="C734" s="496"/>
      <c r="D734" s="34"/>
      <c r="E734" s="480"/>
      <c r="F734" s="228"/>
      <c r="G734" s="228"/>
      <c r="H734" s="228"/>
      <c r="I734" s="228"/>
      <c r="J734" s="481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0"/>
      <c r="AB734" s="228"/>
      <c r="AC734" s="482"/>
    </row>
    <row r="735" customFormat="false" ht="14.25" hidden="false" customHeight="false" outlineLevel="0" collapsed="false">
      <c r="A735" s="495"/>
      <c r="B735" s="496"/>
      <c r="C735" s="496"/>
      <c r="D735" s="34"/>
      <c r="E735" s="480"/>
      <c r="F735" s="228"/>
      <c r="G735" s="228"/>
      <c r="H735" s="228"/>
      <c r="I735" s="228"/>
      <c r="J735" s="481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0"/>
      <c r="AB735" s="228"/>
      <c r="AC735" s="482"/>
    </row>
    <row r="736" customFormat="false" ht="14.25" hidden="false" customHeight="false" outlineLevel="0" collapsed="false">
      <c r="A736" s="495"/>
      <c r="B736" s="496"/>
      <c r="C736" s="496"/>
      <c r="D736" s="34"/>
      <c r="E736" s="480"/>
      <c r="F736" s="228"/>
      <c r="G736" s="228"/>
      <c r="H736" s="228"/>
      <c r="I736" s="228"/>
      <c r="J736" s="481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0"/>
      <c r="AB736" s="228"/>
      <c r="AC736" s="482"/>
    </row>
    <row r="737" customFormat="false" ht="14.25" hidden="false" customHeight="false" outlineLevel="0" collapsed="false">
      <c r="A737" s="495"/>
      <c r="B737" s="496"/>
      <c r="C737" s="496"/>
      <c r="D737" s="34"/>
      <c r="E737" s="480"/>
      <c r="F737" s="228"/>
      <c r="G737" s="228"/>
      <c r="H737" s="228"/>
      <c r="I737" s="228"/>
      <c r="J737" s="481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0"/>
      <c r="AB737" s="228"/>
      <c r="AC737" s="482"/>
    </row>
    <row r="738" customFormat="false" ht="14.25" hidden="false" customHeight="false" outlineLevel="0" collapsed="false">
      <c r="A738" s="495"/>
      <c r="B738" s="496"/>
      <c r="C738" s="496"/>
      <c r="D738" s="34"/>
      <c r="E738" s="480"/>
      <c r="F738" s="228"/>
      <c r="G738" s="228"/>
      <c r="H738" s="228"/>
      <c r="I738" s="228"/>
      <c r="J738" s="481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0"/>
      <c r="AB738" s="228"/>
      <c r="AC738" s="482"/>
    </row>
    <row r="739" customFormat="false" ht="14.25" hidden="false" customHeight="false" outlineLevel="0" collapsed="false">
      <c r="A739" s="495"/>
      <c r="B739" s="496"/>
      <c r="C739" s="496"/>
      <c r="D739" s="34"/>
      <c r="E739" s="480"/>
      <c r="F739" s="228"/>
      <c r="G739" s="228"/>
      <c r="H739" s="228"/>
      <c r="I739" s="228"/>
      <c r="J739" s="481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0"/>
      <c r="AB739" s="228"/>
      <c r="AC739" s="482"/>
    </row>
    <row r="740" customFormat="false" ht="14.25" hidden="false" customHeight="false" outlineLevel="0" collapsed="false">
      <c r="A740" s="495"/>
      <c r="B740" s="496"/>
      <c r="C740" s="496"/>
      <c r="D740" s="34"/>
      <c r="E740" s="480"/>
      <c r="F740" s="228"/>
      <c r="G740" s="228"/>
      <c r="H740" s="228"/>
      <c r="I740" s="228"/>
      <c r="J740" s="481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0"/>
      <c r="AB740" s="228"/>
      <c r="AC740" s="482"/>
    </row>
    <row r="741" customFormat="false" ht="14.25" hidden="false" customHeight="false" outlineLevel="0" collapsed="false">
      <c r="A741" s="495"/>
      <c r="B741" s="496"/>
      <c r="C741" s="496"/>
      <c r="D741" s="34"/>
      <c r="E741" s="480"/>
      <c r="F741" s="228"/>
      <c r="G741" s="228"/>
      <c r="H741" s="228"/>
      <c r="I741" s="228"/>
      <c r="J741" s="481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0"/>
      <c r="AB741" s="228"/>
      <c r="AC741" s="482"/>
    </row>
    <row r="742" customFormat="false" ht="14.25" hidden="false" customHeight="false" outlineLevel="0" collapsed="false">
      <c r="A742" s="495"/>
      <c r="B742" s="496"/>
      <c r="C742" s="496"/>
      <c r="D742" s="34"/>
      <c r="E742" s="480"/>
      <c r="F742" s="228"/>
      <c r="G742" s="228"/>
      <c r="H742" s="228"/>
      <c r="I742" s="228"/>
      <c r="J742" s="481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0"/>
      <c r="AB742" s="228"/>
      <c r="AC742" s="482"/>
    </row>
    <row r="743" customFormat="false" ht="14.25" hidden="false" customHeight="false" outlineLevel="0" collapsed="false">
      <c r="A743" s="495"/>
      <c r="B743" s="496"/>
      <c r="C743" s="496"/>
      <c r="D743" s="34"/>
      <c r="E743" s="480"/>
      <c r="F743" s="228"/>
      <c r="G743" s="228"/>
      <c r="H743" s="228"/>
      <c r="I743" s="228"/>
      <c r="J743" s="481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0"/>
      <c r="AB743" s="228"/>
      <c r="AC743" s="482"/>
    </row>
    <row r="744" customFormat="false" ht="14.25" hidden="false" customHeight="false" outlineLevel="0" collapsed="false">
      <c r="A744" s="495"/>
      <c r="B744" s="496"/>
      <c r="C744" s="496"/>
      <c r="D744" s="34"/>
      <c r="E744" s="480"/>
      <c r="F744" s="228"/>
      <c r="G744" s="228"/>
      <c r="H744" s="228"/>
      <c r="I744" s="228"/>
      <c r="J744" s="481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0"/>
      <c r="AB744" s="228"/>
      <c r="AC744" s="482"/>
    </row>
    <row r="745" customFormat="false" ht="14.25" hidden="false" customHeight="false" outlineLevel="0" collapsed="false">
      <c r="A745" s="495"/>
      <c r="B745" s="496"/>
      <c r="C745" s="496"/>
      <c r="D745" s="34"/>
      <c r="E745" s="480"/>
      <c r="F745" s="228"/>
      <c r="G745" s="228"/>
      <c r="H745" s="228"/>
      <c r="I745" s="228"/>
      <c r="J745" s="481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0"/>
      <c r="AB745" s="228"/>
      <c r="AC745" s="482"/>
    </row>
    <row r="746" customFormat="false" ht="14.25" hidden="false" customHeight="false" outlineLevel="0" collapsed="false">
      <c r="A746" s="495"/>
      <c r="B746" s="496"/>
      <c r="C746" s="496"/>
      <c r="D746" s="34"/>
      <c r="E746" s="480"/>
      <c r="F746" s="228"/>
      <c r="G746" s="228"/>
      <c r="H746" s="228"/>
      <c r="I746" s="228"/>
      <c r="J746" s="481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0"/>
      <c r="AB746" s="228"/>
      <c r="AC746" s="482"/>
    </row>
    <row r="747" customFormat="false" ht="14.25" hidden="false" customHeight="false" outlineLevel="0" collapsed="false">
      <c r="A747" s="495"/>
      <c r="B747" s="496"/>
      <c r="C747" s="496"/>
      <c r="D747" s="34"/>
      <c r="E747" s="480"/>
      <c r="F747" s="228"/>
      <c r="G747" s="228"/>
      <c r="H747" s="228"/>
      <c r="I747" s="228"/>
      <c r="J747" s="481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0"/>
      <c r="AB747" s="228"/>
      <c r="AC747" s="482"/>
    </row>
    <row r="748" customFormat="false" ht="14.25" hidden="false" customHeight="false" outlineLevel="0" collapsed="false">
      <c r="A748" s="495"/>
      <c r="B748" s="496"/>
      <c r="C748" s="496"/>
      <c r="D748" s="34"/>
      <c r="E748" s="480"/>
      <c r="F748" s="228"/>
      <c r="G748" s="228"/>
      <c r="H748" s="228"/>
      <c r="I748" s="228"/>
      <c r="J748" s="481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0"/>
      <c r="AB748" s="228"/>
      <c r="AC748" s="482"/>
    </row>
    <row r="749" customFormat="false" ht="14.25" hidden="false" customHeight="false" outlineLevel="0" collapsed="false">
      <c r="A749" s="495"/>
      <c r="B749" s="496"/>
      <c r="C749" s="496"/>
      <c r="D749" s="34"/>
      <c r="E749" s="480"/>
      <c r="F749" s="228"/>
      <c r="G749" s="228"/>
      <c r="H749" s="228"/>
      <c r="I749" s="228"/>
      <c r="J749" s="481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0"/>
      <c r="AB749" s="228"/>
      <c r="AC749" s="482"/>
    </row>
    <row r="750" customFormat="false" ht="14.25" hidden="false" customHeight="false" outlineLevel="0" collapsed="false">
      <c r="A750" s="495"/>
      <c r="B750" s="496"/>
      <c r="C750" s="496"/>
      <c r="D750" s="34"/>
      <c r="E750" s="480"/>
      <c r="F750" s="228"/>
      <c r="G750" s="228"/>
      <c r="H750" s="228"/>
      <c r="I750" s="228"/>
      <c r="J750" s="481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0"/>
      <c r="AB750" s="228"/>
      <c r="AC750" s="482"/>
    </row>
    <row r="751" customFormat="false" ht="14.25" hidden="false" customHeight="false" outlineLevel="0" collapsed="false">
      <c r="A751" s="495"/>
      <c r="B751" s="496"/>
      <c r="C751" s="496"/>
      <c r="D751" s="34"/>
      <c r="E751" s="480"/>
      <c r="F751" s="228"/>
      <c r="G751" s="228"/>
      <c r="H751" s="228"/>
      <c r="I751" s="228"/>
      <c r="J751" s="481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0"/>
      <c r="AB751" s="228"/>
      <c r="AC751" s="482"/>
    </row>
    <row r="752" customFormat="false" ht="14.25" hidden="false" customHeight="false" outlineLevel="0" collapsed="false">
      <c r="A752" s="495"/>
      <c r="B752" s="496"/>
      <c r="C752" s="496"/>
      <c r="D752" s="34"/>
      <c r="E752" s="480"/>
      <c r="F752" s="228"/>
      <c r="G752" s="228"/>
      <c r="H752" s="228"/>
      <c r="I752" s="228"/>
      <c r="J752" s="481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0"/>
      <c r="AB752" s="228"/>
      <c r="AC752" s="482"/>
    </row>
    <row r="753" customFormat="false" ht="14.25" hidden="false" customHeight="false" outlineLevel="0" collapsed="false">
      <c r="A753" s="495"/>
      <c r="B753" s="496"/>
      <c r="C753" s="496"/>
      <c r="D753" s="34"/>
      <c r="E753" s="480"/>
      <c r="F753" s="228"/>
      <c r="G753" s="228"/>
      <c r="H753" s="228"/>
      <c r="I753" s="228"/>
      <c r="J753" s="481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0"/>
      <c r="AB753" s="228"/>
      <c r="AC753" s="482"/>
    </row>
    <row r="754" customFormat="false" ht="14.25" hidden="false" customHeight="false" outlineLevel="0" collapsed="false">
      <c r="A754" s="495"/>
      <c r="B754" s="496"/>
      <c r="C754" s="496"/>
      <c r="D754" s="34"/>
      <c r="E754" s="480"/>
      <c r="F754" s="228"/>
      <c r="G754" s="228"/>
      <c r="H754" s="228"/>
      <c r="I754" s="228"/>
      <c r="J754" s="481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0"/>
      <c r="AB754" s="228"/>
      <c r="AC754" s="482"/>
    </row>
    <row r="755" customFormat="false" ht="14.25" hidden="false" customHeight="false" outlineLevel="0" collapsed="false">
      <c r="A755" s="495"/>
      <c r="B755" s="496"/>
      <c r="C755" s="496"/>
      <c r="D755" s="34"/>
      <c r="E755" s="480"/>
      <c r="F755" s="228"/>
      <c r="G755" s="228"/>
      <c r="H755" s="228"/>
      <c r="I755" s="228"/>
      <c r="J755" s="481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0"/>
      <c r="AB755" s="228"/>
      <c r="AC755" s="482"/>
    </row>
    <row r="756" customFormat="false" ht="14.25" hidden="false" customHeight="false" outlineLevel="0" collapsed="false">
      <c r="A756" s="495"/>
      <c r="B756" s="496"/>
      <c r="C756" s="496"/>
      <c r="D756" s="34"/>
      <c r="E756" s="480"/>
      <c r="F756" s="228"/>
      <c r="G756" s="228"/>
      <c r="H756" s="228"/>
      <c r="I756" s="228"/>
      <c r="J756" s="481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0"/>
      <c r="AB756" s="228"/>
      <c r="AC756" s="482"/>
    </row>
    <row r="757" customFormat="false" ht="14.25" hidden="false" customHeight="false" outlineLevel="0" collapsed="false">
      <c r="A757" s="495"/>
      <c r="B757" s="496"/>
      <c r="C757" s="496"/>
      <c r="D757" s="34"/>
      <c r="E757" s="480"/>
      <c r="F757" s="228"/>
      <c r="G757" s="228"/>
      <c r="H757" s="228"/>
      <c r="I757" s="228"/>
      <c r="J757" s="481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0"/>
      <c r="AB757" s="228"/>
      <c r="AC757" s="482"/>
    </row>
    <row r="758" customFormat="false" ht="14.25" hidden="false" customHeight="false" outlineLevel="0" collapsed="false">
      <c r="A758" s="495"/>
      <c r="B758" s="496"/>
      <c r="C758" s="496"/>
      <c r="D758" s="34"/>
      <c r="E758" s="480"/>
      <c r="F758" s="228"/>
      <c r="G758" s="228"/>
      <c r="H758" s="228"/>
      <c r="I758" s="228"/>
      <c r="J758" s="481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0"/>
      <c r="AB758" s="228"/>
      <c r="AC758" s="482"/>
    </row>
    <row r="759" customFormat="false" ht="14.25" hidden="false" customHeight="false" outlineLevel="0" collapsed="false">
      <c r="A759" s="495"/>
      <c r="B759" s="496"/>
      <c r="C759" s="496"/>
      <c r="D759" s="34"/>
      <c r="E759" s="480"/>
      <c r="F759" s="228"/>
      <c r="G759" s="228"/>
      <c r="H759" s="228"/>
      <c r="I759" s="228"/>
      <c r="J759" s="481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0"/>
      <c r="AB759" s="228"/>
      <c r="AC759" s="482"/>
    </row>
    <row r="760" customFormat="false" ht="14.25" hidden="false" customHeight="false" outlineLevel="0" collapsed="false">
      <c r="A760" s="495"/>
      <c r="B760" s="496"/>
      <c r="C760" s="496"/>
      <c r="D760" s="34"/>
      <c r="E760" s="480"/>
      <c r="F760" s="228"/>
      <c r="G760" s="228"/>
      <c r="H760" s="228"/>
      <c r="I760" s="228"/>
      <c r="J760" s="481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0"/>
      <c r="AB760" s="228"/>
      <c r="AC760" s="482"/>
    </row>
    <row r="761" customFormat="false" ht="14.25" hidden="false" customHeight="false" outlineLevel="0" collapsed="false">
      <c r="A761" s="495"/>
      <c r="B761" s="496"/>
      <c r="C761" s="496"/>
      <c r="D761" s="34"/>
      <c r="E761" s="480"/>
      <c r="F761" s="228"/>
      <c r="G761" s="228"/>
      <c r="H761" s="228"/>
      <c r="I761" s="228"/>
      <c r="J761" s="481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0"/>
      <c r="AB761" s="228"/>
      <c r="AC761" s="482"/>
    </row>
    <row r="762" customFormat="false" ht="14.25" hidden="false" customHeight="false" outlineLevel="0" collapsed="false">
      <c r="A762" s="495"/>
      <c r="B762" s="496"/>
      <c r="C762" s="496"/>
      <c r="D762" s="34"/>
      <c r="E762" s="480"/>
      <c r="F762" s="228"/>
      <c r="G762" s="228"/>
      <c r="H762" s="228"/>
      <c r="I762" s="228"/>
      <c r="J762" s="481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0"/>
      <c r="AB762" s="228"/>
      <c r="AC762" s="482"/>
    </row>
    <row r="763" customFormat="false" ht="14.25" hidden="false" customHeight="false" outlineLevel="0" collapsed="false">
      <c r="A763" s="495"/>
      <c r="B763" s="496"/>
      <c r="C763" s="496"/>
      <c r="D763" s="34"/>
      <c r="E763" s="480"/>
      <c r="F763" s="228"/>
      <c r="G763" s="228"/>
      <c r="H763" s="228"/>
      <c r="I763" s="228"/>
      <c r="J763" s="481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0"/>
      <c r="AB763" s="228"/>
      <c r="AC763" s="482"/>
    </row>
    <row r="764" customFormat="false" ht="14.25" hidden="false" customHeight="false" outlineLevel="0" collapsed="false">
      <c r="A764" s="495"/>
      <c r="B764" s="496"/>
      <c r="C764" s="496"/>
      <c r="D764" s="34"/>
      <c r="E764" s="480"/>
      <c r="F764" s="228"/>
      <c r="G764" s="228"/>
      <c r="H764" s="228"/>
      <c r="I764" s="228"/>
      <c r="J764" s="481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0"/>
      <c r="AB764" s="228"/>
      <c r="AC764" s="482"/>
    </row>
    <row r="765" customFormat="false" ht="14.25" hidden="false" customHeight="false" outlineLevel="0" collapsed="false">
      <c r="A765" s="495"/>
      <c r="B765" s="496"/>
      <c r="C765" s="496"/>
      <c r="D765" s="34"/>
      <c r="E765" s="480"/>
      <c r="F765" s="228"/>
      <c r="G765" s="228"/>
      <c r="H765" s="228"/>
      <c r="I765" s="228"/>
      <c r="J765" s="481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0"/>
      <c r="AB765" s="228"/>
      <c r="AC765" s="482"/>
    </row>
    <row r="766" customFormat="false" ht="14.25" hidden="false" customHeight="false" outlineLevel="0" collapsed="false">
      <c r="A766" s="495"/>
      <c r="B766" s="496"/>
      <c r="C766" s="496"/>
      <c r="D766" s="34"/>
      <c r="E766" s="480"/>
      <c r="F766" s="228"/>
      <c r="G766" s="228"/>
      <c r="H766" s="228"/>
      <c r="I766" s="228"/>
      <c r="J766" s="481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0"/>
      <c r="AB766" s="228"/>
      <c r="AC766" s="482"/>
    </row>
    <row r="767" customFormat="false" ht="14.25" hidden="false" customHeight="false" outlineLevel="0" collapsed="false">
      <c r="A767" s="495"/>
      <c r="B767" s="496"/>
      <c r="C767" s="496"/>
      <c r="D767" s="34"/>
      <c r="E767" s="480"/>
      <c r="F767" s="228"/>
      <c r="G767" s="228"/>
      <c r="H767" s="228"/>
      <c r="I767" s="228"/>
      <c r="J767" s="481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0"/>
      <c r="AB767" s="228"/>
      <c r="AC767" s="482"/>
    </row>
    <row r="768" customFormat="false" ht="14.25" hidden="false" customHeight="false" outlineLevel="0" collapsed="false">
      <c r="A768" s="495"/>
      <c r="B768" s="496"/>
      <c r="C768" s="496"/>
      <c r="D768" s="34"/>
      <c r="E768" s="480"/>
      <c r="F768" s="228"/>
      <c r="G768" s="228"/>
      <c r="H768" s="228"/>
      <c r="I768" s="228"/>
      <c r="J768" s="481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0"/>
      <c r="AB768" s="228"/>
      <c r="AC768" s="482"/>
    </row>
    <row r="769" customFormat="false" ht="14.25" hidden="false" customHeight="false" outlineLevel="0" collapsed="false">
      <c r="A769" s="495"/>
      <c r="B769" s="496"/>
      <c r="C769" s="496"/>
      <c r="D769" s="34"/>
      <c r="E769" s="480"/>
      <c r="F769" s="228"/>
      <c r="G769" s="228"/>
      <c r="H769" s="228"/>
      <c r="I769" s="228"/>
      <c r="J769" s="481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0"/>
      <c r="AB769" s="228"/>
      <c r="AC769" s="482"/>
    </row>
    <row r="770" customFormat="false" ht="14.25" hidden="false" customHeight="false" outlineLevel="0" collapsed="false">
      <c r="A770" s="495"/>
      <c r="B770" s="496"/>
      <c r="C770" s="496"/>
      <c r="D770" s="34"/>
      <c r="E770" s="480"/>
      <c r="F770" s="228"/>
      <c r="G770" s="228"/>
      <c r="H770" s="228"/>
      <c r="I770" s="228"/>
      <c r="J770" s="481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0"/>
      <c r="AB770" s="228"/>
      <c r="AC770" s="482"/>
    </row>
    <row r="771" customFormat="false" ht="14.25" hidden="false" customHeight="false" outlineLevel="0" collapsed="false">
      <c r="A771" s="495"/>
      <c r="B771" s="496"/>
      <c r="C771" s="496"/>
      <c r="D771" s="34"/>
      <c r="E771" s="480"/>
      <c r="F771" s="228"/>
      <c r="G771" s="228"/>
      <c r="H771" s="228"/>
      <c r="I771" s="228"/>
      <c r="J771" s="481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0"/>
      <c r="AB771" s="228"/>
      <c r="AC771" s="482"/>
    </row>
    <row r="772" customFormat="false" ht="14.25" hidden="false" customHeight="false" outlineLevel="0" collapsed="false">
      <c r="A772" s="495"/>
      <c r="B772" s="496"/>
      <c r="C772" s="496"/>
      <c r="D772" s="34"/>
      <c r="E772" s="480"/>
      <c r="F772" s="228"/>
      <c r="G772" s="228"/>
      <c r="H772" s="228"/>
      <c r="I772" s="228"/>
      <c r="J772" s="481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0"/>
      <c r="AB772" s="228"/>
      <c r="AC772" s="482"/>
    </row>
    <row r="773" customFormat="false" ht="14.25" hidden="false" customHeight="false" outlineLevel="0" collapsed="false">
      <c r="A773" s="495"/>
      <c r="B773" s="496"/>
      <c r="C773" s="496"/>
      <c r="D773" s="34"/>
      <c r="E773" s="480"/>
      <c r="F773" s="228"/>
      <c r="G773" s="228"/>
      <c r="H773" s="228"/>
      <c r="I773" s="228"/>
      <c r="J773" s="481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0"/>
      <c r="AB773" s="228"/>
      <c r="AC773" s="482"/>
    </row>
    <row r="774" customFormat="false" ht="14.25" hidden="false" customHeight="false" outlineLevel="0" collapsed="false">
      <c r="A774" s="495"/>
      <c r="B774" s="496"/>
      <c r="C774" s="496"/>
      <c r="D774" s="34"/>
      <c r="E774" s="480"/>
      <c r="F774" s="228"/>
      <c r="G774" s="228"/>
      <c r="H774" s="228"/>
      <c r="I774" s="228"/>
      <c r="J774" s="481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0"/>
      <c r="AB774" s="228"/>
      <c r="AC774" s="482"/>
    </row>
    <row r="775" customFormat="false" ht="14.25" hidden="false" customHeight="false" outlineLevel="0" collapsed="false">
      <c r="A775" s="495"/>
      <c r="B775" s="496"/>
      <c r="C775" s="496"/>
      <c r="D775" s="34"/>
      <c r="E775" s="480"/>
      <c r="F775" s="228"/>
      <c r="G775" s="228"/>
      <c r="H775" s="228"/>
      <c r="I775" s="228"/>
      <c r="J775" s="481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0"/>
      <c r="AB775" s="228"/>
      <c r="AC775" s="482"/>
    </row>
    <row r="776" customFormat="false" ht="14.25" hidden="false" customHeight="false" outlineLevel="0" collapsed="false">
      <c r="A776" s="495"/>
      <c r="B776" s="496"/>
      <c r="C776" s="496"/>
      <c r="D776" s="34"/>
      <c r="E776" s="480"/>
      <c r="F776" s="228"/>
      <c r="G776" s="228"/>
      <c r="H776" s="228"/>
      <c r="I776" s="228"/>
      <c r="J776" s="481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0"/>
      <c r="AB776" s="228"/>
      <c r="AC776" s="482"/>
    </row>
    <row r="777" customFormat="false" ht="14.25" hidden="false" customHeight="false" outlineLevel="0" collapsed="false">
      <c r="A777" s="495"/>
      <c r="B777" s="496"/>
      <c r="C777" s="496"/>
      <c r="D777" s="34"/>
      <c r="E777" s="480"/>
      <c r="F777" s="228"/>
      <c r="G777" s="228"/>
      <c r="H777" s="228"/>
      <c r="I777" s="228"/>
      <c r="J777" s="481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0"/>
      <c r="AB777" s="228"/>
      <c r="AC777" s="482"/>
    </row>
    <row r="778" customFormat="false" ht="14.25" hidden="false" customHeight="false" outlineLevel="0" collapsed="false">
      <c r="A778" s="495"/>
      <c r="B778" s="496"/>
      <c r="C778" s="496"/>
      <c r="D778" s="34"/>
      <c r="E778" s="480"/>
      <c r="F778" s="228"/>
      <c r="G778" s="228"/>
      <c r="H778" s="228"/>
      <c r="I778" s="228"/>
      <c r="J778" s="481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0"/>
      <c r="AB778" s="228"/>
      <c r="AC778" s="482"/>
    </row>
    <row r="779" customFormat="false" ht="14.25" hidden="false" customHeight="false" outlineLevel="0" collapsed="false">
      <c r="A779" s="495"/>
      <c r="B779" s="496"/>
      <c r="C779" s="496"/>
      <c r="D779" s="34"/>
      <c r="E779" s="480"/>
      <c r="F779" s="228"/>
      <c r="G779" s="228"/>
      <c r="H779" s="228"/>
      <c r="I779" s="228"/>
      <c r="J779" s="481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0"/>
      <c r="AB779" s="228"/>
      <c r="AC779" s="482"/>
    </row>
    <row r="780" customFormat="false" ht="14.25" hidden="false" customHeight="false" outlineLevel="0" collapsed="false">
      <c r="A780" s="495"/>
      <c r="B780" s="496"/>
      <c r="C780" s="496"/>
      <c r="D780" s="34"/>
      <c r="E780" s="480"/>
      <c r="F780" s="228"/>
      <c r="G780" s="228"/>
      <c r="H780" s="228"/>
      <c r="I780" s="228"/>
      <c r="J780" s="481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0"/>
      <c r="AB780" s="228"/>
      <c r="AC780" s="482"/>
    </row>
    <row r="781" customFormat="false" ht="14.25" hidden="false" customHeight="false" outlineLevel="0" collapsed="false">
      <c r="A781" s="495"/>
      <c r="B781" s="496"/>
      <c r="C781" s="496"/>
      <c r="D781" s="34"/>
      <c r="E781" s="480"/>
      <c r="F781" s="228"/>
      <c r="G781" s="228"/>
      <c r="H781" s="228"/>
      <c r="I781" s="228"/>
      <c r="J781" s="481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0"/>
      <c r="AB781" s="228"/>
      <c r="AC781" s="482"/>
    </row>
    <row r="782" customFormat="false" ht="14.25" hidden="false" customHeight="false" outlineLevel="0" collapsed="false">
      <c r="A782" s="495"/>
      <c r="B782" s="496"/>
      <c r="C782" s="496"/>
      <c r="D782" s="34"/>
      <c r="E782" s="480"/>
      <c r="F782" s="228"/>
      <c r="G782" s="228"/>
      <c r="H782" s="228"/>
      <c r="I782" s="228"/>
      <c r="J782" s="481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0"/>
      <c r="AB782" s="228"/>
      <c r="AC782" s="482"/>
    </row>
    <row r="783" customFormat="false" ht="14.25" hidden="false" customHeight="false" outlineLevel="0" collapsed="false">
      <c r="A783" s="495"/>
      <c r="B783" s="496"/>
      <c r="C783" s="496"/>
      <c r="D783" s="34"/>
      <c r="E783" s="480"/>
      <c r="F783" s="228"/>
      <c r="G783" s="228"/>
      <c r="H783" s="228"/>
      <c r="I783" s="228"/>
      <c r="J783" s="481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0"/>
      <c r="AB783" s="228"/>
      <c r="AC783" s="482"/>
    </row>
    <row r="784" customFormat="false" ht="14.25" hidden="false" customHeight="false" outlineLevel="0" collapsed="false">
      <c r="A784" s="495"/>
      <c r="B784" s="496"/>
      <c r="C784" s="496"/>
      <c r="D784" s="34"/>
      <c r="E784" s="480"/>
      <c r="F784" s="228"/>
      <c r="G784" s="228"/>
      <c r="H784" s="228"/>
      <c r="I784" s="228"/>
      <c r="J784" s="481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0"/>
      <c r="AB784" s="228"/>
      <c r="AC784" s="482"/>
    </row>
    <row r="785" customFormat="false" ht="14.25" hidden="false" customHeight="false" outlineLevel="0" collapsed="false">
      <c r="A785" s="495"/>
      <c r="B785" s="496"/>
      <c r="C785" s="496"/>
      <c r="D785" s="34"/>
      <c r="E785" s="480"/>
      <c r="F785" s="228"/>
      <c r="G785" s="228"/>
      <c r="H785" s="228"/>
      <c r="I785" s="228"/>
      <c r="J785" s="481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0"/>
      <c r="AB785" s="228"/>
      <c r="AC785" s="482"/>
    </row>
    <row r="786" customFormat="false" ht="14.25" hidden="false" customHeight="false" outlineLevel="0" collapsed="false">
      <c r="A786" s="495"/>
      <c r="B786" s="496"/>
      <c r="C786" s="496"/>
      <c r="D786" s="34"/>
      <c r="E786" s="480"/>
      <c r="F786" s="228"/>
      <c r="G786" s="228"/>
      <c r="H786" s="228"/>
      <c r="I786" s="228"/>
      <c r="J786" s="481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0"/>
      <c r="AB786" s="228"/>
      <c r="AC786" s="482"/>
    </row>
    <row r="787" customFormat="false" ht="14.25" hidden="false" customHeight="false" outlineLevel="0" collapsed="false">
      <c r="A787" s="495"/>
      <c r="B787" s="496"/>
      <c r="C787" s="496"/>
      <c r="D787" s="34"/>
      <c r="E787" s="480"/>
      <c r="F787" s="228"/>
      <c r="G787" s="228"/>
      <c r="H787" s="228"/>
      <c r="I787" s="228"/>
      <c r="J787" s="481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0"/>
      <c r="AB787" s="228"/>
      <c r="AC787" s="482"/>
    </row>
    <row r="788" customFormat="false" ht="14.25" hidden="false" customHeight="false" outlineLevel="0" collapsed="false">
      <c r="A788" s="495"/>
      <c r="B788" s="496"/>
      <c r="C788" s="496"/>
      <c r="D788" s="34"/>
      <c r="E788" s="480"/>
      <c r="F788" s="228"/>
      <c r="G788" s="228"/>
      <c r="H788" s="228"/>
      <c r="I788" s="228"/>
      <c r="J788" s="481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0"/>
      <c r="AB788" s="228"/>
      <c r="AC788" s="482"/>
    </row>
    <row r="789" customFormat="false" ht="14.25" hidden="false" customHeight="false" outlineLevel="0" collapsed="false">
      <c r="A789" s="495"/>
      <c r="B789" s="496"/>
      <c r="C789" s="496"/>
      <c r="D789" s="34"/>
      <c r="E789" s="480"/>
      <c r="F789" s="228"/>
      <c r="G789" s="228"/>
      <c r="H789" s="228"/>
      <c r="I789" s="228"/>
      <c r="J789" s="481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0"/>
      <c r="AB789" s="228"/>
      <c r="AC789" s="482"/>
    </row>
    <row r="790" customFormat="false" ht="14.25" hidden="false" customHeight="false" outlineLevel="0" collapsed="false">
      <c r="A790" s="495"/>
      <c r="B790" s="496"/>
      <c r="C790" s="496"/>
      <c r="D790" s="34"/>
      <c r="E790" s="480"/>
      <c r="F790" s="228"/>
      <c r="G790" s="228"/>
      <c r="H790" s="228"/>
      <c r="I790" s="228"/>
      <c r="J790" s="481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0"/>
      <c r="AB790" s="228"/>
      <c r="AC790" s="482"/>
    </row>
    <row r="791" customFormat="false" ht="14.25" hidden="false" customHeight="false" outlineLevel="0" collapsed="false">
      <c r="A791" s="495"/>
      <c r="B791" s="496"/>
      <c r="C791" s="496"/>
      <c r="D791" s="34"/>
      <c r="E791" s="480"/>
      <c r="F791" s="228"/>
      <c r="G791" s="228"/>
      <c r="H791" s="228"/>
      <c r="I791" s="228"/>
      <c r="J791" s="481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0"/>
      <c r="AB791" s="228"/>
      <c r="AC791" s="482"/>
    </row>
    <row r="792" customFormat="false" ht="14.25" hidden="false" customHeight="false" outlineLevel="0" collapsed="false">
      <c r="A792" s="495"/>
      <c r="B792" s="496"/>
      <c r="C792" s="496"/>
      <c r="D792" s="34"/>
      <c r="E792" s="480"/>
      <c r="F792" s="228"/>
      <c r="G792" s="228"/>
      <c r="H792" s="228"/>
      <c r="I792" s="228"/>
      <c r="J792" s="481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0"/>
      <c r="AB792" s="228"/>
      <c r="AC792" s="482"/>
    </row>
    <row r="793" customFormat="false" ht="14.25" hidden="false" customHeight="false" outlineLevel="0" collapsed="false">
      <c r="A793" s="495"/>
      <c r="B793" s="496"/>
      <c r="C793" s="496"/>
      <c r="D793" s="34"/>
      <c r="E793" s="480"/>
      <c r="F793" s="228"/>
      <c r="G793" s="228"/>
      <c r="H793" s="228"/>
      <c r="I793" s="228"/>
      <c r="J793" s="481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0"/>
      <c r="AB793" s="228"/>
      <c r="AC793" s="482"/>
    </row>
    <row r="794" customFormat="false" ht="14.25" hidden="false" customHeight="false" outlineLevel="0" collapsed="false">
      <c r="A794" s="495"/>
      <c r="B794" s="496"/>
      <c r="C794" s="496"/>
      <c r="D794" s="34"/>
      <c r="E794" s="480"/>
      <c r="F794" s="228"/>
      <c r="G794" s="228"/>
      <c r="H794" s="228"/>
      <c r="I794" s="228"/>
      <c r="J794" s="481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0"/>
      <c r="AB794" s="228"/>
      <c r="AC794" s="482"/>
    </row>
    <row r="795" customFormat="false" ht="14.25" hidden="false" customHeight="false" outlineLevel="0" collapsed="false">
      <c r="A795" s="495"/>
      <c r="B795" s="496"/>
      <c r="C795" s="496"/>
      <c r="D795" s="34"/>
      <c r="E795" s="480"/>
      <c r="F795" s="228"/>
      <c r="G795" s="228"/>
      <c r="H795" s="228"/>
      <c r="I795" s="228"/>
      <c r="J795" s="481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0"/>
      <c r="AB795" s="228"/>
      <c r="AC795" s="482"/>
    </row>
    <row r="796" customFormat="false" ht="14.25" hidden="false" customHeight="false" outlineLevel="0" collapsed="false">
      <c r="A796" s="495"/>
      <c r="B796" s="496"/>
      <c r="C796" s="496"/>
      <c r="D796" s="34"/>
      <c r="E796" s="480"/>
      <c r="F796" s="228"/>
      <c r="G796" s="228"/>
      <c r="H796" s="228"/>
      <c r="I796" s="228"/>
      <c r="J796" s="481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0"/>
      <c r="AB796" s="228"/>
      <c r="AC796" s="482"/>
    </row>
    <row r="797" customFormat="false" ht="14.25" hidden="false" customHeight="false" outlineLevel="0" collapsed="false">
      <c r="A797" s="495"/>
      <c r="B797" s="496"/>
      <c r="C797" s="496"/>
      <c r="D797" s="34"/>
      <c r="E797" s="480"/>
      <c r="F797" s="228"/>
      <c r="G797" s="228"/>
      <c r="H797" s="228"/>
      <c r="I797" s="228"/>
      <c r="J797" s="481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0"/>
      <c r="AB797" s="228"/>
      <c r="AC797" s="482"/>
    </row>
    <row r="798" customFormat="false" ht="14.25" hidden="false" customHeight="false" outlineLevel="0" collapsed="false">
      <c r="A798" s="495"/>
      <c r="B798" s="496"/>
      <c r="C798" s="496"/>
      <c r="D798" s="34"/>
      <c r="E798" s="480"/>
      <c r="F798" s="228"/>
      <c r="G798" s="228"/>
      <c r="H798" s="228"/>
      <c r="I798" s="228"/>
      <c r="J798" s="481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0"/>
      <c r="AB798" s="228"/>
      <c r="AC798" s="482"/>
    </row>
    <row r="799" customFormat="false" ht="14.25" hidden="false" customHeight="false" outlineLevel="0" collapsed="false">
      <c r="A799" s="495"/>
      <c r="B799" s="496"/>
      <c r="C799" s="496"/>
      <c r="D799" s="34"/>
      <c r="E799" s="480"/>
      <c r="F799" s="228"/>
      <c r="G799" s="228"/>
      <c r="H799" s="228"/>
      <c r="I799" s="228"/>
      <c r="J799" s="481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0"/>
      <c r="AB799" s="228"/>
      <c r="AC799" s="482"/>
    </row>
    <row r="800" customFormat="false" ht="14.25" hidden="false" customHeight="false" outlineLevel="0" collapsed="false">
      <c r="A800" s="495"/>
      <c r="B800" s="496"/>
      <c r="C800" s="496"/>
      <c r="D800" s="34"/>
      <c r="E800" s="480"/>
      <c r="F800" s="228"/>
      <c r="G800" s="228"/>
      <c r="H800" s="228"/>
      <c r="I800" s="228"/>
      <c r="J800" s="481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0"/>
      <c r="AB800" s="228"/>
      <c r="AC800" s="482"/>
    </row>
    <row r="801" customFormat="false" ht="14.25" hidden="false" customHeight="false" outlineLevel="0" collapsed="false">
      <c r="A801" s="495"/>
      <c r="B801" s="496"/>
      <c r="C801" s="496"/>
      <c r="D801" s="34"/>
      <c r="E801" s="480"/>
      <c r="F801" s="228"/>
      <c r="G801" s="228"/>
      <c r="H801" s="228"/>
      <c r="I801" s="228"/>
      <c r="J801" s="481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0"/>
      <c r="AB801" s="228"/>
      <c r="AC801" s="482"/>
    </row>
    <row r="802" customFormat="false" ht="14.25" hidden="false" customHeight="false" outlineLevel="0" collapsed="false">
      <c r="A802" s="495"/>
      <c r="B802" s="496"/>
      <c r="C802" s="496"/>
      <c r="D802" s="34"/>
      <c r="E802" s="480"/>
      <c r="F802" s="228"/>
      <c r="G802" s="228"/>
      <c r="H802" s="228"/>
      <c r="I802" s="228"/>
      <c r="J802" s="481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0"/>
      <c r="AB802" s="228"/>
      <c r="AC802" s="482"/>
    </row>
    <row r="803" customFormat="false" ht="14.25" hidden="false" customHeight="false" outlineLevel="0" collapsed="false">
      <c r="A803" s="495"/>
      <c r="B803" s="496"/>
      <c r="C803" s="496"/>
      <c r="D803" s="34"/>
      <c r="E803" s="480"/>
      <c r="F803" s="228"/>
      <c r="G803" s="228"/>
      <c r="H803" s="228"/>
      <c r="I803" s="228"/>
      <c r="J803" s="481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0"/>
      <c r="AB803" s="228"/>
      <c r="AC803" s="482"/>
    </row>
    <row r="804" customFormat="false" ht="14.25" hidden="false" customHeight="false" outlineLevel="0" collapsed="false">
      <c r="A804" s="495"/>
      <c r="B804" s="496"/>
      <c r="C804" s="496"/>
      <c r="D804" s="34"/>
      <c r="E804" s="480"/>
      <c r="F804" s="228"/>
      <c r="G804" s="228"/>
      <c r="H804" s="228"/>
      <c r="I804" s="228"/>
      <c r="J804" s="481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0"/>
      <c r="AB804" s="228"/>
      <c r="AC804" s="482"/>
    </row>
    <row r="805" customFormat="false" ht="14.25" hidden="false" customHeight="false" outlineLevel="0" collapsed="false">
      <c r="A805" s="495"/>
      <c r="B805" s="496"/>
      <c r="C805" s="496"/>
      <c r="D805" s="34"/>
      <c r="E805" s="480"/>
      <c r="F805" s="228"/>
      <c r="G805" s="228"/>
      <c r="H805" s="228"/>
      <c r="I805" s="228"/>
      <c r="J805" s="481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0"/>
      <c r="AB805" s="228"/>
      <c r="AC805" s="482"/>
    </row>
    <row r="806" customFormat="false" ht="14.25" hidden="false" customHeight="false" outlineLevel="0" collapsed="false">
      <c r="A806" s="495"/>
      <c r="B806" s="496"/>
      <c r="C806" s="496"/>
      <c r="D806" s="34"/>
      <c r="E806" s="480"/>
      <c r="F806" s="228"/>
      <c r="G806" s="228"/>
      <c r="H806" s="228"/>
      <c r="I806" s="228"/>
      <c r="J806" s="481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0"/>
      <c r="AB806" s="228"/>
      <c r="AC806" s="482"/>
    </row>
    <row r="807" customFormat="false" ht="14.25" hidden="false" customHeight="false" outlineLevel="0" collapsed="false">
      <c r="A807" s="495"/>
      <c r="B807" s="496"/>
      <c r="C807" s="496"/>
      <c r="D807" s="34"/>
      <c r="E807" s="480"/>
      <c r="F807" s="228"/>
      <c r="G807" s="228"/>
      <c r="H807" s="228"/>
      <c r="I807" s="228"/>
      <c r="J807" s="481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0"/>
      <c r="AB807" s="228"/>
      <c r="AC807" s="482"/>
    </row>
    <row r="808" customFormat="false" ht="14.25" hidden="false" customHeight="false" outlineLevel="0" collapsed="false">
      <c r="A808" s="495"/>
      <c r="B808" s="496"/>
      <c r="C808" s="496"/>
      <c r="D808" s="34"/>
      <c r="E808" s="480"/>
      <c r="F808" s="228"/>
      <c r="G808" s="228"/>
      <c r="H808" s="228"/>
      <c r="I808" s="228"/>
      <c r="J808" s="481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0"/>
      <c r="AB808" s="228"/>
      <c r="AC808" s="482"/>
    </row>
    <row r="809" customFormat="false" ht="14.25" hidden="false" customHeight="false" outlineLevel="0" collapsed="false">
      <c r="A809" s="495"/>
      <c r="B809" s="496"/>
      <c r="C809" s="496"/>
      <c r="D809" s="34"/>
      <c r="E809" s="480"/>
      <c r="F809" s="228"/>
      <c r="G809" s="228"/>
      <c r="H809" s="228"/>
      <c r="I809" s="228"/>
      <c r="J809" s="481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0"/>
      <c r="AB809" s="228"/>
      <c r="AC809" s="482"/>
    </row>
    <row r="810" customFormat="false" ht="14.25" hidden="false" customHeight="false" outlineLevel="0" collapsed="false">
      <c r="A810" s="495"/>
      <c r="B810" s="496"/>
      <c r="C810" s="496"/>
      <c r="D810" s="34"/>
      <c r="E810" s="480"/>
      <c r="F810" s="228"/>
      <c r="G810" s="228"/>
      <c r="H810" s="228"/>
      <c r="I810" s="228"/>
      <c r="J810" s="481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0"/>
      <c r="AB810" s="228"/>
      <c r="AC810" s="482"/>
    </row>
    <row r="811" customFormat="false" ht="14.25" hidden="false" customHeight="false" outlineLevel="0" collapsed="false">
      <c r="A811" s="495"/>
      <c r="B811" s="496"/>
      <c r="C811" s="496"/>
      <c r="D811" s="34"/>
      <c r="E811" s="480"/>
      <c r="F811" s="228"/>
      <c r="G811" s="228"/>
      <c r="H811" s="228"/>
      <c r="I811" s="228"/>
      <c r="J811" s="481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0"/>
      <c r="AB811" s="228"/>
      <c r="AC811" s="482"/>
    </row>
    <row r="812" customFormat="false" ht="14.25" hidden="false" customHeight="false" outlineLevel="0" collapsed="false">
      <c r="A812" s="495"/>
      <c r="B812" s="496"/>
      <c r="C812" s="496"/>
      <c r="D812" s="34"/>
      <c r="E812" s="480"/>
      <c r="F812" s="228"/>
      <c r="G812" s="228"/>
      <c r="H812" s="228"/>
      <c r="I812" s="228"/>
      <c r="J812" s="481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0"/>
      <c r="AB812" s="228"/>
      <c r="AC812" s="482"/>
    </row>
    <row r="813" customFormat="false" ht="14.25" hidden="false" customHeight="false" outlineLevel="0" collapsed="false">
      <c r="A813" s="495"/>
      <c r="B813" s="496"/>
      <c r="C813" s="496"/>
      <c r="D813" s="34"/>
      <c r="E813" s="480"/>
      <c r="F813" s="228"/>
      <c r="G813" s="228"/>
      <c r="H813" s="228"/>
      <c r="I813" s="228"/>
      <c r="J813" s="481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0"/>
      <c r="AB813" s="228"/>
      <c r="AC813" s="482"/>
    </row>
    <row r="814" customFormat="false" ht="14.25" hidden="false" customHeight="false" outlineLevel="0" collapsed="false">
      <c r="A814" s="495"/>
      <c r="B814" s="496"/>
      <c r="C814" s="496"/>
      <c r="D814" s="34"/>
      <c r="E814" s="480"/>
      <c r="F814" s="228"/>
      <c r="G814" s="228"/>
      <c r="H814" s="228"/>
      <c r="I814" s="228"/>
      <c r="J814" s="481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0"/>
      <c r="AB814" s="228"/>
      <c r="AC814" s="482"/>
    </row>
    <row r="815" customFormat="false" ht="14.25" hidden="false" customHeight="false" outlineLevel="0" collapsed="false">
      <c r="A815" s="495"/>
      <c r="B815" s="496"/>
      <c r="C815" s="496"/>
      <c r="D815" s="34"/>
      <c r="E815" s="480"/>
      <c r="F815" s="228"/>
      <c r="G815" s="228"/>
      <c r="H815" s="228"/>
      <c r="I815" s="228"/>
      <c r="J815" s="481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0"/>
      <c r="AB815" s="228"/>
      <c r="AC815" s="482"/>
    </row>
    <row r="816" customFormat="false" ht="14.25" hidden="false" customHeight="false" outlineLevel="0" collapsed="false">
      <c r="A816" s="495"/>
      <c r="B816" s="496"/>
      <c r="C816" s="496"/>
      <c r="D816" s="34"/>
      <c r="E816" s="480"/>
      <c r="F816" s="228"/>
      <c r="G816" s="228"/>
      <c r="H816" s="228"/>
      <c r="I816" s="228"/>
      <c r="J816" s="481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0"/>
      <c r="AB816" s="228"/>
      <c r="AC816" s="482"/>
    </row>
    <row r="817" customFormat="false" ht="14.25" hidden="false" customHeight="false" outlineLevel="0" collapsed="false">
      <c r="A817" s="495"/>
      <c r="B817" s="496"/>
      <c r="C817" s="496"/>
      <c r="D817" s="34"/>
      <c r="E817" s="480"/>
      <c r="F817" s="228"/>
      <c r="G817" s="228"/>
      <c r="H817" s="228"/>
      <c r="I817" s="228"/>
      <c r="J817" s="481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0"/>
      <c r="AB817" s="228"/>
      <c r="AC817" s="482"/>
    </row>
    <row r="818" customFormat="false" ht="14.25" hidden="false" customHeight="false" outlineLevel="0" collapsed="false">
      <c r="A818" s="495"/>
      <c r="B818" s="496"/>
      <c r="C818" s="496"/>
      <c r="D818" s="34"/>
      <c r="E818" s="480"/>
      <c r="F818" s="228"/>
      <c r="G818" s="228"/>
      <c r="H818" s="228"/>
      <c r="I818" s="228"/>
      <c r="J818" s="481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0"/>
      <c r="AB818" s="228"/>
      <c r="AC818" s="482"/>
    </row>
    <row r="819" customFormat="false" ht="14.25" hidden="false" customHeight="false" outlineLevel="0" collapsed="false">
      <c r="A819" s="495"/>
      <c r="B819" s="496"/>
      <c r="C819" s="496"/>
      <c r="D819" s="34"/>
      <c r="E819" s="480"/>
      <c r="F819" s="228"/>
      <c r="G819" s="228"/>
      <c r="H819" s="228"/>
      <c r="I819" s="228"/>
      <c r="J819" s="481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0"/>
      <c r="AB819" s="228"/>
      <c r="AC819" s="482"/>
    </row>
    <row r="820" customFormat="false" ht="14.25" hidden="false" customHeight="false" outlineLevel="0" collapsed="false">
      <c r="A820" s="495"/>
      <c r="B820" s="496"/>
      <c r="C820" s="496"/>
      <c r="D820" s="34"/>
      <c r="E820" s="480"/>
      <c r="F820" s="228"/>
      <c r="G820" s="228"/>
      <c r="H820" s="228"/>
      <c r="I820" s="228"/>
      <c r="J820" s="481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0"/>
      <c r="AB820" s="228"/>
      <c r="AC820" s="482"/>
    </row>
    <row r="821" customFormat="false" ht="14.25" hidden="false" customHeight="false" outlineLevel="0" collapsed="false">
      <c r="A821" s="495"/>
      <c r="B821" s="496"/>
      <c r="C821" s="496"/>
      <c r="D821" s="34"/>
      <c r="E821" s="480"/>
      <c r="F821" s="228"/>
      <c r="G821" s="228"/>
      <c r="H821" s="228"/>
      <c r="I821" s="228"/>
      <c r="J821" s="481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0"/>
      <c r="AB821" s="228"/>
      <c r="AC821" s="482"/>
    </row>
    <row r="822" customFormat="false" ht="14.25" hidden="false" customHeight="false" outlineLevel="0" collapsed="false">
      <c r="A822" s="495"/>
      <c r="B822" s="496"/>
      <c r="C822" s="496"/>
      <c r="D822" s="34"/>
      <c r="E822" s="480"/>
      <c r="F822" s="228"/>
      <c r="G822" s="228"/>
      <c r="H822" s="228"/>
      <c r="I822" s="228"/>
      <c r="J822" s="481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0"/>
      <c r="AB822" s="228"/>
      <c r="AC822" s="482"/>
    </row>
    <row r="823" customFormat="false" ht="14.25" hidden="false" customHeight="false" outlineLevel="0" collapsed="false">
      <c r="A823" s="495"/>
      <c r="B823" s="496"/>
      <c r="C823" s="496"/>
      <c r="D823" s="34"/>
      <c r="E823" s="480"/>
      <c r="F823" s="228"/>
      <c r="G823" s="228"/>
      <c r="H823" s="228"/>
      <c r="I823" s="228"/>
      <c r="J823" s="481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0"/>
      <c r="AB823" s="228"/>
      <c r="AC823" s="482"/>
    </row>
    <row r="824" customFormat="false" ht="14.25" hidden="false" customHeight="false" outlineLevel="0" collapsed="false">
      <c r="A824" s="495"/>
      <c r="B824" s="496"/>
      <c r="C824" s="496"/>
      <c r="D824" s="34"/>
      <c r="E824" s="480"/>
      <c r="F824" s="228"/>
      <c r="G824" s="228"/>
      <c r="H824" s="228"/>
      <c r="I824" s="228"/>
      <c r="J824" s="481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0"/>
      <c r="AB824" s="228"/>
      <c r="AC824" s="482"/>
    </row>
    <row r="825" customFormat="false" ht="14.25" hidden="false" customHeight="false" outlineLevel="0" collapsed="false">
      <c r="A825" s="495"/>
      <c r="B825" s="496"/>
      <c r="C825" s="496"/>
      <c r="D825" s="34"/>
      <c r="E825" s="480"/>
      <c r="F825" s="228"/>
      <c r="G825" s="228"/>
      <c r="H825" s="228"/>
      <c r="I825" s="228"/>
      <c r="J825" s="481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0"/>
      <c r="AB825" s="228"/>
      <c r="AC825" s="482"/>
    </row>
    <row r="826" customFormat="false" ht="14.25" hidden="false" customHeight="false" outlineLevel="0" collapsed="false">
      <c r="A826" s="495"/>
      <c r="B826" s="496"/>
      <c r="C826" s="496"/>
      <c r="D826" s="34"/>
      <c r="E826" s="480"/>
      <c r="F826" s="228"/>
      <c r="G826" s="228"/>
      <c r="H826" s="228"/>
      <c r="I826" s="228"/>
      <c r="J826" s="481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0"/>
      <c r="AB826" s="228"/>
      <c r="AC826" s="482"/>
    </row>
    <row r="827" customFormat="false" ht="14.25" hidden="false" customHeight="false" outlineLevel="0" collapsed="false">
      <c r="A827" s="495"/>
      <c r="B827" s="496"/>
      <c r="C827" s="496"/>
      <c r="D827" s="34"/>
      <c r="E827" s="480"/>
      <c r="F827" s="228"/>
      <c r="G827" s="228"/>
      <c r="H827" s="228"/>
      <c r="I827" s="228"/>
      <c r="J827" s="481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0"/>
      <c r="AB827" s="228"/>
      <c r="AC827" s="482"/>
    </row>
    <row r="828" customFormat="false" ht="14.25" hidden="false" customHeight="false" outlineLevel="0" collapsed="false">
      <c r="A828" s="495"/>
      <c r="B828" s="496"/>
      <c r="C828" s="496"/>
      <c r="D828" s="34"/>
      <c r="E828" s="480"/>
      <c r="F828" s="228"/>
      <c r="G828" s="228"/>
      <c r="H828" s="228"/>
      <c r="I828" s="228"/>
      <c r="J828" s="481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0"/>
      <c r="AB828" s="228"/>
      <c r="AC828" s="482"/>
    </row>
    <row r="829" customFormat="false" ht="14.25" hidden="false" customHeight="false" outlineLevel="0" collapsed="false">
      <c r="A829" s="495"/>
      <c r="B829" s="496"/>
      <c r="C829" s="496"/>
      <c r="D829" s="34"/>
      <c r="E829" s="480"/>
      <c r="F829" s="228"/>
      <c r="G829" s="228"/>
      <c r="H829" s="228"/>
      <c r="I829" s="228"/>
      <c r="J829" s="481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0"/>
      <c r="AB829" s="228"/>
      <c r="AC829" s="482"/>
    </row>
    <row r="830" customFormat="false" ht="14.25" hidden="false" customHeight="false" outlineLevel="0" collapsed="false">
      <c r="A830" s="495"/>
      <c r="B830" s="496"/>
      <c r="C830" s="496"/>
      <c r="D830" s="34"/>
      <c r="E830" s="480"/>
      <c r="F830" s="228"/>
      <c r="G830" s="228"/>
      <c r="H830" s="228"/>
      <c r="I830" s="228"/>
      <c r="J830" s="481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0"/>
      <c r="AB830" s="228"/>
      <c r="AC830" s="482"/>
    </row>
    <row r="831" customFormat="false" ht="14.25" hidden="false" customHeight="false" outlineLevel="0" collapsed="false">
      <c r="A831" s="495"/>
      <c r="B831" s="496"/>
      <c r="C831" s="496"/>
      <c r="D831" s="34"/>
      <c r="E831" s="480"/>
      <c r="F831" s="228"/>
      <c r="G831" s="228"/>
      <c r="H831" s="228"/>
      <c r="I831" s="228"/>
      <c r="J831" s="481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0"/>
      <c r="AB831" s="228"/>
      <c r="AC831" s="482"/>
    </row>
    <row r="832" customFormat="false" ht="14.25" hidden="false" customHeight="false" outlineLevel="0" collapsed="false">
      <c r="A832" s="495"/>
      <c r="B832" s="496"/>
      <c r="C832" s="496"/>
      <c r="D832" s="34"/>
      <c r="E832" s="480"/>
      <c r="F832" s="228"/>
      <c r="G832" s="228"/>
      <c r="H832" s="228"/>
      <c r="I832" s="228"/>
      <c r="J832" s="481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0"/>
      <c r="AB832" s="228"/>
      <c r="AC832" s="482"/>
    </row>
    <row r="833" customFormat="false" ht="14.25" hidden="false" customHeight="false" outlineLevel="0" collapsed="false">
      <c r="A833" s="495"/>
      <c r="B833" s="496"/>
      <c r="C833" s="496"/>
      <c r="D833" s="34"/>
      <c r="E833" s="480"/>
      <c r="F833" s="228"/>
      <c r="G833" s="228"/>
      <c r="H833" s="228"/>
      <c r="I833" s="228"/>
      <c r="J833" s="481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0"/>
      <c r="AB833" s="228"/>
      <c r="AC833" s="482"/>
    </row>
    <row r="834" customFormat="false" ht="14.25" hidden="false" customHeight="false" outlineLevel="0" collapsed="false">
      <c r="A834" s="495"/>
      <c r="B834" s="496"/>
      <c r="C834" s="496"/>
      <c r="D834" s="34"/>
      <c r="E834" s="480"/>
      <c r="F834" s="228"/>
      <c r="G834" s="228"/>
      <c r="H834" s="228"/>
      <c r="I834" s="228"/>
      <c r="J834" s="481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0"/>
      <c r="AB834" s="228"/>
      <c r="AC834" s="482"/>
    </row>
    <row r="835" customFormat="false" ht="14.25" hidden="false" customHeight="false" outlineLevel="0" collapsed="false">
      <c r="A835" s="495"/>
      <c r="B835" s="496"/>
      <c r="C835" s="496"/>
      <c r="D835" s="34"/>
      <c r="E835" s="480"/>
      <c r="F835" s="228"/>
      <c r="G835" s="228"/>
      <c r="H835" s="228"/>
      <c r="I835" s="228"/>
      <c r="J835" s="481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0"/>
      <c r="AB835" s="228"/>
      <c r="AC835" s="482"/>
    </row>
    <row r="836" customFormat="false" ht="14.25" hidden="false" customHeight="false" outlineLevel="0" collapsed="false">
      <c r="A836" s="495"/>
      <c r="B836" s="496"/>
      <c r="C836" s="496"/>
      <c r="D836" s="34"/>
      <c r="E836" s="480"/>
      <c r="F836" s="228"/>
      <c r="G836" s="228"/>
      <c r="H836" s="228"/>
      <c r="I836" s="228"/>
      <c r="J836" s="481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0"/>
      <c r="AB836" s="228"/>
      <c r="AC836" s="482"/>
    </row>
    <row r="837" customFormat="false" ht="14.25" hidden="false" customHeight="false" outlineLevel="0" collapsed="false">
      <c r="A837" s="495"/>
      <c r="B837" s="496"/>
      <c r="C837" s="496"/>
      <c r="D837" s="34"/>
      <c r="E837" s="480"/>
      <c r="F837" s="228"/>
      <c r="G837" s="228"/>
      <c r="H837" s="228"/>
      <c r="I837" s="228"/>
      <c r="J837" s="481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0"/>
      <c r="AB837" s="228"/>
      <c r="AC837" s="482"/>
    </row>
    <row r="838" customFormat="false" ht="14.25" hidden="false" customHeight="false" outlineLevel="0" collapsed="false">
      <c r="A838" s="495"/>
      <c r="B838" s="496"/>
      <c r="C838" s="496"/>
      <c r="D838" s="34"/>
      <c r="E838" s="480"/>
      <c r="F838" s="228"/>
      <c r="G838" s="228"/>
      <c r="H838" s="228"/>
      <c r="I838" s="228"/>
      <c r="J838" s="481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0"/>
      <c r="AB838" s="228"/>
      <c r="AC838" s="482"/>
    </row>
    <row r="839" customFormat="false" ht="14.25" hidden="false" customHeight="false" outlineLevel="0" collapsed="false">
      <c r="A839" s="495"/>
      <c r="B839" s="496"/>
      <c r="C839" s="496"/>
      <c r="D839" s="34"/>
      <c r="E839" s="480"/>
      <c r="F839" s="228"/>
      <c r="G839" s="228"/>
      <c r="H839" s="228"/>
      <c r="I839" s="228"/>
      <c r="J839" s="481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0"/>
      <c r="AB839" s="228"/>
      <c r="AC839" s="482"/>
    </row>
    <row r="840" customFormat="false" ht="14.25" hidden="false" customHeight="false" outlineLevel="0" collapsed="false">
      <c r="A840" s="495"/>
      <c r="B840" s="496"/>
      <c r="C840" s="496"/>
      <c r="D840" s="34"/>
      <c r="E840" s="480"/>
      <c r="F840" s="228"/>
      <c r="G840" s="228"/>
      <c r="H840" s="228"/>
      <c r="I840" s="228"/>
      <c r="J840" s="481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0"/>
      <c r="AB840" s="228"/>
      <c r="AC840" s="482"/>
    </row>
    <row r="841" customFormat="false" ht="14.25" hidden="false" customHeight="false" outlineLevel="0" collapsed="false">
      <c r="A841" s="495"/>
      <c r="B841" s="496"/>
      <c r="C841" s="496"/>
      <c r="D841" s="34"/>
      <c r="E841" s="480"/>
      <c r="F841" s="228"/>
      <c r="G841" s="228"/>
      <c r="H841" s="228"/>
      <c r="I841" s="228"/>
      <c r="J841" s="481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0"/>
      <c r="AB841" s="228"/>
      <c r="AC841" s="482"/>
    </row>
    <row r="842" customFormat="false" ht="14.25" hidden="false" customHeight="false" outlineLevel="0" collapsed="false">
      <c r="A842" s="495"/>
      <c r="B842" s="496"/>
      <c r="C842" s="496"/>
      <c r="D842" s="34"/>
      <c r="E842" s="480"/>
      <c r="F842" s="228"/>
      <c r="G842" s="228"/>
      <c r="H842" s="228"/>
      <c r="I842" s="228"/>
      <c r="J842" s="481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0"/>
      <c r="AB842" s="228"/>
      <c r="AC842" s="482"/>
    </row>
    <row r="843" customFormat="false" ht="14.25" hidden="false" customHeight="false" outlineLevel="0" collapsed="false">
      <c r="A843" s="495"/>
      <c r="B843" s="496"/>
      <c r="C843" s="496"/>
      <c r="D843" s="34"/>
      <c r="E843" s="480"/>
      <c r="F843" s="228"/>
      <c r="G843" s="228"/>
      <c r="H843" s="228"/>
      <c r="I843" s="228"/>
      <c r="J843" s="481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0"/>
      <c r="AB843" s="228"/>
      <c r="AC843" s="482"/>
    </row>
    <row r="844" customFormat="false" ht="14.25" hidden="false" customHeight="false" outlineLevel="0" collapsed="false">
      <c r="A844" s="495"/>
      <c r="B844" s="496"/>
      <c r="C844" s="496"/>
      <c r="D844" s="34"/>
      <c r="E844" s="480"/>
      <c r="F844" s="228"/>
      <c r="G844" s="228"/>
      <c r="H844" s="228"/>
      <c r="I844" s="228"/>
      <c r="J844" s="481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0"/>
      <c r="AB844" s="228"/>
      <c r="AC844" s="482"/>
    </row>
    <row r="845" customFormat="false" ht="14.25" hidden="false" customHeight="false" outlineLevel="0" collapsed="false">
      <c r="A845" s="495"/>
      <c r="B845" s="496"/>
      <c r="C845" s="496"/>
      <c r="D845" s="34"/>
      <c r="E845" s="480"/>
      <c r="F845" s="228"/>
      <c r="G845" s="228"/>
      <c r="H845" s="228"/>
      <c r="I845" s="228"/>
      <c r="J845" s="481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0"/>
      <c r="AB845" s="228"/>
      <c r="AC845" s="482"/>
    </row>
    <row r="846" customFormat="false" ht="14.25" hidden="false" customHeight="false" outlineLevel="0" collapsed="false">
      <c r="A846" s="495"/>
      <c r="B846" s="496"/>
      <c r="C846" s="496"/>
      <c r="D846" s="34"/>
      <c r="E846" s="480"/>
      <c r="F846" s="228"/>
      <c r="G846" s="228"/>
      <c r="H846" s="228"/>
      <c r="I846" s="228"/>
      <c r="J846" s="481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0"/>
      <c r="AB846" s="228"/>
      <c r="AC846" s="482"/>
    </row>
    <row r="847" customFormat="false" ht="14.25" hidden="false" customHeight="false" outlineLevel="0" collapsed="false">
      <c r="A847" s="495"/>
      <c r="B847" s="496"/>
      <c r="C847" s="496"/>
      <c r="D847" s="34"/>
      <c r="E847" s="480"/>
      <c r="F847" s="228"/>
      <c r="G847" s="228"/>
      <c r="H847" s="228"/>
      <c r="I847" s="228"/>
      <c r="J847" s="481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0"/>
      <c r="AB847" s="228"/>
      <c r="AC847" s="482"/>
    </row>
    <row r="848" customFormat="false" ht="14.25" hidden="false" customHeight="false" outlineLevel="0" collapsed="false">
      <c r="A848" s="495"/>
      <c r="B848" s="496"/>
      <c r="C848" s="496"/>
      <c r="D848" s="34"/>
      <c r="E848" s="480"/>
      <c r="F848" s="228"/>
      <c r="G848" s="228"/>
      <c r="H848" s="228"/>
      <c r="I848" s="228"/>
      <c r="J848" s="481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0"/>
      <c r="AB848" s="228"/>
      <c r="AC848" s="482"/>
    </row>
    <row r="849" customFormat="false" ht="14.25" hidden="false" customHeight="false" outlineLevel="0" collapsed="false">
      <c r="A849" s="495"/>
      <c r="B849" s="496"/>
      <c r="C849" s="496"/>
      <c r="D849" s="34"/>
      <c r="E849" s="480"/>
      <c r="F849" s="228"/>
      <c r="G849" s="228"/>
      <c r="H849" s="228"/>
      <c r="I849" s="228"/>
      <c r="J849" s="481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0"/>
      <c r="AB849" s="228"/>
      <c r="AC849" s="482"/>
    </row>
    <row r="850" customFormat="false" ht="14.25" hidden="false" customHeight="false" outlineLevel="0" collapsed="false">
      <c r="A850" s="495"/>
      <c r="B850" s="496"/>
      <c r="C850" s="496"/>
      <c r="D850" s="34"/>
      <c r="E850" s="480"/>
      <c r="F850" s="228"/>
      <c r="G850" s="228"/>
      <c r="H850" s="228"/>
      <c r="I850" s="228"/>
      <c r="J850" s="481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0"/>
      <c r="AB850" s="228"/>
      <c r="AC850" s="482"/>
    </row>
    <row r="851" customFormat="false" ht="14.25" hidden="false" customHeight="false" outlineLevel="0" collapsed="false">
      <c r="A851" s="495"/>
      <c r="B851" s="496"/>
      <c r="C851" s="496"/>
      <c r="D851" s="34"/>
      <c r="E851" s="480"/>
      <c r="F851" s="228"/>
      <c r="G851" s="228"/>
      <c r="H851" s="228"/>
      <c r="I851" s="228"/>
      <c r="J851" s="481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0"/>
      <c r="AB851" s="228"/>
      <c r="AC851" s="482"/>
    </row>
    <row r="852" customFormat="false" ht="14.25" hidden="false" customHeight="false" outlineLevel="0" collapsed="false">
      <c r="A852" s="495"/>
      <c r="B852" s="496"/>
      <c r="C852" s="496"/>
      <c r="D852" s="34"/>
      <c r="E852" s="480"/>
      <c r="F852" s="228"/>
      <c r="G852" s="228"/>
      <c r="H852" s="228"/>
      <c r="I852" s="228"/>
      <c r="J852" s="481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0"/>
      <c r="AB852" s="228"/>
      <c r="AC852" s="482"/>
    </row>
    <row r="853" customFormat="false" ht="14.25" hidden="false" customHeight="false" outlineLevel="0" collapsed="false">
      <c r="A853" s="495"/>
      <c r="B853" s="496"/>
      <c r="C853" s="496"/>
      <c r="D853" s="34"/>
      <c r="E853" s="480"/>
      <c r="F853" s="228"/>
      <c r="G853" s="228"/>
      <c r="H853" s="228"/>
      <c r="I853" s="228"/>
      <c r="J853" s="481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0"/>
      <c r="AB853" s="228"/>
      <c r="AC853" s="482"/>
    </row>
    <row r="854" customFormat="false" ht="14.25" hidden="false" customHeight="false" outlineLevel="0" collapsed="false">
      <c r="A854" s="495"/>
      <c r="B854" s="496"/>
      <c r="C854" s="496"/>
      <c r="D854" s="34"/>
      <c r="E854" s="480"/>
      <c r="F854" s="228"/>
      <c r="G854" s="228"/>
      <c r="H854" s="228"/>
      <c r="I854" s="228"/>
      <c r="J854" s="481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0"/>
      <c r="AB854" s="228"/>
      <c r="AC854" s="482"/>
    </row>
    <row r="855" customFormat="false" ht="14.25" hidden="false" customHeight="false" outlineLevel="0" collapsed="false">
      <c r="A855" s="495"/>
      <c r="B855" s="496"/>
      <c r="C855" s="496"/>
      <c r="D855" s="34"/>
      <c r="E855" s="480"/>
      <c r="F855" s="228"/>
      <c r="G855" s="228"/>
      <c r="H855" s="228"/>
      <c r="I855" s="228"/>
      <c r="J855" s="481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0"/>
      <c r="AB855" s="228"/>
      <c r="AC855" s="482"/>
    </row>
    <row r="856" customFormat="false" ht="14.25" hidden="false" customHeight="false" outlineLevel="0" collapsed="false">
      <c r="A856" s="495"/>
      <c r="B856" s="496"/>
      <c r="C856" s="496"/>
      <c r="D856" s="34"/>
      <c r="E856" s="480"/>
      <c r="F856" s="228"/>
      <c r="G856" s="228"/>
      <c r="H856" s="228"/>
      <c r="I856" s="228"/>
      <c r="J856" s="481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0"/>
      <c r="AB856" s="228"/>
      <c r="AC856" s="482"/>
    </row>
    <row r="857" customFormat="false" ht="14.25" hidden="false" customHeight="false" outlineLevel="0" collapsed="false">
      <c r="A857" s="495"/>
      <c r="B857" s="496"/>
      <c r="C857" s="496"/>
      <c r="D857" s="34"/>
      <c r="E857" s="480"/>
      <c r="F857" s="228"/>
      <c r="G857" s="228"/>
      <c r="H857" s="228"/>
      <c r="I857" s="228"/>
      <c r="J857" s="481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0"/>
      <c r="AB857" s="228"/>
      <c r="AC857" s="482"/>
    </row>
    <row r="858" customFormat="false" ht="14.25" hidden="false" customHeight="false" outlineLevel="0" collapsed="false">
      <c r="A858" s="495"/>
      <c r="B858" s="496"/>
      <c r="C858" s="496"/>
      <c r="D858" s="34"/>
      <c r="E858" s="480"/>
      <c r="F858" s="228"/>
      <c r="G858" s="228"/>
      <c r="H858" s="228"/>
      <c r="I858" s="228"/>
      <c r="J858" s="481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0"/>
      <c r="AB858" s="228"/>
      <c r="AC858" s="482"/>
    </row>
    <row r="859" customFormat="false" ht="14.25" hidden="false" customHeight="false" outlineLevel="0" collapsed="false">
      <c r="A859" s="495"/>
      <c r="B859" s="496"/>
      <c r="C859" s="496"/>
      <c r="D859" s="34"/>
      <c r="E859" s="480"/>
      <c r="F859" s="228"/>
      <c r="G859" s="228"/>
      <c r="H859" s="228"/>
      <c r="I859" s="228"/>
      <c r="J859" s="481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0"/>
      <c r="AB859" s="228"/>
      <c r="AC859" s="482"/>
    </row>
    <row r="860" customFormat="false" ht="14.25" hidden="false" customHeight="false" outlineLevel="0" collapsed="false">
      <c r="A860" s="495"/>
      <c r="B860" s="496"/>
      <c r="C860" s="496"/>
      <c r="D860" s="34"/>
      <c r="E860" s="480"/>
      <c r="F860" s="228"/>
      <c r="G860" s="228"/>
      <c r="H860" s="228"/>
      <c r="I860" s="228"/>
      <c r="J860" s="481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0"/>
      <c r="AB860" s="228"/>
      <c r="AC860" s="482"/>
    </row>
    <row r="861" customFormat="false" ht="14.25" hidden="false" customHeight="false" outlineLevel="0" collapsed="false">
      <c r="A861" s="495"/>
      <c r="B861" s="496"/>
      <c r="C861" s="496"/>
      <c r="D861" s="34"/>
      <c r="E861" s="480"/>
      <c r="F861" s="228"/>
      <c r="G861" s="228"/>
      <c r="H861" s="228"/>
      <c r="I861" s="228"/>
      <c r="J861" s="481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0"/>
      <c r="AB861" s="228"/>
      <c r="AC861" s="482"/>
    </row>
    <row r="862" customFormat="false" ht="14.25" hidden="false" customHeight="false" outlineLevel="0" collapsed="false">
      <c r="A862" s="495"/>
      <c r="B862" s="496"/>
      <c r="C862" s="496"/>
      <c r="D862" s="34"/>
      <c r="E862" s="480"/>
      <c r="F862" s="228"/>
      <c r="G862" s="228"/>
      <c r="H862" s="228"/>
      <c r="I862" s="228"/>
      <c r="J862" s="481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0"/>
      <c r="AB862" s="228"/>
      <c r="AC862" s="482"/>
    </row>
    <row r="863" customFormat="false" ht="14.25" hidden="false" customHeight="false" outlineLevel="0" collapsed="false">
      <c r="A863" s="495"/>
      <c r="B863" s="496"/>
      <c r="C863" s="496"/>
      <c r="D863" s="34"/>
      <c r="E863" s="480"/>
      <c r="F863" s="228"/>
      <c r="G863" s="228"/>
      <c r="H863" s="228"/>
      <c r="I863" s="228"/>
      <c r="J863" s="481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0"/>
      <c r="AB863" s="228"/>
      <c r="AC863" s="482"/>
    </row>
    <row r="864" customFormat="false" ht="14.25" hidden="false" customHeight="false" outlineLevel="0" collapsed="false">
      <c r="A864" s="495"/>
      <c r="B864" s="496"/>
      <c r="C864" s="496"/>
      <c r="D864" s="34"/>
      <c r="E864" s="480"/>
      <c r="F864" s="228"/>
      <c r="G864" s="228"/>
      <c r="H864" s="228"/>
      <c r="I864" s="228"/>
      <c r="J864" s="481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0"/>
      <c r="AB864" s="228"/>
      <c r="AC864" s="482"/>
    </row>
    <row r="865" customFormat="false" ht="14.25" hidden="false" customHeight="false" outlineLevel="0" collapsed="false">
      <c r="A865" s="495"/>
      <c r="B865" s="496"/>
      <c r="C865" s="496"/>
      <c r="D865" s="34"/>
      <c r="E865" s="480"/>
      <c r="F865" s="228"/>
      <c r="G865" s="228"/>
      <c r="H865" s="228"/>
      <c r="I865" s="228"/>
      <c r="J865" s="481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0"/>
      <c r="AB865" s="228"/>
      <c r="AC865" s="482"/>
    </row>
    <row r="866" customFormat="false" ht="14.25" hidden="false" customHeight="false" outlineLevel="0" collapsed="false">
      <c r="A866" s="495"/>
      <c r="B866" s="496"/>
      <c r="C866" s="496"/>
      <c r="D866" s="34"/>
      <c r="E866" s="480"/>
      <c r="F866" s="228"/>
      <c r="G866" s="228"/>
      <c r="H866" s="228"/>
      <c r="I866" s="228"/>
      <c r="J866" s="481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0"/>
      <c r="AB866" s="228"/>
      <c r="AC866" s="482"/>
    </row>
    <row r="867" customFormat="false" ht="14.25" hidden="false" customHeight="false" outlineLevel="0" collapsed="false">
      <c r="A867" s="495"/>
      <c r="B867" s="496"/>
      <c r="C867" s="496"/>
      <c r="D867" s="34"/>
      <c r="E867" s="480"/>
      <c r="F867" s="228"/>
      <c r="G867" s="228"/>
      <c r="H867" s="228"/>
      <c r="I867" s="228"/>
      <c r="J867" s="481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0"/>
      <c r="AB867" s="228"/>
      <c r="AC867" s="482"/>
    </row>
    <row r="868" customFormat="false" ht="14.25" hidden="false" customHeight="false" outlineLevel="0" collapsed="false">
      <c r="A868" s="495"/>
      <c r="B868" s="496"/>
      <c r="C868" s="496"/>
      <c r="D868" s="34"/>
      <c r="E868" s="480"/>
      <c r="F868" s="228"/>
      <c r="G868" s="228"/>
      <c r="H868" s="228"/>
      <c r="I868" s="228"/>
      <c r="J868" s="481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0"/>
      <c r="AB868" s="228"/>
      <c r="AC868" s="482"/>
    </row>
    <row r="869" customFormat="false" ht="14.25" hidden="false" customHeight="false" outlineLevel="0" collapsed="false">
      <c r="A869" s="495"/>
      <c r="B869" s="496"/>
      <c r="C869" s="496"/>
      <c r="D869" s="34"/>
      <c r="E869" s="480"/>
      <c r="F869" s="228"/>
      <c r="G869" s="228"/>
      <c r="H869" s="228"/>
      <c r="I869" s="228"/>
      <c r="J869" s="481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0"/>
      <c r="AB869" s="228"/>
      <c r="AC869" s="482"/>
    </row>
    <row r="870" customFormat="false" ht="14.25" hidden="false" customHeight="false" outlineLevel="0" collapsed="false">
      <c r="A870" s="495"/>
      <c r="B870" s="496"/>
      <c r="C870" s="496"/>
      <c r="D870" s="34"/>
      <c r="E870" s="480"/>
      <c r="F870" s="228"/>
      <c r="G870" s="228"/>
      <c r="H870" s="228"/>
      <c r="I870" s="228"/>
      <c r="J870" s="481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0"/>
      <c r="AB870" s="228"/>
      <c r="AC870" s="482"/>
    </row>
    <row r="871" customFormat="false" ht="14.25" hidden="false" customHeight="false" outlineLevel="0" collapsed="false">
      <c r="A871" s="495"/>
      <c r="B871" s="496"/>
      <c r="C871" s="496"/>
      <c r="D871" s="34"/>
      <c r="E871" s="480"/>
      <c r="F871" s="228"/>
      <c r="G871" s="228"/>
      <c r="H871" s="228"/>
      <c r="I871" s="228"/>
      <c r="J871" s="481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0"/>
      <c r="AB871" s="228"/>
      <c r="AC871" s="482"/>
    </row>
    <row r="872" customFormat="false" ht="14.25" hidden="false" customHeight="false" outlineLevel="0" collapsed="false">
      <c r="A872" s="495"/>
      <c r="B872" s="496"/>
      <c r="C872" s="496"/>
      <c r="D872" s="34"/>
      <c r="E872" s="480"/>
      <c r="F872" s="228"/>
      <c r="G872" s="228"/>
      <c r="H872" s="228"/>
      <c r="I872" s="228"/>
      <c r="J872" s="481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0"/>
      <c r="AB872" s="228"/>
      <c r="AC872" s="482"/>
    </row>
    <row r="873" customFormat="false" ht="14.25" hidden="false" customHeight="false" outlineLevel="0" collapsed="false">
      <c r="A873" s="495"/>
      <c r="B873" s="496"/>
      <c r="C873" s="496"/>
      <c r="D873" s="34"/>
      <c r="E873" s="480"/>
      <c r="F873" s="228"/>
      <c r="G873" s="228"/>
      <c r="H873" s="228"/>
      <c r="I873" s="228"/>
      <c r="J873" s="481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0"/>
      <c r="AB873" s="228"/>
      <c r="AC873" s="482"/>
    </row>
    <row r="874" customFormat="false" ht="14.25" hidden="false" customHeight="false" outlineLevel="0" collapsed="false">
      <c r="A874" s="495"/>
      <c r="B874" s="496"/>
      <c r="C874" s="496"/>
      <c r="D874" s="34"/>
      <c r="E874" s="480"/>
      <c r="F874" s="228"/>
      <c r="G874" s="228"/>
      <c r="H874" s="228"/>
      <c r="I874" s="228"/>
      <c r="J874" s="481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0"/>
      <c r="AB874" s="228"/>
      <c r="AC874" s="482"/>
    </row>
    <row r="875" customFormat="false" ht="14.25" hidden="false" customHeight="false" outlineLevel="0" collapsed="false">
      <c r="A875" s="495"/>
      <c r="B875" s="496"/>
      <c r="C875" s="496"/>
      <c r="D875" s="34"/>
      <c r="E875" s="480"/>
      <c r="F875" s="228"/>
      <c r="G875" s="228"/>
      <c r="H875" s="228"/>
      <c r="I875" s="228"/>
      <c r="J875" s="481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0"/>
      <c r="AB875" s="228"/>
      <c r="AC875" s="482"/>
    </row>
    <row r="876" customFormat="false" ht="14.25" hidden="false" customHeight="false" outlineLevel="0" collapsed="false">
      <c r="A876" s="495"/>
      <c r="B876" s="496"/>
      <c r="C876" s="496"/>
      <c r="D876" s="34"/>
      <c r="E876" s="480"/>
      <c r="F876" s="228"/>
      <c r="G876" s="228"/>
      <c r="H876" s="228"/>
      <c r="I876" s="228"/>
      <c r="J876" s="481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0"/>
      <c r="AB876" s="228"/>
      <c r="AC876" s="482"/>
    </row>
    <row r="877" customFormat="false" ht="14.25" hidden="false" customHeight="false" outlineLevel="0" collapsed="false">
      <c r="A877" s="495"/>
      <c r="B877" s="496"/>
      <c r="C877" s="496"/>
      <c r="D877" s="34"/>
      <c r="E877" s="480"/>
      <c r="F877" s="228"/>
      <c r="G877" s="228"/>
      <c r="H877" s="228"/>
      <c r="I877" s="228"/>
      <c r="J877" s="481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0"/>
      <c r="AB877" s="228"/>
      <c r="AC877" s="482"/>
    </row>
    <row r="878" customFormat="false" ht="14.25" hidden="false" customHeight="false" outlineLevel="0" collapsed="false">
      <c r="A878" s="495"/>
      <c r="B878" s="496"/>
      <c r="C878" s="496"/>
      <c r="D878" s="34"/>
      <c r="E878" s="480"/>
      <c r="F878" s="228"/>
      <c r="G878" s="228"/>
      <c r="H878" s="228"/>
      <c r="I878" s="228"/>
      <c r="J878" s="481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0"/>
      <c r="AB878" s="228"/>
      <c r="AC878" s="482"/>
    </row>
    <row r="879" customFormat="false" ht="14.25" hidden="false" customHeight="false" outlineLevel="0" collapsed="false">
      <c r="A879" s="495"/>
      <c r="B879" s="496"/>
      <c r="C879" s="496"/>
      <c r="D879" s="34"/>
      <c r="E879" s="480"/>
      <c r="F879" s="228"/>
      <c r="G879" s="228"/>
      <c r="H879" s="228"/>
      <c r="I879" s="228"/>
      <c r="J879" s="481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0"/>
      <c r="AB879" s="228"/>
      <c r="AC879" s="482"/>
    </row>
    <row r="880" customFormat="false" ht="14.25" hidden="false" customHeight="false" outlineLevel="0" collapsed="false">
      <c r="A880" s="495"/>
      <c r="B880" s="496"/>
      <c r="C880" s="496"/>
      <c r="D880" s="34"/>
      <c r="E880" s="480"/>
      <c r="F880" s="228"/>
      <c r="G880" s="228"/>
      <c r="H880" s="228"/>
      <c r="I880" s="228"/>
      <c r="J880" s="481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0"/>
      <c r="AB880" s="228"/>
      <c r="AC880" s="482"/>
    </row>
    <row r="881" customFormat="false" ht="14.25" hidden="false" customHeight="false" outlineLevel="0" collapsed="false">
      <c r="A881" s="495"/>
      <c r="B881" s="496"/>
      <c r="C881" s="496"/>
      <c r="D881" s="34"/>
      <c r="E881" s="480"/>
      <c r="F881" s="228"/>
      <c r="G881" s="228"/>
      <c r="H881" s="228"/>
      <c r="I881" s="228"/>
      <c r="J881" s="481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0"/>
      <c r="AB881" s="228"/>
      <c r="AC881" s="482"/>
    </row>
    <row r="882" customFormat="false" ht="14.25" hidden="false" customHeight="false" outlineLevel="0" collapsed="false">
      <c r="A882" s="495"/>
      <c r="B882" s="496"/>
      <c r="C882" s="496"/>
      <c r="D882" s="34"/>
      <c r="E882" s="480"/>
      <c r="F882" s="228"/>
      <c r="G882" s="228"/>
      <c r="H882" s="228"/>
      <c r="I882" s="228"/>
      <c r="J882" s="481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0"/>
      <c r="AB882" s="228"/>
      <c r="AC882" s="482"/>
    </row>
    <row r="883" customFormat="false" ht="14.25" hidden="false" customHeight="false" outlineLevel="0" collapsed="false">
      <c r="A883" s="495"/>
      <c r="B883" s="496"/>
      <c r="C883" s="496"/>
      <c r="D883" s="34"/>
      <c r="E883" s="480"/>
      <c r="F883" s="228"/>
      <c r="G883" s="228"/>
      <c r="H883" s="228"/>
      <c r="I883" s="228"/>
      <c r="J883" s="481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0"/>
      <c r="AB883" s="228"/>
      <c r="AC883" s="482"/>
    </row>
    <row r="884" customFormat="false" ht="14.25" hidden="false" customHeight="false" outlineLevel="0" collapsed="false">
      <c r="A884" s="495"/>
      <c r="B884" s="496"/>
      <c r="C884" s="496"/>
      <c r="D884" s="34"/>
      <c r="E884" s="480"/>
      <c r="F884" s="228"/>
      <c r="G884" s="228"/>
      <c r="H884" s="228"/>
      <c r="I884" s="228"/>
      <c r="J884" s="481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0"/>
      <c r="AB884" s="228"/>
      <c r="AC884" s="482"/>
    </row>
    <row r="885" customFormat="false" ht="14.25" hidden="false" customHeight="false" outlineLevel="0" collapsed="false">
      <c r="A885" s="495"/>
      <c r="B885" s="496"/>
      <c r="C885" s="496"/>
      <c r="D885" s="34"/>
      <c r="E885" s="480"/>
      <c r="F885" s="228"/>
      <c r="G885" s="228"/>
      <c r="H885" s="228"/>
      <c r="I885" s="228"/>
      <c r="J885" s="481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0"/>
      <c r="AB885" s="228"/>
      <c r="AC885" s="482"/>
    </row>
    <row r="886" customFormat="false" ht="14.25" hidden="false" customHeight="false" outlineLevel="0" collapsed="false">
      <c r="A886" s="495"/>
      <c r="B886" s="496"/>
      <c r="C886" s="496"/>
      <c r="D886" s="34"/>
      <c r="E886" s="480"/>
      <c r="F886" s="228"/>
      <c r="G886" s="228"/>
      <c r="H886" s="228"/>
      <c r="I886" s="228"/>
      <c r="J886" s="481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0"/>
      <c r="AB886" s="228"/>
      <c r="AC886" s="482"/>
    </row>
    <row r="887" customFormat="false" ht="14.25" hidden="false" customHeight="false" outlineLevel="0" collapsed="false">
      <c r="A887" s="495"/>
      <c r="B887" s="496"/>
      <c r="C887" s="496"/>
      <c r="D887" s="34"/>
      <c r="E887" s="480"/>
      <c r="F887" s="228"/>
      <c r="G887" s="228"/>
      <c r="H887" s="228"/>
      <c r="I887" s="228"/>
      <c r="J887" s="481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0"/>
      <c r="AB887" s="228"/>
      <c r="AC887" s="482"/>
    </row>
    <row r="888" customFormat="false" ht="14.25" hidden="false" customHeight="false" outlineLevel="0" collapsed="false">
      <c r="A888" s="495"/>
      <c r="B888" s="496"/>
      <c r="C888" s="496"/>
      <c r="D888" s="34"/>
      <c r="E888" s="480"/>
      <c r="F888" s="228"/>
      <c r="G888" s="228"/>
      <c r="H888" s="228"/>
      <c r="I888" s="228"/>
      <c r="J888" s="481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0"/>
      <c r="AB888" s="228"/>
      <c r="AC888" s="482"/>
    </row>
    <row r="889" customFormat="false" ht="14.25" hidden="false" customHeight="false" outlineLevel="0" collapsed="false">
      <c r="A889" s="495"/>
      <c r="B889" s="496"/>
      <c r="C889" s="496"/>
      <c r="D889" s="34"/>
      <c r="E889" s="480"/>
      <c r="F889" s="228"/>
      <c r="G889" s="228"/>
      <c r="H889" s="228"/>
      <c r="I889" s="228"/>
      <c r="J889" s="481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0"/>
      <c r="AB889" s="228"/>
      <c r="AC889" s="482"/>
    </row>
    <row r="890" customFormat="false" ht="14.25" hidden="false" customHeight="false" outlineLevel="0" collapsed="false">
      <c r="A890" s="495"/>
      <c r="B890" s="496"/>
      <c r="C890" s="496"/>
      <c r="D890" s="34"/>
      <c r="E890" s="480"/>
      <c r="F890" s="228"/>
      <c r="G890" s="228"/>
      <c r="H890" s="228"/>
      <c r="I890" s="228"/>
      <c r="J890" s="481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0"/>
      <c r="AB890" s="228"/>
      <c r="AC890" s="482"/>
    </row>
    <row r="891" customFormat="false" ht="14.25" hidden="false" customHeight="false" outlineLevel="0" collapsed="false">
      <c r="A891" s="495"/>
      <c r="B891" s="496"/>
      <c r="C891" s="496"/>
      <c r="D891" s="34"/>
      <c r="E891" s="480"/>
      <c r="F891" s="228"/>
      <c r="G891" s="228"/>
      <c r="H891" s="228"/>
      <c r="I891" s="228"/>
      <c r="J891" s="481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0"/>
      <c r="AB891" s="228"/>
      <c r="AC891" s="482"/>
    </row>
    <row r="892" customFormat="false" ht="14.25" hidden="false" customHeight="false" outlineLevel="0" collapsed="false">
      <c r="A892" s="495"/>
      <c r="B892" s="496"/>
      <c r="C892" s="496"/>
      <c r="D892" s="34"/>
      <c r="E892" s="480"/>
      <c r="F892" s="228"/>
      <c r="G892" s="228"/>
      <c r="H892" s="228"/>
      <c r="I892" s="228"/>
      <c r="J892" s="481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0"/>
      <c r="AB892" s="228"/>
      <c r="AC892" s="482"/>
    </row>
    <row r="893" customFormat="false" ht="14.25" hidden="false" customHeight="false" outlineLevel="0" collapsed="false">
      <c r="A893" s="495"/>
      <c r="B893" s="496"/>
      <c r="C893" s="496"/>
      <c r="D893" s="34"/>
      <c r="E893" s="480"/>
      <c r="F893" s="228"/>
      <c r="G893" s="228"/>
      <c r="H893" s="228"/>
      <c r="I893" s="228"/>
      <c r="J893" s="481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0"/>
      <c r="AB893" s="228"/>
      <c r="AC893" s="482"/>
    </row>
    <row r="894" customFormat="false" ht="14.25" hidden="false" customHeight="false" outlineLevel="0" collapsed="false">
      <c r="A894" s="495"/>
      <c r="B894" s="496"/>
      <c r="C894" s="496"/>
      <c r="D894" s="34"/>
      <c r="E894" s="480"/>
      <c r="F894" s="228"/>
      <c r="G894" s="228"/>
      <c r="H894" s="228"/>
      <c r="I894" s="228"/>
      <c r="J894" s="481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0"/>
      <c r="AB894" s="228"/>
      <c r="AC894" s="482"/>
    </row>
    <row r="895" customFormat="false" ht="14.25" hidden="false" customHeight="false" outlineLevel="0" collapsed="false">
      <c r="A895" s="495"/>
      <c r="B895" s="496"/>
      <c r="C895" s="496"/>
      <c r="D895" s="34"/>
      <c r="E895" s="480"/>
      <c r="F895" s="228"/>
      <c r="G895" s="228"/>
      <c r="H895" s="228"/>
      <c r="I895" s="228"/>
      <c r="J895" s="481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0"/>
      <c r="AB895" s="228"/>
      <c r="AC895" s="482"/>
    </row>
    <row r="896" customFormat="false" ht="14.25" hidden="false" customHeight="false" outlineLevel="0" collapsed="false">
      <c r="A896" s="495"/>
      <c r="B896" s="496"/>
      <c r="C896" s="496"/>
      <c r="D896" s="34"/>
      <c r="E896" s="480"/>
      <c r="F896" s="228"/>
      <c r="G896" s="228"/>
      <c r="H896" s="228"/>
      <c r="I896" s="228"/>
      <c r="J896" s="481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0"/>
      <c r="AB896" s="228"/>
      <c r="AC896" s="482"/>
    </row>
    <row r="897" customFormat="false" ht="14.25" hidden="false" customHeight="false" outlineLevel="0" collapsed="false">
      <c r="A897" s="495"/>
      <c r="B897" s="496"/>
      <c r="C897" s="496"/>
      <c r="D897" s="34"/>
      <c r="E897" s="480"/>
      <c r="F897" s="228"/>
      <c r="G897" s="228"/>
      <c r="H897" s="228"/>
      <c r="I897" s="228"/>
      <c r="J897" s="481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0"/>
      <c r="AB897" s="228"/>
      <c r="AC897" s="482"/>
    </row>
    <row r="898" customFormat="false" ht="14.25" hidden="false" customHeight="false" outlineLevel="0" collapsed="false">
      <c r="A898" s="495"/>
      <c r="B898" s="496"/>
      <c r="C898" s="496"/>
      <c r="D898" s="34"/>
      <c r="E898" s="480"/>
      <c r="F898" s="228"/>
      <c r="G898" s="228"/>
      <c r="H898" s="228"/>
      <c r="I898" s="228"/>
      <c r="J898" s="481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0"/>
      <c r="AB898" s="228"/>
      <c r="AC898" s="482"/>
    </row>
    <row r="899" customFormat="false" ht="14.25" hidden="false" customHeight="false" outlineLevel="0" collapsed="false">
      <c r="A899" s="495"/>
      <c r="B899" s="496"/>
      <c r="C899" s="496"/>
      <c r="D899" s="34"/>
      <c r="E899" s="480"/>
      <c r="F899" s="228"/>
      <c r="G899" s="228"/>
      <c r="H899" s="228"/>
      <c r="I899" s="228"/>
      <c r="J899" s="481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0"/>
      <c r="AB899" s="228"/>
      <c r="AC899" s="482"/>
    </row>
    <row r="900" customFormat="false" ht="14.25" hidden="false" customHeight="false" outlineLevel="0" collapsed="false">
      <c r="A900" s="495"/>
      <c r="B900" s="496"/>
      <c r="C900" s="496"/>
      <c r="D900" s="34"/>
      <c r="E900" s="480"/>
      <c r="F900" s="228"/>
      <c r="G900" s="228"/>
      <c r="H900" s="228"/>
      <c r="I900" s="228"/>
      <c r="J900" s="481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0"/>
      <c r="AB900" s="228"/>
      <c r="AC900" s="482"/>
    </row>
    <row r="901" customFormat="false" ht="14.25" hidden="false" customHeight="false" outlineLevel="0" collapsed="false">
      <c r="A901" s="495"/>
      <c r="B901" s="496"/>
      <c r="C901" s="496"/>
      <c r="D901" s="34"/>
      <c r="E901" s="480"/>
      <c r="F901" s="228"/>
      <c r="G901" s="228"/>
      <c r="H901" s="228"/>
      <c r="I901" s="228"/>
      <c r="J901" s="481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0"/>
      <c r="AB901" s="228"/>
      <c r="AC901" s="482"/>
    </row>
    <row r="902" customFormat="false" ht="14.25" hidden="false" customHeight="false" outlineLevel="0" collapsed="false">
      <c r="A902" s="495"/>
      <c r="B902" s="496"/>
      <c r="C902" s="496"/>
      <c r="D902" s="34"/>
      <c r="E902" s="480"/>
      <c r="F902" s="228"/>
      <c r="G902" s="228"/>
      <c r="H902" s="228"/>
      <c r="I902" s="228"/>
      <c r="J902" s="481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0"/>
      <c r="AB902" s="228"/>
      <c r="AC902" s="482"/>
    </row>
    <row r="903" customFormat="false" ht="14.25" hidden="false" customHeight="false" outlineLevel="0" collapsed="false">
      <c r="A903" s="495"/>
      <c r="B903" s="496"/>
      <c r="C903" s="496"/>
      <c r="D903" s="34"/>
      <c r="E903" s="480"/>
      <c r="F903" s="228"/>
      <c r="G903" s="228"/>
      <c r="H903" s="228"/>
      <c r="I903" s="228"/>
      <c r="J903" s="481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0"/>
      <c r="AB903" s="228"/>
      <c r="AC903" s="482"/>
    </row>
    <row r="904" customFormat="false" ht="14.25" hidden="false" customHeight="false" outlineLevel="0" collapsed="false">
      <c r="A904" s="495"/>
      <c r="B904" s="496"/>
      <c r="C904" s="496"/>
      <c r="D904" s="34"/>
      <c r="E904" s="480"/>
      <c r="F904" s="228"/>
      <c r="G904" s="228"/>
      <c r="H904" s="228"/>
      <c r="I904" s="228"/>
      <c r="J904" s="481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0"/>
      <c r="AB904" s="228"/>
      <c r="AC904" s="482"/>
    </row>
    <row r="905" customFormat="false" ht="14.25" hidden="false" customHeight="false" outlineLevel="0" collapsed="false">
      <c r="A905" s="495"/>
      <c r="B905" s="496"/>
      <c r="C905" s="496"/>
      <c r="D905" s="34"/>
      <c r="E905" s="480"/>
      <c r="F905" s="228"/>
      <c r="G905" s="228"/>
      <c r="H905" s="228"/>
      <c r="I905" s="228"/>
      <c r="J905" s="481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0"/>
      <c r="AB905" s="228"/>
      <c r="AC905" s="482"/>
    </row>
    <row r="906" customFormat="false" ht="14.25" hidden="false" customHeight="false" outlineLevel="0" collapsed="false">
      <c r="A906" s="495"/>
      <c r="B906" s="496"/>
      <c r="C906" s="496"/>
      <c r="D906" s="34"/>
      <c r="E906" s="480"/>
      <c r="F906" s="228"/>
      <c r="G906" s="228"/>
      <c r="H906" s="228"/>
      <c r="I906" s="228"/>
      <c r="J906" s="481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0"/>
      <c r="AB906" s="228"/>
      <c r="AC906" s="482"/>
    </row>
    <row r="907" customFormat="false" ht="14.25" hidden="false" customHeight="false" outlineLevel="0" collapsed="false">
      <c r="A907" s="495"/>
      <c r="B907" s="496"/>
      <c r="C907" s="496"/>
      <c r="D907" s="34"/>
      <c r="E907" s="480"/>
      <c r="F907" s="228"/>
      <c r="G907" s="228"/>
      <c r="H907" s="228"/>
      <c r="I907" s="228"/>
      <c r="J907" s="481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0"/>
      <c r="AB907" s="228"/>
      <c r="AC907" s="482"/>
    </row>
    <row r="908" customFormat="false" ht="14.25" hidden="false" customHeight="false" outlineLevel="0" collapsed="false">
      <c r="A908" s="495"/>
      <c r="B908" s="496"/>
      <c r="C908" s="496"/>
      <c r="D908" s="34"/>
      <c r="E908" s="480"/>
      <c r="F908" s="228"/>
      <c r="G908" s="228"/>
      <c r="H908" s="228"/>
      <c r="I908" s="228"/>
      <c r="J908" s="481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0"/>
      <c r="AB908" s="228"/>
      <c r="AC908" s="482"/>
    </row>
    <row r="909" customFormat="false" ht="14.25" hidden="false" customHeight="false" outlineLevel="0" collapsed="false">
      <c r="A909" s="495"/>
      <c r="B909" s="496"/>
      <c r="C909" s="496"/>
      <c r="D909" s="34"/>
      <c r="E909" s="480"/>
      <c r="F909" s="228"/>
      <c r="G909" s="228"/>
      <c r="H909" s="228"/>
      <c r="I909" s="228"/>
      <c r="J909" s="481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0"/>
      <c r="AB909" s="228"/>
      <c r="AC909" s="482"/>
    </row>
    <row r="910" customFormat="false" ht="14.25" hidden="false" customHeight="false" outlineLevel="0" collapsed="false">
      <c r="A910" s="495"/>
      <c r="B910" s="496"/>
      <c r="C910" s="496"/>
      <c r="D910" s="34"/>
      <c r="E910" s="480"/>
      <c r="F910" s="228"/>
      <c r="G910" s="228"/>
      <c r="H910" s="228"/>
      <c r="I910" s="228"/>
      <c r="J910" s="481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0"/>
      <c r="AB910" s="228"/>
      <c r="AC910" s="482"/>
    </row>
    <row r="911" customFormat="false" ht="14.25" hidden="false" customHeight="false" outlineLevel="0" collapsed="false">
      <c r="A911" s="495"/>
      <c r="B911" s="496"/>
      <c r="C911" s="496"/>
      <c r="D911" s="34"/>
      <c r="E911" s="480"/>
      <c r="F911" s="228"/>
      <c r="G911" s="228"/>
      <c r="H911" s="228"/>
      <c r="I911" s="228"/>
      <c r="J911" s="481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0"/>
      <c r="AB911" s="228"/>
      <c r="AC911" s="482"/>
    </row>
    <row r="912" customFormat="false" ht="14.25" hidden="false" customHeight="false" outlineLevel="0" collapsed="false">
      <c r="A912" s="495"/>
      <c r="B912" s="496"/>
      <c r="C912" s="496"/>
      <c r="D912" s="34"/>
      <c r="E912" s="480"/>
      <c r="F912" s="228"/>
      <c r="G912" s="228"/>
      <c r="H912" s="228"/>
      <c r="I912" s="228"/>
      <c r="J912" s="481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0"/>
      <c r="AB912" s="228"/>
      <c r="AC912" s="482"/>
    </row>
    <row r="913" customFormat="false" ht="14.25" hidden="false" customHeight="false" outlineLevel="0" collapsed="false">
      <c r="A913" s="495"/>
      <c r="B913" s="496"/>
      <c r="C913" s="496"/>
      <c r="D913" s="34"/>
      <c r="E913" s="480"/>
      <c r="F913" s="228"/>
      <c r="G913" s="228"/>
      <c r="H913" s="228"/>
      <c r="I913" s="228"/>
      <c r="J913" s="481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0"/>
      <c r="AB913" s="228"/>
      <c r="AC913" s="482"/>
    </row>
    <row r="914" customFormat="false" ht="14.25" hidden="false" customHeight="false" outlineLevel="0" collapsed="false">
      <c r="A914" s="495"/>
      <c r="B914" s="496"/>
      <c r="C914" s="496"/>
      <c r="D914" s="34"/>
      <c r="E914" s="480"/>
      <c r="F914" s="228"/>
      <c r="G914" s="228"/>
      <c r="H914" s="228"/>
      <c r="I914" s="228"/>
      <c r="J914" s="481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0"/>
      <c r="AB914" s="228"/>
      <c r="AC914" s="482"/>
    </row>
    <row r="915" customFormat="false" ht="14.25" hidden="false" customHeight="false" outlineLevel="0" collapsed="false">
      <c r="A915" s="495"/>
      <c r="B915" s="496"/>
      <c r="C915" s="496"/>
      <c r="D915" s="34"/>
      <c r="E915" s="480"/>
      <c r="F915" s="228"/>
      <c r="G915" s="228"/>
      <c r="H915" s="228"/>
      <c r="I915" s="228"/>
      <c r="J915" s="481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0"/>
      <c r="AB915" s="228"/>
      <c r="AC915" s="482"/>
    </row>
    <row r="916" customFormat="false" ht="14.25" hidden="false" customHeight="false" outlineLevel="0" collapsed="false">
      <c r="A916" s="495"/>
      <c r="B916" s="496"/>
      <c r="C916" s="496"/>
      <c r="D916" s="34"/>
      <c r="E916" s="480"/>
      <c r="F916" s="228"/>
      <c r="G916" s="228"/>
      <c r="H916" s="228"/>
      <c r="I916" s="228"/>
      <c r="J916" s="481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0"/>
      <c r="AB916" s="228"/>
      <c r="AC916" s="482"/>
    </row>
    <row r="917" customFormat="false" ht="14.25" hidden="false" customHeight="false" outlineLevel="0" collapsed="false">
      <c r="A917" s="495"/>
      <c r="B917" s="496"/>
      <c r="C917" s="496"/>
      <c r="D917" s="34"/>
      <c r="E917" s="480"/>
      <c r="F917" s="228"/>
      <c r="G917" s="228"/>
      <c r="H917" s="228"/>
      <c r="I917" s="228"/>
      <c r="J917" s="481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0"/>
      <c r="AB917" s="228"/>
      <c r="AC917" s="482"/>
    </row>
    <row r="918" customFormat="false" ht="14.25" hidden="false" customHeight="false" outlineLevel="0" collapsed="false">
      <c r="A918" s="495"/>
      <c r="B918" s="496"/>
      <c r="C918" s="496"/>
      <c r="D918" s="34"/>
      <c r="E918" s="480"/>
      <c r="F918" s="228"/>
      <c r="G918" s="228"/>
      <c r="H918" s="228"/>
      <c r="I918" s="228"/>
      <c r="J918" s="481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0"/>
      <c r="AB918" s="228"/>
      <c r="AC918" s="482"/>
    </row>
    <row r="919" customFormat="false" ht="14.25" hidden="false" customHeight="false" outlineLevel="0" collapsed="false">
      <c r="A919" s="495"/>
      <c r="B919" s="496"/>
      <c r="C919" s="496"/>
      <c r="D919" s="34"/>
      <c r="E919" s="480"/>
      <c r="F919" s="228"/>
      <c r="G919" s="228"/>
      <c r="H919" s="228"/>
      <c r="I919" s="228"/>
      <c r="J919" s="481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0"/>
      <c r="AB919" s="228"/>
      <c r="AC919" s="482"/>
    </row>
    <row r="920" customFormat="false" ht="14.25" hidden="false" customHeight="false" outlineLevel="0" collapsed="false">
      <c r="A920" s="495"/>
      <c r="B920" s="496"/>
      <c r="C920" s="496"/>
      <c r="D920" s="34"/>
      <c r="E920" s="480"/>
      <c r="F920" s="228"/>
      <c r="G920" s="228"/>
      <c r="H920" s="228"/>
      <c r="I920" s="228"/>
      <c r="J920" s="481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0"/>
      <c r="AB920" s="228"/>
      <c r="AC920" s="482"/>
    </row>
    <row r="921" customFormat="false" ht="14.25" hidden="false" customHeight="false" outlineLevel="0" collapsed="false">
      <c r="A921" s="495"/>
      <c r="B921" s="496"/>
      <c r="C921" s="496"/>
      <c r="D921" s="34"/>
      <c r="E921" s="480"/>
      <c r="F921" s="228"/>
      <c r="G921" s="228"/>
      <c r="H921" s="228"/>
      <c r="I921" s="228"/>
      <c r="J921" s="481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0"/>
      <c r="AB921" s="228"/>
      <c r="AC921" s="482"/>
    </row>
    <row r="922" customFormat="false" ht="14.25" hidden="false" customHeight="false" outlineLevel="0" collapsed="false">
      <c r="A922" s="495"/>
      <c r="B922" s="496"/>
      <c r="C922" s="496"/>
      <c r="D922" s="34"/>
      <c r="E922" s="480"/>
      <c r="F922" s="228"/>
      <c r="G922" s="228"/>
      <c r="H922" s="228"/>
      <c r="I922" s="228"/>
      <c r="J922" s="481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0"/>
      <c r="AB922" s="228"/>
      <c r="AC922" s="482"/>
    </row>
    <row r="923" customFormat="false" ht="14.25" hidden="false" customHeight="false" outlineLevel="0" collapsed="false">
      <c r="A923" s="495"/>
      <c r="B923" s="496"/>
      <c r="C923" s="496"/>
      <c r="D923" s="34"/>
      <c r="E923" s="480"/>
      <c r="F923" s="228"/>
      <c r="G923" s="228"/>
      <c r="H923" s="228"/>
      <c r="I923" s="228"/>
      <c r="J923" s="481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0"/>
      <c r="AB923" s="228"/>
      <c r="AC923" s="482"/>
    </row>
    <row r="924" customFormat="false" ht="14.25" hidden="false" customHeight="false" outlineLevel="0" collapsed="false">
      <c r="A924" s="495"/>
      <c r="B924" s="496"/>
      <c r="C924" s="496"/>
      <c r="D924" s="34"/>
      <c r="E924" s="480"/>
      <c r="F924" s="228"/>
      <c r="G924" s="228"/>
      <c r="H924" s="228"/>
      <c r="I924" s="228"/>
      <c r="J924" s="481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0"/>
      <c r="AB924" s="228"/>
      <c r="AC924" s="482"/>
    </row>
    <row r="925" customFormat="false" ht="14.25" hidden="false" customHeight="false" outlineLevel="0" collapsed="false">
      <c r="A925" s="495"/>
      <c r="B925" s="496"/>
      <c r="C925" s="496"/>
      <c r="D925" s="34"/>
      <c r="E925" s="480"/>
      <c r="F925" s="228"/>
      <c r="G925" s="228"/>
      <c r="H925" s="228"/>
      <c r="I925" s="228"/>
      <c r="J925" s="481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0"/>
      <c r="AB925" s="228"/>
      <c r="AC925" s="482"/>
    </row>
    <row r="926" customFormat="false" ht="14.25" hidden="false" customHeight="false" outlineLevel="0" collapsed="false">
      <c r="A926" s="495"/>
      <c r="B926" s="496"/>
      <c r="C926" s="496"/>
      <c r="D926" s="34"/>
      <c r="E926" s="480"/>
      <c r="F926" s="228"/>
      <c r="G926" s="228"/>
      <c r="H926" s="228"/>
      <c r="I926" s="228"/>
      <c r="J926" s="481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0"/>
      <c r="AB926" s="228"/>
      <c r="AC926" s="482"/>
    </row>
    <row r="927" customFormat="false" ht="14.25" hidden="false" customHeight="false" outlineLevel="0" collapsed="false">
      <c r="A927" s="495"/>
      <c r="B927" s="496"/>
      <c r="C927" s="496"/>
      <c r="D927" s="34"/>
      <c r="E927" s="480"/>
      <c r="F927" s="228"/>
      <c r="G927" s="228"/>
      <c r="H927" s="228"/>
      <c r="I927" s="228"/>
      <c r="J927" s="481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0"/>
      <c r="AB927" s="228"/>
      <c r="AC927" s="482"/>
    </row>
    <row r="928" customFormat="false" ht="14.25" hidden="false" customHeight="false" outlineLevel="0" collapsed="false">
      <c r="A928" s="495"/>
      <c r="B928" s="496"/>
      <c r="C928" s="496"/>
      <c r="D928" s="34"/>
      <c r="E928" s="480"/>
      <c r="F928" s="228"/>
      <c r="G928" s="228"/>
      <c r="H928" s="228"/>
      <c r="I928" s="228"/>
      <c r="J928" s="481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0"/>
      <c r="AB928" s="228"/>
      <c r="AC928" s="482"/>
    </row>
    <row r="929" customFormat="false" ht="14.25" hidden="false" customHeight="false" outlineLevel="0" collapsed="false">
      <c r="A929" s="495"/>
      <c r="B929" s="496"/>
      <c r="C929" s="496"/>
      <c r="D929" s="34"/>
      <c r="E929" s="480"/>
      <c r="F929" s="228"/>
      <c r="G929" s="228"/>
      <c r="H929" s="228"/>
      <c r="I929" s="228"/>
      <c r="J929" s="481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0"/>
      <c r="AB929" s="228"/>
      <c r="AC929" s="482"/>
    </row>
    <row r="930" customFormat="false" ht="14.25" hidden="false" customHeight="false" outlineLevel="0" collapsed="false">
      <c r="A930" s="495"/>
      <c r="B930" s="496"/>
      <c r="C930" s="496"/>
      <c r="D930" s="34"/>
      <c r="E930" s="480"/>
      <c r="F930" s="228"/>
      <c r="G930" s="228"/>
      <c r="H930" s="228"/>
      <c r="I930" s="228"/>
      <c r="J930" s="481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0"/>
      <c r="AB930" s="228"/>
      <c r="AC930" s="482"/>
    </row>
    <row r="931" customFormat="false" ht="14.25" hidden="false" customHeight="false" outlineLevel="0" collapsed="false">
      <c r="A931" s="495"/>
      <c r="B931" s="496"/>
      <c r="C931" s="496"/>
      <c r="D931" s="34"/>
      <c r="E931" s="480"/>
      <c r="F931" s="228"/>
      <c r="G931" s="228"/>
      <c r="H931" s="228"/>
      <c r="I931" s="228"/>
      <c r="J931" s="481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0"/>
      <c r="AB931" s="228"/>
      <c r="AC931" s="482"/>
    </row>
    <row r="932" customFormat="false" ht="14.25" hidden="false" customHeight="false" outlineLevel="0" collapsed="false">
      <c r="A932" s="495"/>
      <c r="B932" s="496"/>
      <c r="C932" s="496"/>
      <c r="D932" s="34"/>
      <c r="E932" s="480"/>
      <c r="F932" s="228"/>
      <c r="G932" s="228"/>
      <c r="H932" s="228"/>
      <c r="I932" s="228"/>
      <c r="J932" s="481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0"/>
      <c r="AB932" s="228"/>
      <c r="AC932" s="482"/>
    </row>
    <row r="933" customFormat="false" ht="14.25" hidden="false" customHeight="false" outlineLevel="0" collapsed="false">
      <c r="A933" s="495"/>
      <c r="B933" s="496"/>
      <c r="C933" s="496"/>
      <c r="D933" s="34"/>
      <c r="E933" s="480"/>
      <c r="F933" s="228"/>
      <c r="G933" s="228"/>
      <c r="H933" s="228"/>
      <c r="I933" s="228"/>
      <c r="J933" s="481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0"/>
      <c r="AB933" s="228"/>
      <c r="AC933" s="482"/>
    </row>
    <row r="934" customFormat="false" ht="14.25" hidden="false" customHeight="false" outlineLevel="0" collapsed="false">
      <c r="A934" s="495"/>
      <c r="B934" s="496"/>
      <c r="C934" s="496"/>
      <c r="D934" s="34"/>
      <c r="E934" s="480"/>
      <c r="F934" s="228"/>
      <c r="G934" s="228"/>
      <c r="H934" s="228"/>
      <c r="I934" s="228"/>
      <c r="J934" s="481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0"/>
      <c r="AB934" s="228"/>
      <c r="AC934" s="482"/>
    </row>
    <row r="935" customFormat="false" ht="14.25" hidden="false" customHeight="false" outlineLevel="0" collapsed="false">
      <c r="A935" s="495"/>
      <c r="B935" s="496"/>
      <c r="C935" s="496"/>
      <c r="D935" s="34"/>
      <c r="E935" s="480"/>
      <c r="F935" s="228"/>
      <c r="G935" s="228"/>
      <c r="H935" s="228"/>
      <c r="I935" s="228"/>
      <c r="J935" s="481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0"/>
      <c r="AB935" s="228"/>
      <c r="AC935" s="482"/>
    </row>
    <row r="936" customFormat="false" ht="14.25" hidden="false" customHeight="false" outlineLevel="0" collapsed="false">
      <c r="A936" s="495"/>
      <c r="B936" s="496"/>
      <c r="C936" s="496"/>
      <c r="D936" s="34"/>
      <c r="E936" s="480"/>
      <c r="F936" s="228"/>
      <c r="G936" s="228"/>
      <c r="H936" s="228"/>
      <c r="I936" s="228"/>
      <c r="J936" s="481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0"/>
      <c r="AB936" s="228"/>
      <c r="AC936" s="482"/>
    </row>
    <row r="937" customFormat="false" ht="14.25" hidden="false" customHeight="false" outlineLevel="0" collapsed="false">
      <c r="A937" s="495"/>
      <c r="B937" s="496"/>
      <c r="C937" s="496"/>
      <c r="D937" s="34"/>
      <c r="E937" s="480"/>
      <c r="F937" s="228"/>
      <c r="G937" s="228"/>
      <c r="H937" s="228"/>
      <c r="I937" s="228"/>
      <c r="J937" s="481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0"/>
      <c r="AB937" s="228"/>
      <c r="AC937" s="482"/>
    </row>
    <row r="938" customFormat="false" ht="14.25" hidden="false" customHeight="false" outlineLevel="0" collapsed="false">
      <c r="A938" s="495"/>
      <c r="B938" s="496"/>
      <c r="C938" s="496"/>
      <c r="D938" s="34"/>
      <c r="E938" s="480"/>
      <c r="F938" s="228"/>
      <c r="G938" s="228"/>
      <c r="H938" s="228"/>
      <c r="I938" s="228"/>
      <c r="J938" s="481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0"/>
      <c r="AB938" s="228"/>
      <c r="AC938" s="482"/>
    </row>
    <row r="939" customFormat="false" ht="14.25" hidden="false" customHeight="false" outlineLevel="0" collapsed="false">
      <c r="A939" s="495"/>
      <c r="B939" s="496"/>
      <c r="C939" s="496"/>
      <c r="D939" s="34"/>
      <c r="E939" s="480"/>
      <c r="F939" s="228"/>
      <c r="G939" s="228"/>
      <c r="H939" s="228"/>
      <c r="I939" s="228"/>
      <c r="J939" s="481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0"/>
      <c r="AB939" s="228"/>
      <c r="AC939" s="482"/>
    </row>
    <row r="940" customFormat="false" ht="14.25" hidden="false" customHeight="false" outlineLevel="0" collapsed="false">
      <c r="A940" s="495"/>
      <c r="B940" s="496"/>
      <c r="C940" s="496"/>
      <c r="D940" s="34"/>
      <c r="E940" s="480"/>
      <c r="F940" s="228"/>
      <c r="G940" s="228"/>
      <c r="H940" s="228"/>
      <c r="I940" s="228"/>
      <c r="J940" s="481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0"/>
      <c r="AB940" s="228"/>
      <c r="AC940" s="482"/>
    </row>
    <row r="941" customFormat="false" ht="14.25" hidden="false" customHeight="false" outlineLevel="0" collapsed="false">
      <c r="A941" s="495"/>
      <c r="B941" s="496"/>
      <c r="C941" s="496"/>
      <c r="D941" s="34"/>
      <c r="E941" s="480"/>
      <c r="F941" s="228"/>
      <c r="G941" s="228"/>
      <c r="H941" s="228"/>
      <c r="I941" s="228"/>
      <c r="J941" s="481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0"/>
      <c r="AB941" s="228"/>
      <c r="AC941" s="482"/>
    </row>
    <row r="942" customFormat="false" ht="14.25" hidden="false" customHeight="false" outlineLevel="0" collapsed="false">
      <c r="A942" s="495"/>
      <c r="B942" s="496"/>
      <c r="C942" s="496"/>
      <c r="D942" s="34"/>
      <c r="E942" s="480"/>
      <c r="F942" s="228"/>
      <c r="G942" s="228"/>
      <c r="H942" s="228"/>
      <c r="I942" s="228"/>
      <c r="J942" s="481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0"/>
      <c r="AB942" s="228"/>
      <c r="AC942" s="482"/>
    </row>
    <row r="943" customFormat="false" ht="14.25" hidden="false" customHeight="false" outlineLevel="0" collapsed="false">
      <c r="A943" s="495"/>
      <c r="B943" s="496"/>
      <c r="C943" s="496"/>
      <c r="D943" s="34"/>
      <c r="E943" s="480"/>
      <c r="F943" s="228"/>
      <c r="G943" s="228"/>
      <c r="H943" s="228"/>
      <c r="I943" s="228"/>
      <c r="J943" s="481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0"/>
      <c r="AB943" s="228"/>
      <c r="AC943" s="482"/>
    </row>
    <row r="944" customFormat="false" ht="14.25" hidden="false" customHeight="false" outlineLevel="0" collapsed="false">
      <c r="A944" s="495"/>
      <c r="B944" s="496"/>
      <c r="C944" s="496"/>
      <c r="D944" s="34"/>
      <c r="E944" s="480"/>
      <c r="F944" s="228"/>
      <c r="G944" s="228"/>
      <c r="H944" s="228"/>
      <c r="I944" s="228"/>
      <c r="J944" s="481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0"/>
      <c r="AB944" s="228"/>
      <c r="AC944" s="482"/>
    </row>
    <row r="945" customFormat="false" ht="14.25" hidden="false" customHeight="false" outlineLevel="0" collapsed="false">
      <c r="A945" s="495"/>
      <c r="B945" s="496"/>
      <c r="C945" s="496"/>
      <c r="D945" s="34"/>
      <c r="E945" s="480"/>
      <c r="F945" s="228"/>
      <c r="G945" s="228"/>
      <c r="H945" s="228"/>
      <c r="I945" s="228"/>
      <c r="J945" s="481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0"/>
      <c r="AB945" s="228"/>
      <c r="AC945" s="482"/>
    </row>
    <row r="946" customFormat="false" ht="14.25" hidden="false" customHeight="false" outlineLevel="0" collapsed="false">
      <c r="A946" s="495"/>
      <c r="B946" s="496"/>
      <c r="C946" s="496"/>
      <c r="D946" s="34"/>
      <c r="E946" s="480"/>
      <c r="F946" s="228"/>
      <c r="G946" s="228"/>
      <c r="H946" s="228"/>
      <c r="I946" s="228"/>
      <c r="J946" s="481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0"/>
      <c r="AB946" s="228"/>
      <c r="AC946" s="482"/>
    </row>
    <row r="947" customFormat="false" ht="14.25" hidden="false" customHeight="false" outlineLevel="0" collapsed="false">
      <c r="A947" s="495"/>
      <c r="B947" s="496"/>
      <c r="C947" s="496"/>
      <c r="D947" s="34"/>
      <c r="E947" s="480"/>
      <c r="F947" s="228"/>
      <c r="G947" s="228"/>
      <c r="H947" s="228"/>
      <c r="I947" s="228"/>
      <c r="J947" s="481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0"/>
      <c r="AB947" s="228"/>
      <c r="AC947" s="482"/>
    </row>
    <row r="948" customFormat="false" ht="14.25" hidden="false" customHeight="false" outlineLevel="0" collapsed="false">
      <c r="A948" s="495"/>
      <c r="B948" s="496"/>
      <c r="C948" s="496"/>
      <c r="D948" s="34"/>
      <c r="E948" s="480"/>
      <c r="F948" s="228"/>
      <c r="G948" s="228"/>
      <c r="H948" s="228"/>
      <c r="I948" s="228"/>
      <c r="J948" s="481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0"/>
      <c r="AB948" s="228"/>
      <c r="AC948" s="482"/>
    </row>
    <row r="949" customFormat="false" ht="14.25" hidden="false" customHeight="false" outlineLevel="0" collapsed="false">
      <c r="A949" s="495"/>
      <c r="B949" s="496"/>
      <c r="C949" s="496"/>
      <c r="D949" s="34"/>
      <c r="E949" s="480"/>
      <c r="F949" s="228"/>
      <c r="G949" s="228"/>
      <c r="H949" s="228"/>
      <c r="I949" s="228"/>
      <c r="J949" s="481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0"/>
      <c r="AB949" s="228"/>
      <c r="AC949" s="482"/>
    </row>
    <row r="950" customFormat="false" ht="14.25" hidden="false" customHeight="false" outlineLevel="0" collapsed="false">
      <c r="A950" s="495"/>
      <c r="B950" s="496"/>
      <c r="C950" s="496"/>
      <c r="D950" s="34"/>
      <c r="E950" s="480"/>
      <c r="F950" s="228"/>
      <c r="G950" s="228"/>
      <c r="H950" s="228"/>
      <c r="I950" s="228"/>
      <c r="J950" s="481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0"/>
      <c r="AB950" s="228"/>
      <c r="AC950" s="482"/>
    </row>
    <row r="951" customFormat="false" ht="14.25" hidden="false" customHeight="false" outlineLevel="0" collapsed="false">
      <c r="A951" s="495"/>
      <c r="B951" s="496"/>
      <c r="C951" s="496"/>
      <c r="D951" s="34"/>
      <c r="E951" s="480"/>
      <c r="F951" s="228"/>
      <c r="G951" s="228"/>
      <c r="H951" s="228"/>
      <c r="I951" s="228"/>
      <c r="J951" s="481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0"/>
      <c r="AB951" s="228"/>
      <c r="AC951" s="482"/>
    </row>
    <row r="952" customFormat="false" ht="14.25" hidden="false" customHeight="false" outlineLevel="0" collapsed="false">
      <c r="A952" s="495"/>
      <c r="B952" s="496"/>
      <c r="C952" s="496"/>
      <c r="D952" s="34"/>
      <c r="E952" s="480"/>
      <c r="F952" s="228"/>
      <c r="G952" s="228"/>
      <c r="H952" s="228"/>
      <c r="I952" s="228"/>
      <c r="J952" s="481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0"/>
      <c r="AB952" s="228"/>
      <c r="AC952" s="482"/>
    </row>
    <row r="953" customFormat="false" ht="14.25" hidden="false" customHeight="false" outlineLevel="0" collapsed="false">
      <c r="A953" s="495"/>
      <c r="B953" s="496"/>
      <c r="C953" s="496"/>
      <c r="D953" s="34"/>
      <c r="E953" s="480"/>
      <c r="F953" s="228"/>
      <c r="G953" s="228"/>
      <c r="H953" s="228"/>
      <c r="I953" s="228"/>
      <c r="J953" s="481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0"/>
      <c r="AB953" s="228"/>
      <c r="AC953" s="482"/>
    </row>
    <row r="954" customFormat="false" ht="14.25" hidden="false" customHeight="false" outlineLevel="0" collapsed="false">
      <c r="A954" s="495"/>
      <c r="B954" s="496"/>
      <c r="C954" s="496"/>
      <c r="D954" s="34"/>
      <c r="E954" s="480"/>
      <c r="F954" s="228"/>
      <c r="G954" s="228"/>
      <c r="H954" s="228"/>
      <c r="I954" s="228"/>
      <c r="J954" s="481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0"/>
      <c r="AB954" s="228"/>
      <c r="AC954" s="482"/>
    </row>
    <row r="955" customFormat="false" ht="14.25" hidden="false" customHeight="false" outlineLevel="0" collapsed="false">
      <c r="A955" s="495"/>
      <c r="B955" s="496"/>
      <c r="C955" s="496"/>
      <c r="D955" s="34"/>
      <c r="E955" s="480"/>
      <c r="F955" s="228"/>
      <c r="G955" s="228"/>
      <c r="H955" s="228"/>
      <c r="I955" s="228"/>
      <c r="J955" s="481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0"/>
      <c r="AB955" s="228"/>
      <c r="AC955" s="482"/>
    </row>
    <row r="956" customFormat="false" ht="14.25" hidden="false" customHeight="false" outlineLevel="0" collapsed="false">
      <c r="A956" s="495"/>
      <c r="B956" s="496"/>
      <c r="C956" s="496"/>
      <c r="D956" s="34"/>
      <c r="E956" s="480"/>
      <c r="F956" s="228"/>
      <c r="G956" s="228"/>
      <c r="H956" s="228"/>
      <c r="I956" s="228"/>
      <c r="J956" s="481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0"/>
      <c r="AB956" s="228"/>
      <c r="AC956" s="482"/>
    </row>
    <row r="957" customFormat="false" ht="14.25" hidden="false" customHeight="false" outlineLevel="0" collapsed="false">
      <c r="A957" s="495"/>
      <c r="B957" s="496"/>
      <c r="C957" s="496"/>
      <c r="D957" s="34"/>
      <c r="E957" s="480"/>
      <c r="F957" s="228"/>
      <c r="G957" s="228"/>
      <c r="H957" s="228"/>
      <c r="I957" s="228"/>
      <c r="J957" s="481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0"/>
      <c r="AB957" s="228"/>
      <c r="AC957" s="482"/>
    </row>
    <row r="958" customFormat="false" ht="14.25" hidden="false" customHeight="false" outlineLevel="0" collapsed="false">
      <c r="A958" s="495"/>
      <c r="B958" s="496"/>
      <c r="C958" s="496"/>
      <c r="D958" s="34"/>
      <c r="E958" s="480"/>
      <c r="F958" s="228"/>
      <c r="G958" s="228"/>
      <c r="H958" s="228"/>
      <c r="I958" s="228"/>
      <c r="J958" s="481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0"/>
      <c r="AB958" s="228"/>
      <c r="AC958" s="482"/>
    </row>
    <row r="959" customFormat="false" ht="14.25" hidden="false" customHeight="false" outlineLevel="0" collapsed="false">
      <c r="A959" s="495"/>
      <c r="B959" s="496"/>
      <c r="C959" s="496"/>
      <c r="D959" s="34"/>
      <c r="E959" s="480"/>
      <c r="F959" s="228"/>
      <c r="G959" s="228"/>
      <c r="H959" s="228"/>
      <c r="I959" s="228"/>
      <c r="J959" s="481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0"/>
      <c r="AB959" s="228"/>
      <c r="AC959" s="482"/>
    </row>
    <row r="960" customFormat="false" ht="14.25" hidden="false" customHeight="false" outlineLevel="0" collapsed="false">
      <c r="A960" s="495"/>
      <c r="B960" s="496"/>
      <c r="C960" s="496"/>
      <c r="D960" s="34"/>
      <c r="E960" s="480"/>
      <c r="F960" s="228"/>
      <c r="G960" s="228"/>
      <c r="H960" s="228"/>
      <c r="I960" s="228"/>
      <c r="J960" s="481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0"/>
      <c r="AB960" s="228"/>
      <c r="AC960" s="482"/>
    </row>
    <row r="961" customFormat="false" ht="14.25" hidden="false" customHeight="false" outlineLevel="0" collapsed="false">
      <c r="A961" s="495"/>
      <c r="B961" s="496"/>
      <c r="C961" s="496"/>
      <c r="D961" s="34"/>
      <c r="E961" s="480"/>
      <c r="F961" s="228"/>
      <c r="G961" s="228"/>
      <c r="H961" s="228"/>
      <c r="I961" s="228"/>
      <c r="J961" s="481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0"/>
      <c r="AB961" s="228"/>
      <c r="AC961" s="482"/>
    </row>
    <row r="962" customFormat="false" ht="14.25" hidden="false" customHeight="false" outlineLevel="0" collapsed="false">
      <c r="A962" s="495"/>
      <c r="B962" s="496"/>
      <c r="C962" s="496"/>
      <c r="D962" s="34"/>
      <c r="E962" s="480"/>
      <c r="F962" s="228"/>
      <c r="G962" s="228"/>
      <c r="H962" s="228"/>
      <c r="I962" s="228"/>
      <c r="J962" s="481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0"/>
      <c r="AB962" s="228"/>
      <c r="AC962" s="482"/>
    </row>
    <row r="963" customFormat="false" ht="14.25" hidden="false" customHeight="false" outlineLevel="0" collapsed="false">
      <c r="A963" s="495"/>
      <c r="B963" s="496"/>
      <c r="C963" s="496"/>
      <c r="D963" s="34"/>
      <c r="E963" s="480"/>
      <c r="F963" s="228"/>
      <c r="G963" s="228"/>
      <c r="H963" s="228"/>
      <c r="I963" s="228"/>
      <c r="J963" s="481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0"/>
      <c r="AB963" s="228"/>
      <c r="AC963" s="482"/>
    </row>
    <row r="964" customFormat="false" ht="14.25" hidden="false" customHeight="false" outlineLevel="0" collapsed="false">
      <c r="A964" s="495"/>
      <c r="B964" s="496"/>
      <c r="C964" s="496"/>
      <c r="D964" s="34"/>
      <c r="E964" s="480"/>
      <c r="F964" s="228"/>
      <c r="G964" s="228"/>
      <c r="H964" s="228"/>
      <c r="I964" s="228"/>
      <c r="J964" s="481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0"/>
      <c r="AB964" s="228"/>
      <c r="AC964" s="482"/>
    </row>
    <row r="965" customFormat="false" ht="14.25" hidden="false" customHeight="false" outlineLevel="0" collapsed="false">
      <c r="A965" s="495"/>
      <c r="B965" s="496"/>
      <c r="C965" s="496"/>
      <c r="D965" s="34"/>
      <c r="E965" s="480"/>
      <c r="F965" s="228"/>
      <c r="G965" s="228"/>
      <c r="H965" s="228"/>
      <c r="I965" s="228"/>
      <c r="J965" s="481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0"/>
      <c r="AB965" s="228"/>
      <c r="AC965" s="482"/>
    </row>
    <row r="966" customFormat="false" ht="14.25" hidden="false" customHeight="false" outlineLevel="0" collapsed="false">
      <c r="A966" s="495"/>
      <c r="B966" s="496"/>
      <c r="C966" s="496"/>
      <c r="D966" s="34"/>
      <c r="E966" s="480"/>
      <c r="F966" s="228"/>
      <c r="G966" s="228"/>
      <c r="H966" s="228"/>
      <c r="I966" s="228"/>
      <c r="J966" s="481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0"/>
      <c r="AB966" s="228"/>
      <c r="AC966" s="482"/>
    </row>
    <row r="967" customFormat="false" ht="14.25" hidden="false" customHeight="false" outlineLevel="0" collapsed="false">
      <c r="A967" s="495"/>
      <c r="B967" s="496"/>
      <c r="C967" s="496"/>
      <c r="D967" s="34"/>
      <c r="E967" s="480"/>
      <c r="F967" s="228"/>
      <c r="G967" s="228"/>
      <c r="H967" s="228"/>
      <c r="I967" s="228"/>
      <c r="J967" s="481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0"/>
      <c r="AB967" s="228"/>
      <c r="AC967" s="482"/>
    </row>
    <row r="968" customFormat="false" ht="14.25" hidden="false" customHeight="false" outlineLevel="0" collapsed="false">
      <c r="A968" s="495"/>
      <c r="B968" s="496"/>
      <c r="C968" s="496"/>
      <c r="D968" s="34"/>
      <c r="E968" s="480"/>
      <c r="F968" s="228"/>
      <c r="G968" s="228"/>
      <c r="H968" s="228"/>
      <c r="I968" s="228"/>
      <c r="J968" s="481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0"/>
      <c r="AB968" s="228"/>
      <c r="AC968" s="482"/>
    </row>
    <row r="969" customFormat="false" ht="14.25" hidden="false" customHeight="false" outlineLevel="0" collapsed="false">
      <c r="A969" s="495"/>
      <c r="B969" s="496"/>
      <c r="C969" s="496"/>
      <c r="D969" s="34"/>
      <c r="E969" s="480"/>
      <c r="F969" s="228"/>
      <c r="G969" s="228"/>
      <c r="H969" s="228"/>
      <c r="I969" s="228"/>
      <c r="J969" s="481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0"/>
      <c r="AB969" s="228"/>
      <c r="AC969" s="482"/>
    </row>
    <row r="970" customFormat="false" ht="14.25" hidden="false" customHeight="false" outlineLevel="0" collapsed="false">
      <c r="A970" s="495"/>
      <c r="B970" s="496"/>
      <c r="C970" s="496"/>
      <c r="D970" s="34"/>
      <c r="E970" s="480"/>
      <c r="F970" s="228"/>
      <c r="G970" s="228"/>
      <c r="H970" s="228"/>
      <c r="I970" s="228"/>
      <c r="J970" s="481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0"/>
      <c r="AB970" s="228"/>
      <c r="AC970" s="482"/>
    </row>
    <row r="971" customFormat="false" ht="14.25" hidden="false" customHeight="false" outlineLevel="0" collapsed="false">
      <c r="A971" s="495"/>
      <c r="B971" s="496"/>
      <c r="C971" s="496"/>
      <c r="D971" s="34"/>
      <c r="E971" s="480"/>
      <c r="F971" s="228"/>
      <c r="G971" s="228"/>
      <c r="H971" s="228"/>
      <c r="I971" s="228"/>
      <c r="J971" s="481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0"/>
      <c r="AB971" s="228"/>
      <c r="AC971" s="482"/>
    </row>
    <row r="972" customFormat="false" ht="14.25" hidden="false" customHeight="false" outlineLevel="0" collapsed="false">
      <c r="A972" s="495"/>
      <c r="B972" s="496"/>
      <c r="C972" s="496"/>
      <c r="D972" s="34"/>
      <c r="E972" s="480"/>
      <c r="F972" s="228"/>
      <c r="G972" s="228"/>
      <c r="H972" s="228"/>
      <c r="I972" s="228"/>
      <c r="J972" s="481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0"/>
      <c r="AB972" s="228"/>
      <c r="AC972" s="482"/>
    </row>
    <row r="973" customFormat="false" ht="14.25" hidden="false" customHeight="false" outlineLevel="0" collapsed="false">
      <c r="A973" s="495"/>
      <c r="B973" s="496"/>
      <c r="C973" s="496"/>
      <c r="D973" s="34"/>
      <c r="E973" s="480"/>
      <c r="F973" s="228"/>
      <c r="G973" s="228"/>
      <c r="H973" s="228"/>
      <c r="I973" s="228"/>
      <c r="J973" s="481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0"/>
      <c r="AB973" s="228"/>
      <c r="AC973" s="482"/>
    </row>
    <row r="974" customFormat="false" ht="14.25" hidden="false" customHeight="false" outlineLevel="0" collapsed="false">
      <c r="A974" s="495"/>
      <c r="B974" s="496"/>
      <c r="C974" s="496"/>
      <c r="D974" s="34"/>
      <c r="E974" s="480"/>
      <c r="F974" s="228"/>
      <c r="G974" s="228"/>
      <c r="H974" s="228"/>
      <c r="I974" s="228"/>
      <c r="J974" s="481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0"/>
      <c r="AB974" s="228"/>
      <c r="AC974" s="482"/>
    </row>
    <row r="975" customFormat="false" ht="14.25" hidden="false" customHeight="false" outlineLevel="0" collapsed="false">
      <c r="A975" s="495"/>
      <c r="B975" s="496"/>
      <c r="C975" s="496"/>
      <c r="D975" s="34"/>
      <c r="E975" s="480"/>
      <c r="F975" s="228"/>
      <c r="G975" s="228"/>
      <c r="H975" s="228"/>
      <c r="I975" s="228"/>
      <c r="J975" s="481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0"/>
      <c r="AB975" s="228"/>
      <c r="AC975" s="482"/>
    </row>
    <row r="976" customFormat="false" ht="14.25" hidden="false" customHeight="false" outlineLevel="0" collapsed="false">
      <c r="A976" s="495"/>
      <c r="B976" s="496"/>
      <c r="C976" s="496"/>
      <c r="D976" s="34"/>
      <c r="E976" s="480"/>
      <c r="F976" s="228"/>
      <c r="G976" s="228"/>
      <c r="H976" s="228"/>
      <c r="I976" s="228"/>
      <c r="J976" s="481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0"/>
      <c r="AB976" s="228"/>
      <c r="AC976" s="482"/>
    </row>
    <row r="977" customFormat="false" ht="14.25" hidden="false" customHeight="false" outlineLevel="0" collapsed="false">
      <c r="A977" s="495"/>
      <c r="B977" s="496"/>
      <c r="C977" s="496"/>
      <c r="D977" s="34"/>
      <c r="E977" s="480"/>
      <c r="F977" s="228"/>
      <c r="G977" s="228"/>
      <c r="H977" s="228"/>
      <c r="I977" s="228"/>
      <c r="J977" s="481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0"/>
      <c r="AB977" s="228"/>
      <c r="AC977" s="482"/>
    </row>
    <row r="978" customFormat="false" ht="14.25" hidden="false" customHeight="false" outlineLevel="0" collapsed="false">
      <c r="A978" s="495"/>
      <c r="B978" s="496"/>
      <c r="C978" s="496"/>
      <c r="D978" s="34"/>
      <c r="E978" s="480"/>
      <c r="F978" s="228"/>
      <c r="G978" s="228"/>
      <c r="H978" s="228"/>
      <c r="I978" s="228"/>
      <c r="J978" s="481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0"/>
      <c r="AB978" s="228"/>
      <c r="AC978" s="482"/>
    </row>
    <row r="979" customFormat="false" ht="14.25" hidden="false" customHeight="false" outlineLevel="0" collapsed="false">
      <c r="A979" s="495"/>
      <c r="B979" s="496"/>
      <c r="C979" s="496"/>
      <c r="D979" s="34"/>
      <c r="E979" s="480"/>
      <c r="F979" s="228"/>
      <c r="G979" s="228"/>
      <c r="H979" s="228"/>
      <c r="I979" s="228"/>
      <c r="J979" s="481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0"/>
      <c r="AB979" s="228"/>
      <c r="AC979" s="482"/>
    </row>
    <row r="980" customFormat="false" ht="14.25" hidden="false" customHeight="false" outlineLevel="0" collapsed="false">
      <c r="A980" s="495"/>
      <c r="B980" s="496"/>
      <c r="C980" s="496"/>
      <c r="D980" s="34"/>
      <c r="E980" s="480"/>
      <c r="F980" s="228"/>
      <c r="G980" s="228"/>
      <c r="H980" s="228"/>
      <c r="I980" s="228"/>
      <c r="J980" s="481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0"/>
      <c r="AB980" s="228"/>
      <c r="AC980" s="482"/>
    </row>
    <row r="981" customFormat="false" ht="14.25" hidden="false" customHeight="false" outlineLevel="0" collapsed="false">
      <c r="A981" s="495"/>
      <c r="B981" s="496"/>
      <c r="C981" s="496"/>
      <c r="D981" s="34"/>
      <c r="E981" s="480"/>
      <c r="F981" s="228"/>
      <c r="G981" s="228"/>
      <c r="H981" s="228"/>
      <c r="I981" s="228"/>
      <c r="J981" s="481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0"/>
      <c r="AB981" s="228"/>
      <c r="AC981" s="482"/>
    </row>
    <row r="982" customFormat="false" ht="14.25" hidden="false" customHeight="false" outlineLevel="0" collapsed="false">
      <c r="A982" s="495"/>
      <c r="B982" s="496"/>
      <c r="C982" s="496"/>
      <c r="D982" s="34"/>
      <c r="E982" s="480"/>
      <c r="F982" s="228"/>
      <c r="G982" s="228"/>
      <c r="H982" s="228"/>
      <c r="I982" s="228"/>
      <c r="J982" s="481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0"/>
      <c r="AB982" s="228"/>
      <c r="AC982" s="482"/>
    </row>
    <row r="983" customFormat="false" ht="14.25" hidden="false" customHeight="false" outlineLevel="0" collapsed="false">
      <c r="A983" s="495"/>
      <c r="B983" s="496"/>
      <c r="C983" s="496"/>
      <c r="D983" s="34"/>
      <c r="E983" s="480"/>
      <c r="F983" s="228"/>
      <c r="G983" s="228"/>
      <c r="H983" s="228"/>
      <c r="I983" s="228"/>
      <c r="J983" s="481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0"/>
      <c r="AB983" s="228"/>
      <c r="AC983" s="482"/>
    </row>
    <row r="984" customFormat="false" ht="14.25" hidden="false" customHeight="false" outlineLevel="0" collapsed="false">
      <c r="A984" s="495"/>
      <c r="B984" s="496"/>
      <c r="C984" s="496"/>
      <c r="D984" s="34"/>
      <c r="E984" s="480"/>
      <c r="F984" s="228"/>
      <c r="G984" s="228"/>
      <c r="H984" s="228"/>
      <c r="I984" s="228"/>
      <c r="J984" s="481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0"/>
      <c r="AB984" s="228"/>
      <c r="AC984" s="482"/>
    </row>
    <row r="985" customFormat="false" ht="14.25" hidden="false" customHeight="false" outlineLevel="0" collapsed="false">
      <c r="A985" s="495"/>
      <c r="B985" s="496"/>
      <c r="C985" s="496"/>
      <c r="D985" s="34"/>
      <c r="E985" s="480"/>
      <c r="F985" s="228"/>
      <c r="G985" s="228"/>
      <c r="H985" s="228"/>
      <c r="I985" s="228"/>
      <c r="J985" s="481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0"/>
      <c r="AB985" s="228"/>
      <c r="AC985" s="482"/>
    </row>
    <row r="986" customFormat="false" ht="14.25" hidden="false" customHeight="false" outlineLevel="0" collapsed="false">
      <c r="A986" s="495"/>
      <c r="B986" s="496"/>
      <c r="C986" s="496"/>
      <c r="D986" s="34"/>
      <c r="E986" s="480"/>
      <c r="F986" s="228"/>
      <c r="G986" s="228"/>
      <c r="H986" s="228"/>
      <c r="I986" s="228"/>
      <c r="J986" s="481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0"/>
      <c r="AB986" s="228"/>
      <c r="AC986" s="482"/>
    </row>
    <row r="987" customFormat="false" ht="14.25" hidden="false" customHeight="false" outlineLevel="0" collapsed="false">
      <c r="A987" s="495"/>
      <c r="B987" s="496"/>
      <c r="C987" s="496"/>
      <c r="D987" s="34"/>
      <c r="E987" s="480"/>
      <c r="F987" s="228"/>
      <c r="G987" s="228"/>
      <c r="H987" s="228"/>
      <c r="I987" s="228"/>
      <c r="J987" s="481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0"/>
      <c r="AB987" s="228"/>
      <c r="AC987" s="482"/>
    </row>
    <row r="988" customFormat="false" ht="14.25" hidden="false" customHeight="false" outlineLevel="0" collapsed="false">
      <c r="A988" s="495"/>
      <c r="B988" s="496"/>
      <c r="C988" s="496"/>
      <c r="D988" s="34"/>
      <c r="E988" s="480"/>
      <c r="F988" s="228"/>
      <c r="G988" s="228"/>
      <c r="H988" s="228"/>
      <c r="I988" s="228"/>
      <c r="J988" s="481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0"/>
      <c r="AB988" s="228"/>
      <c r="AC988" s="482"/>
    </row>
    <row r="989" customFormat="false" ht="14.25" hidden="false" customHeight="false" outlineLevel="0" collapsed="false">
      <c r="A989" s="495"/>
      <c r="B989" s="496"/>
      <c r="C989" s="496"/>
      <c r="D989" s="34"/>
      <c r="E989" s="480"/>
      <c r="F989" s="228"/>
      <c r="G989" s="228"/>
      <c r="H989" s="228"/>
      <c r="I989" s="228"/>
      <c r="J989" s="481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0"/>
      <c r="AB989" s="228"/>
      <c r="AC989" s="482"/>
    </row>
    <row r="990" customFormat="false" ht="14.25" hidden="false" customHeight="false" outlineLevel="0" collapsed="false">
      <c r="A990" s="495"/>
      <c r="B990" s="496"/>
      <c r="C990" s="496"/>
      <c r="D990" s="34"/>
      <c r="E990" s="480"/>
      <c r="F990" s="228"/>
      <c r="G990" s="228"/>
      <c r="H990" s="228"/>
      <c r="I990" s="228"/>
      <c r="J990" s="481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0"/>
      <c r="AB990" s="228"/>
      <c r="AC990" s="482"/>
    </row>
    <row r="991" customFormat="false" ht="14.25" hidden="false" customHeight="false" outlineLevel="0" collapsed="false">
      <c r="A991" s="495"/>
      <c r="B991" s="496"/>
      <c r="C991" s="496"/>
      <c r="D991" s="34"/>
      <c r="E991" s="480"/>
      <c r="F991" s="228"/>
      <c r="G991" s="228"/>
      <c r="H991" s="228"/>
      <c r="I991" s="228"/>
      <c r="J991" s="481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0"/>
      <c r="AB991" s="228"/>
      <c r="AC991" s="482"/>
    </row>
    <row r="992" customFormat="false" ht="14.25" hidden="false" customHeight="false" outlineLevel="0" collapsed="false">
      <c r="A992" s="495"/>
      <c r="B992" s="496"/>
      <c r="C992" s="496"/>
      <c r="D992" s="34"/>
      <c r="E992" s="480"/>
      <c r="F992" s="228"/>
      <c r="G992" s="228"/>
      <c r="H992" s="228"/>
      <c r="I992" s="228"/>
      <c r="J992" s="481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0"/>
      <c r="AB992" s="228"/>
      <c r="AC992" s="482"/>
    </row>
    <row r="993" customFormat="false" ht="14.25" hidden="false" customHeight="false" outlineLevel="0" collapsed="false">
      <c r="A993" s="495"/>
      <c r="B993" s="496"/>
      <c r="C993" s="496"/>
      <c r="D993" s="34"/>
      <c r="E993" s="480"/>
      <c r="F993" s="228"/>
      <c r="G993" s="228"/>
      <c r="H993" s="228"/>
      <c r="I993" s="228"/>
      <c r="J993" s="481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0"/>
      <c r="AB993" s="228"/>
      <c r="AC993" s="482"/>
    </row>
    <row r="994" customFormat="false" ht="14.25" hidden="false" customHeight="false" outlineLevel="0" collapsed="false">
      <c r="A994" s="495"/>
      <c r="B994" s="496"/>
      <c r="C994" s="496"/>
      <c r="D994" s="34"/>
      <c r="E994" s="480"/>
      <c r="F994" s="228"/>
      <c r="G994" s="228"/>
      <c r="H994" s="228"/>
      <c r="I994" s="228"/>
      <c r="J994" s="481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0"/>
      <c r="AB994" s="228"/>
      <c r="AC994" s="482"/>
    </row>
    <row r="995" customFormat="false" ht="14.25" hidden="false" customHeight="false" outlineLevel="0" collapsed="false">
      <c r="A995" s="495"/>
      <c r="B995" s="496"/>
      <c r="C995" s="496"/>
      <c r="D995" s="34"/>
      <c r="E995" s="480"/>
      <c r="F995" s="228"/>
      <c r="G995" s="228"/>
      <c r="H995" s="228"/>
      <c r="I995" s="228"/>
      <c r="J995" s="481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0"/>
      <c r="AB995" s="228"/>
      <c r="AC995" s="482"/>
    </row>
    <row r="996" customFormat="false" ht="14.25" hidden="false" customHeight="false" outlineLevel="0" collapsed="false">
      <c r="A996" s="495"/>
      <c r="B996" s="496"/>
      <c r="C996" s="496"/>
      <c r="D996" s="34"/>
      <c r="E996" s="480"/>
      <c r="F996" s="228"/>
      <c r="G996" s="228"/>
      <c r="H996" s="228"/>
      <c r="I996" s="228"/>
      <c r="J996" s="481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0"/>
      <c r="AB996" s="228"/>
      <c r="AC996" s="482"/>
    </row>
    <row r="997" customFormat="false" ht="14.25" hidden="false" customHeight="false" outlineLevel="0" collapsed="false">
      <c r="A997" s="495"/>
      <c r="B997" s="496"/>
      <c r="C997" s="496"/>
      <c r="D997" s="34"/>
      <c r="E997" s="480"/>
      <c r="F997" s="228"/>
      <c r="G997" s="228"/>
      <c r="H997" s="228"/>
      <c r="I997" s="228"/>
      <c r="J997" s="481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0"/>
      <c r="AB997" s="228"/>
      <c r="AC997" s="482"/>
    </row>
    <row r="998" customFormat="false" ht="14.25" hidden="false" customHeight="false" outlineLevel="0" collapsed="false">
      <c r="A998" s="495"/>
      <c r="B998" s="496"/>
      <c r="C998" s="496"/>
      <c r="D998" s="34"/>
      <c r="E998" s="480"/>
      <c r="F998" s="228"/>
      <c r="G998" s="228"/>
      <c r="H998" s="228"/>
      <c r="I998" s="228"/>
      <c r="J998" s="481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0"/>
      <c r="AB998" s="228"/>
      <c r="AC998" s="482"/>
    </row>
    <row r="999" customFormat="false" ht="14.25" hidden="false" customHeight="false" outlineLevel="0" collapsed="false">
      <c r="A999" s="495"/>
      <c r="B999" s="496"/>
      <c r="C999" s="496"/>
      <c r="D999" s="34"/>
      <c r="E999" s="480"/>
      <c r="F999" s="228"/>
      <c r="G999" s="228"/>
      <c r="H999" s="228"/>
      <c r="I999" s="228"/>
      <c r="J999" s="481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0"/>
      <c r="AB999" s="228"/>
      <c r="AC999" s="482"/>
    </row>
    <row r="1000" customFormat="false" ht="14.25" hidden="false" customHeight="false" outlineLevel="0" collapsed="false">
      <c r="A1000" s="495"/>
      <c r="B1000" s="496"/>
      <c r="C1000" s="496"/>
      <c r="D1000" s="34"/>
      <c r="E1000" s="480"/>
      <c r="F1000" s="228"/>
      <c r="G1000" s="228"/>
      <c r="H1000" s="228"/>
      <c r="I1000" s="228"/>
      <c r="J1000" s="481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0"/>
      <c r="AB1000" s="228"/>
      <c r="AC1000" s="482"/>
    </row>
    <row r="1001" customFormat="false" ht="14.25" hidden="false" customHeight="false" outlineLevel="0" collapsed="false">
      <c r="A1001" s="495"/>
      <c r="B1001" s="496"/>
      <c r="C1001" s="496"/>
      <c r="D1001" s="34"/>
      <c r="E1001" s="480"/>
      <c r="F1001" s="228"/>
      <c r="G1001" s="228"/>
      <c r="H1001" s="228"/>
      <c r="I1001" s="228"/>
      <c r="J1001" s="481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0"/>
      <c r="AB1001" s="228"/>
      <c r="AC1001" s="482"/>
    </row>
    <row r="1002" customFormat="false" ht="14.25" hidden="false" customHeight="false" outlineLevel="0" collapsed="false">
      <c r="A1002" s="495"/>
      <c r="B1002" s="496"/>
      <c r="C1002" s="496"/>
      <c r="D1002" s="34"/>
      <c r="E1002" s="480"/>
      <c r="F1002" s="228"/>
      <c r="G1002" s="228"/>
      <c r="H1002" s="228"/>
      <c r="I1002" s="228"/>
      <c r="J1002" s="481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0"/>
      <c r="AB1002" s="228"/>
      <c r="AC1002" s="482"/>
    </row>
    <row r="1003" customFormat="false" ht="14.25" hidden="false" customHeight="false" outlineLevel="0" collapsed="false">
      <c r="A1003" s="495"/>
      <c r="B1003" s="496"/>
      <c r="C1003" s="496"/>
      <c r="D1003" s="34"/>
      <c r="E1003" s="480"/>
      <c r="F1003" s="228"/>
      <c r="G1003" s="228"/>
      <c r="H1003" s="228"/>
      <c r="I1003" s="228"/>
      <c r="J1003" s="481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0"/>
      <c r="AB1003" s="228"/>
      <c r="AC1003" s="482"/>
    </row>
    <row r="1004" customFormat="false" ht="14.25" hidden="false" customHeight="false" outlineLevel="0" collapsed="false">
      <c r="A1004" s="495"/>
      <c r="B1004" s="496"/>
      <c r="C1004" s="496"/>
      <c r="D1004" s="34"/>
      <c r="E1004" s="480"/>
      <c r="F1004" s="228"/>
      <c r="G1004" s="228"/>
      <c r="H1004" s="228"/>
      <c r="I1004" s="228"/>
      <c r="J1004" s="481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0"/>
      <c r="AB1004" s="228"/>
      <c r="AC1004" s="482"/>
    </row>
    <row r="1005" customFormat="false" ht="14.25" hidden="false" customHeight="false" outlineLevel="0" collapsed="false">
      <c r="A1005" s="495"/>
      <c r="B1005" s="496"/>
      <c r="C1005" s="496"/>
      <c r="D1005" s="34"/>
      <c r="E1005" s="480"/>
      <c r="F1005" s="228"/>
      <c r="G1005" s="228"/>
      <c r="H1005" s="228"/>
      <c r="I1005" s="228"/>
      <c r="J1005" s="481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0"/>
      <c r="AB1005" s="228"/>
      <c r="AC1005" s="482"/>
    </row>
    <row r="1006" customFormat="false" ht="14.25" hidden="false" customHeight="false" outlineLevel="0" collapsed="false">
      <c r="A1006" s="495"/>
      <c r="B1006" s="496"/>
      <c r="C1006" s="496"/>
      <c r="D1006" s="34"/>
      <c r="E1006" s="480"/>
      <c r="F1006" s="228"/>
      <c r="G1006" s="228"/>
      <c r="H1006" s="228"/>
      <c r="I1006" s="228"/>
      <c r="J1006" s="481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0"/>
      <c r="AB1006" s="228"/>
      <c r="AC1006" s="482"/>
    </row>
    <row r="1007" customFormat="false" ht="14.25" hidden="false" customHeight="false" outlineLevel="0" collapsed="false">
      <c r="A1007" s="495"/>
      <c r="B1007" s="496"/>
      <c r="C1007" s="496"/>
      <c r="D1007" s="34"/>
      <c r="E1007" s="480"/>
      <c r="F1007" s="228"/>
      <c r="G1007" s="228"/>
      <c r="H1007" s="228"/>
      <c r="I1007" s="228"/>
      <c r="J1007" s="481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0"/>
      <c r="AB1007" s="228"/>
      <c r="AC1007" s="482"/>
    </row>
    <row r="1008" customFormat="false" ht="14.25" hidden="false" customHeight="false" outlineLevel="0" collapsed="false">
      <c r="A1008" s="495"/>
      <c r="B1008" s="496"/>
      <c r="C1008" s="496"/>
      <c r="D1008" s="34"/>
      <c r="E1008" s="480"/>
      <c r="F1008" s="228"/>
      <c r="G1008" s="228"/>
      <c r="H1008" s="228"/>
      <c r="I1008" s="228"/>
      <c r="J1008" s="481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0"/>
      <c r="AB1008" s="228"/>
      <c r="AC1008" s="482"/>
    </row>
    <row r="1009" customFormat="false" ht="14.25" hidden="false" customHeight="false" outlineLevel="0" collapsed="false">
      <c r="A1009" s="495"/>
      <c r="B1009" s="496"/>
      <c r="C1009" s="496"/>
      <c r="D1009" s="34"/>
      <c r="E1009" s="480"/>
      <c r="F1009" s="228"/>
      <c r="G1009" s="228"/>
      <c r="H1009" s="228"/>
      <c r="I1009" s="228"/>
      <c r="J1009" s="481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0"/>
      <c r="AB1009" s="228"/>
      <c r="AC1009" s="482"/>
    </row>
    <row r="1010" customFormat="false" ht="14.25" hidden="false" customHeight="false" outlineLevel="0" collapsed="false">
      <c r="A1010" s="495"/>
      <c r="B1010" s="496"/>
      <c r="C1010" s="496"/>
      <c r="D1010" s="34"/>
      <c r="E1010" s="480"/>
      <c r="F1010" s="228"/>
      <c r="G1010" s="228"/>
      <c r="H1010" s="228"/>
      <c r="I1010" s="228"/>
      <c r="J1010" s="481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0"/>
      <c r="AB1010" s="228"/>
      <c r="AC1010" s="482"/>
    </row>
    <row r="1011" customFormat="false" ht="14.25" hidden="false" customHeight="false" outlineLevel="0" collapsed="false">
      <c r="A1011" s="495"/>
      <c r="B1011" s="496"/>
      <c r="C1011" s="496"/>
      <c r="D1011" s="34"/>
      <c r="E1011" s="480"/>
      <c r="F1011" s="228"/>
      <c r="G1011" s="228"/>
      <c r="H1011" s="228"/>
      <c r="I1011" s="228"/>
      <c r="J1011" s="481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0"/>
      <c r="AB1011" s="228"/>
      <c r="AC1011" s="482"/>
    </row>
    <row r="1012" customFormat="false" ht="14.25" hidden="false" customHeight="false" outlineLevel="0" collapsed="false">
      <c r="A1012" s="495"/>
      <c r="B1012" s="496"/>
      <c r="C1012" s="496"/>
      <c r="D1012" s="34"/>
      <c r="E1012" s="480"/>
      <c r="F1012" s="228"/>
      <c r="G1012" s="228"/>
      <c r="H1012" s="228"/>
      <c r="I1012" s="228"/>
      <c r="J1012" s="481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0"/>
      <c r="AB1012" s="228"/>
      <c r="AC1012" s="482"/>
    </row>
    <row r="1013" customFormat="false" ht="14.25" hidden="false" customHeight="false" outlineLevel="0" collapsed="false">
      <c r="A1013" s="495"/>
      <c r="B1013" s="496"/>
      <c r="C1013" s="496"/>
      <c r="D1013" s="34"/>
      <c r="E1013" s="480"/>
      <c r="F1013" s="228"/>
      <c r="G1013" s="228"/>
      <c r="H1013" s="228"/>
      <c r="I1013" s="228"/>
      <c r="J1013" s="481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0"/>
      <c r="AB1013" s="228"/>
      <c r="AC1013" s="482"/>
    </row>
    <row r="1014" customFormat="false" ht="14.25" hidden="false" customHeight="false" outlineLevel="0" collapsed="false">
      <c r="A1014" s="495"/>
      <c r="B1014" s="496"/>
      <c r="C1014" s="496"/>
      <c r="D1014" s="34"/>
      <c r="E1014" s="480"/>
      <c r="F1014" s="228"/>
      <c r="G1014" s="228"/>
      <c r="H1014" s="228"/>
      <c r="I1014" s="228"/>
      <c r="J1014" s="481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0"/>
      <c r="AB1014" s="228"/>
      <c r="AC1014" s="482"/>
    </row>
    <row r="1015" customFormat="false" ht="14.25" hidden="false" customHeight="false" outlineLevel="0" collapsed="false">
      <c r="A1015" s="495"/>
      <c r="B1015" s="496"/>
      <c r="C1015" s="496"/>
      <c r="D1015" s="34"/>
      <c r="E1015" s="480"/>
      <c r="F1015" s="228"/>
      <c r="G1015" s="228"/>
      <c r="H1015" s="228"/>
      <c r="I1015" s="228"/>
      <c r="J1015" s="481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0"/>
      <c r="AB1015" s="228"/>
      <c r="AC1015" s="482"/>
    </row>
    <row r="1016" customFormat="false" ht="14.25" hidden="false" customHeight="false" outlineLevel="0" collapsed="false">
      <c r="A1016" s="495"/>
      <c r="B1016" s="496"/>
      <c r="C1016" s="496"/>
      <c r="D1016" s="34"/>
      <c r="E1016" s="480"/>
      <c r="F1016" s="228"/>
      <c r="G1016" s="228"/>
      <c r="H1016" s="228"/>
      <c r="I1016" s="228"/>
      <c r="J1016" s="481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0"/>
      <c r="AB1016" s="228"/>
      <c r="AC1016" s="482"/>
    </row>
    <row r="1017" customFormat="false" ht="14.25" hidden="false" customHeight="false" outlineLevel="0" collapsed="false">
      <c r="A1017" s="495"/>
      <c r="B1017" s="496"/>
      <c r="C1017" s="496"/>
      <c r="D1017" s="34"/>
      <c r="E1017" s="480"/>
      <c r="F1017" s="228"/>
      <c r="G1017" s="228"/>
      <c r="H1017" s="228"/>
      <c r="I1017" s="228"/>
      <c r="J1017" s="481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0"/>
      <c r="AB1017" s="228"/>
      <c r="AC1017" s="482"/>
    </row>
    <row r="1018" customFormat="false" ht="14.25" hidden="false" customHeight="false" outlineLevel="0" collapsed="false">
      <c r="A1018" s="495"/>
      <c r="B1018" s="496"/>
      <c r="C1018" s="496"/>
      <c r="D1018" s="34"/>
      <c r="E1018" s="480"/>
      <c r="F1018" s="228"/>
      <c r="G1018" s="228"/>
      <c r="H1018" s="228"/>
      <c r="I1018" s="228"/>
      <c r="J1018" s="481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0"/>
      <c r="AB1018" s="228"/>
      <c r="AC1018" s="482"/>
    </row>
    <row r="1019" customFormat="false" ht="14.25" hidden="false" customHeight="false" outlineLevel="0" collapsed="false">
      <c r="A1019" s="495"/>
      <c r="B1019" s="496"/>
      <c r="C1019" s="496"/>
      <c r="D1019" s="34"/>
      <c r="E1019" s="480"/>
      <c r="F1019" s="228"/>
      <c r="G1019" s="228"/>
      <c r="H1019" s="228"/>
      <c r="I1019" s="228"/>
      <c r="J1019" s="481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0"/>
      <c r="AB1019" s="228"/>
      <c r="AC1019" s="482"/>
    </row>
    <row r="1020" customFormat="false" ht="14.25" hidden="false" customHeight="false" outlineLevel="0" collapsed="false">
      <c r="A1020" s="495"/>
      <c r="B1020" s="496"/>
      <c r="C1020" s="496"/>
      <c r="D1020" s="34"/>
      <c r="E1020" s="480"/>
      <c r="F1020" s="228"/>
      <c r="G1020" s="228"/>
      <c r="H1020" s="228"/>
      <c r="I1020" s="228"/>
      <c r="J1020" s="481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0"/>
      <c r="AB1020" s="228"/>
      <c r="AC1020" s="482"/>
    </row>
    <row r="1021" customFormat="false" ht="14.25" hidden="false" customHeight="false" outlineLevel="0" collapsed="false">
      <c r="A1021" s="495"/>
      <c r="B1021" s="496"/>
      <c r="C1021" s="496"/>
      <c r="D1021" s="34"/>
      <c r="E1021" s="480"/>
      <c r="F1021" s="228"/>
      <c r="G1021" s="228"/>
      <c r="H1021" s="228"/>
      <c r="I1021" s="228"/>
      <c r="J1021" s="481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0"/>
      <c r="AB1021" s="228"/>
      <c r="AC1021" s="482"/>
    </row>
    <row r="1022" customFormat="false" ht="14.25" hidden="false" customHeight="false" outlineLevel="0" collapsed="false">
      <c r="A1022" s="495"/>
      <c r="B1022" s="496"/>
      <c r="C1022" s="496"/>
      <c r="D1022" s="34"/>
      <c r="E1022" s="480"/>
      <c r="F1022" s="228"/>
      <c r="G1022" s="228"/>
      <c r="H1022" s="228"/>
      <c r="I1022" s="228"/>
      <c r="J1022" s="481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0"/>
      <c r="AB1022" s="228"/>
      <c r="AC1022" s="482"/>
    </row>
    <row r="1023" customFormat="false" ht="14.25" hidden="false" customHeight="false" outlineLevel="0" collapsed="false">
      <c r="A1023" s="495"/>
      <c r="B1023" s="496"/>
      <c r="C1023" s="496"/>
      <c r="D1023" s="34"/>
      <c r="E1023" s="480"/>
      <c r="F1023" s="228"/>
      <c r="G1023" s="228"/>
      <c r="H1023" s="228"/>
      <c r="I1023" s="228"/>
      <c r="J1023" s="481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0"/>
      <c r="AB1023" s="228"/>
      <c r="AC1023" s="482"/>
    </row>
    <row r="1024" customFormat="false" ht="14.25" hidden="false" customHeight="false" outlineLevel="0" collapsed="false">
      <c r="A1024" s="495"/>
      <c r="B1024" s="496"/>
      <c r="C1024" s="496"/>
      <c r="D1024" s="34"/>
      <c r="E1024" s="480"/>
      <c r="F1024" s="228"/>
      <c r="G1024" s="228"/>
      <c r="H1024" s="228"/>
      <c r="I1024" s="228"/>
      <c r="J1024" s="481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0"/>
      <c r="AB1024" s="228"/>
      <c r="AC1024" s="482"/>
    </row>
    <row r="1025" customFormat="false" ht="14.25" hidden="false" customHeight="false" outlineLevel="0" collapsed="false">
      <c r="A1025" s="495"/>
      <c r="B1025" s="496"/>
      <c r="C1025" s="496"/>
      <c r="D1025" s="34"/>
      <c r="E1025" s="480"/>
      <c r="F1025" s="228"/>
      <c r="G1025" s="228"/>
      <c r="H1025" s="228"/>
      <c r="I1025" s="228"/>
      <c r="J1025" s="481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0"/>
      <c r="AB1025" s="228"/>
      <c r="AC1025" s="482"/>
    </row>
    <row r="1026" customFormat="false" ht="14.25" hidden="false" customHeight="false" outlineLevel="0" collapsed="false">
      <c r="A1026" s="495"/>
      <c r="B1026" s="496"/>
      <c r="C1026" s="496"/>
      <c r="D1026" s="34"/>
      <c r="E1026" s="480"/>
      <c r="F1026" s="228"/>
      <c r="G1026" s="228"/>
      <c r="H1026" s="228"/>
      <c r="I1026" s="228"/>
      <c r="J1026" s="481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0"/>
      <c r="AB1026" s="228"/>
      <c r="AC1026" s="482"/>
    </row>
    <row r="1027" customFormat="false" ht="14.25" hidden="false" customHeight="false" outlineLevel="0" collapsed="false">
      <c r="A1027" s="495"/>
      <c r="B1027" s="496"/>
      <c r="C1027" s="496"/>
      <c r="D1027" s="34"/>
      <c r="E1027" s="480"/>
      <c r="F1027" s="228"/>
      <c r="G1027" s="228"/>
      <c r="H1027" s="228"/>
      <c r="I1027" s="228"/>
      <c r="J1027" s="481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0"/>
      <c r="AB1027" s="228"/>
      <c r="AC1027" s="482"/>
    </row>
    <row r="1028" customFormat="false" ht="14.25" hidden="false" customHeight="false" outlineLevel="0" collapsed="false">
      <c r="A1028" s="495"/>
      <c r="B1028" s="496"/>
      <c r="C1028" s="496"/>
      <c r="D1028" s="34"/>
      <c r="E1028" s="480"/>
      <c r="F1028" s="228"/>
      <c r="G1028" s="228"/>
      <c r="H1028" s="228"/>
      <c r="I1028" s="228"/>
      <c r="J1028" s="481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0"/>
      <c r="AB1028" s="228"/>
      <c r="AC1028" s="482"/>
    </row>
    <row r="1029" customFormat="false" ht="14.25" hidden="false" customHeight="false" outlineLevel="0" collapsed="false">
      <c r="A1029" s="495"/>
      <c r="B1029" s="496"/>
      <c r="C1029" s="496"/>
      <c r="D1029" s="34"/>
      <c r="E1029" s="480"/>
      <c r="F1029" s="228"/>
      <c r="G1029" s="228"/>
      <c r="H1029" s="228"/>
      <c r="I1029" s="228"/>
      <c r="J1029" s="481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0"/>
      <c r="AB1029" s="228"/>
      <c r="AC1029" s="482"/>
    </row>
    <row r="1030" customFormat="false" ht="14.25" hidden="false" customHeight="false" outlineLevel="0" collapsed="false">
      <c r="A1030" s="495"/>
      <c r="B1030" s="496"/>
      <c r="C1030" s="496"/>
      <c r="D1030" s="34"/>
      <c r="E1030" s="480"/>
      <c r="F1030" s="228"/>
      <c r="G1030" s="228"/>
      <c r="H1030" s="228"/>
      <c r="I1030" s="228"/>
      <c r="J1030" s="481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0"/>
      <c r="AB1030" s="228"/>
      <c r="AC1030" s="482"/>
    </row>
    <row r="1031" customFormat="false" ht="14.25" hidden="false" customHeight="false" outlineLevel="0" collapsed="false">
      <c r="A1031" s="495"/>
      <c r="B1031" s="496"/>
      <c r="C1031" s="496"/>
      <c r="D1031" s="34"/>
      <c r="E1031" s="480"/>
      <c r="F1031" s="228"/>
      <c r="G1031" s="228"/>
      <c r="H1031" s="228"/>
      <c r="I1031" s="228"/>
      <c r="J1031" s="481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0"/>
      <c r="AB1031" s="228"/>
      <c r="AC1031" s="482"/>
    </row>
    <row r="1032" customFormat="false" ht="14.25" hidden="false" customHeight="false" outlineLevel="0" collapsed="false">
      <c r="A1032" s="495"/>
      <c r="B1032" s="496"/>
      <c r="C1032" s="496"/>
      <c r="D1032" s="34"/>
      <c r="E1032" s="480"/>
      <c r="F1032" s="228"/>
      <c r="G1032" s="228"/>
      <c r="H1032" s="228"/>
      <c r="I1032" s="228"/>
      <c r="J1032" s="481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0"/>
      <c r="AB1032" s="228"/>
      <c r="AC1032" s="482"/>
    </row>
    <row r="1033" customFormat="false" ht="14.25" hidden="false" customHeight="false" outlineLevel="0" collapsed="false">
      <c r="A1033" s="495"/>
      <c r="B1033" s="496"/>
      <c r="C1033" s="496"/>
      <c r="D1033" s="34"/>
      <c r="E1033" s="480"/>
      <c r="F1033" s="228"/>
      <c r="G1033" s="228"/>
      <c r="H1033" s="228"/>
      <c r="I1033" s="228"/>
      <c r="J1033" s="481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0"/>
      <c r="AB1033" s="228"/>
      <c r="AC1033" s="482"/>
    </row>
    <row r="1034" customFormat="false" ht="14.25" hidden="false" customHeight="false" outlineLevel="0" collapsed="false">
      <c r="A1034" s="495"/>
      <c r="B1034" s="496"/>
      <c r="C1034" s="496"/>
      <c r="D1034" s="34"/>
      <c r="E1034" s="480"/>
      <c r="F1034" s="228"/>
      <c r="G1034" s="228"/>
      <c r="H1034" s="228"/>
      <c r="I1034" s="228"/>
      <c r="J1034" s="481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0"/>
      <c r="AB1034" s="228"/>
      <c r="AC1034" s="482"/>
    </row>
    <row r="1035" customFormat="false" ht="14.25" hidden="false" customHeight="false" outlineLevel="0" collapsed="false">
      <c r="A1035" s="495"/>
      <c r="B1035" s="496"/>
      <c r="C1035" s="496"/>
      <c r="D1035" s="34"/>
      <c r="E1035" s="480"/>
      <c r="F1035" s="228"/>
      <c r="G1035" s="228"/>
      <c r="H1035" s="228"/>
      <c r="I1035" s="228"/>
      <c r="J1035" s="481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0"/>
      <c r="AB1035" s="228"/>
      <c r="AC1035" s="482"/>
    </row>
    <row r="1036" customFormat="false" ht="14.25" hidden="false" customHeight="false" outlineLevel="0" collapsed="false">
      <c r="A1036" s="495"/>
      <c r="B1036" s="496"/>
      <c r="C1036" s="496"/>
      <c r="D1036" s="34"/>
      <c r="E1036" s="480"/>
      <c r="F1036" s="228"/>
      <c r="G1036" s="228"/>
      <c r="H1036" s="228"/>
      <c r="I1036" s="228"/>
      <c r="J1036" s="481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0"/>
      <c r="AB1036" s="228"/>
      <c r="AC1036" s="482"/>
    </row>
    <row r="1037" customFormat="false" ht="14.25" hidden="false" customHeight="false" outlineLevel="0" collapsed="false">
      <c r="A1037" s="495"/>
      <c r="B1037" s="496"/>
      <c r="C1037" s="496"/>
      <c r="D1037" s="34"/>
      <c r="E1037" s="480"/>
      <c r="F1037" s="228"/>
      <c r="G1037" s="228"/>
      <c r="H1037" s="228"/>
      <c r="I1037" s="228"/>
      <c r="J1037" s="481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0"/>
      <c r="AB1037" s="228"/>
      <c r="AC1037" s="482"/>
    </row>
    <row r="1038" customFormat="false" ht="14.25" hidden="false" customHeight="false" outlineLevel="0" collapsed="false">
      <c r="A1038" s="495"/>
      <c r="B1038" s="496"/>
      <c r="C1038" s="496"/>
      <c r="D1038" s="34"/>
      <c r="E1038" s="480"/>
      <c r="F1038" s="228"/>
      <c r="G1038" s="228"/>
      <c r="H1038" s="228"/>
      <c r="I1038" s="228"/>
      <c r="J1038" s="481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0"/>
      <c r="AB1038" s="228"/>
      <c r="AC1038" s="482"/>
    </row>
    <row r="1039" customFormat="false" ht="14.25" hidden="false" customHeight="false" outlineLevel="0" collapsed="false">
      <c r="A1039" s="495"/>
      <c r="B1039" s="496"/>
      <c r="C1039" s="496"/>
      <c r="D1039" s="34"/>
      <c r="E1039" s="480"/>
      <c r="F1039" s="228"/>
      <c r="G1039" s="228"/>
      <c r="H1039" s="228"/>
      <c r="I1039" s="228"/>
      <c r="J1039" s="481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0"/>
      <c r="AB1039" s="228"/>
      <c r="AC1039" s="482"/>
    </row>
    <row r="1040" customFormat="false" ht="14.25" hidden="false" customHeight="false" outlineLevel="0" collapsed="false">
      <c r="A1040" s="495"/>
      <c r="B1040" s="496"/>
      <c r="C1040" s="496"/>
      <c r="D1040" s="34"/>
      <c r="E1040" s="480"/>
      <c r="F1040" s="228"/>
      <c r="G1040" s="228"/>
      <c r="H1040" s="228"/>
      <c r="I1040" s="228"/>
      <c r="J1040" s="481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0"/>
      <c r="AB1040" s="228"/>
      <c r="AC1040" s="482"/>
    </row>
    <row r="1041" customFormat="false" ht="14.25" hidden="false" customHeight="false" outlineLevel="0" collapsed="false">
      <c r="A1041" s="495"/>
      <c r="B1041" s="496"/>
      <c r="C1041" s="496"/>
      <c r="D1041" s="34"/>
      <c r="E1041" s="480"/>
      <c r="F1041" s="228"/>
      <c r="G1041" s="228"/>
      <c r="H1041" s="228"/>
      <c r="I1041" s="228"/>
      <c r="J1041" s="481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0"/>
      <c r="AB1041" s="228"/>
      <c r="AC1041" s="482"/>
    </row>
    <row r="1042" customFormat="false" ht="14.25" hidden="false" customHeight="false" outlineLevel="0" collapsed="false">
      <c r="A1042" s="495"/>
      <c r="B1042" s="496"/>
      <c r="C1042" s="496"/>
      <c r="D1042" s="34"/>
      <c r="E1042" s="480"/>
      <c r="F1042" s="228"/>
      <c r="G1042" s="228"/>
      <c r="H1042" s="228"/>
      <c r="I1042" s="228"/>
      <c r="J1042" s="481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0"/>
      <c r="AB1042" s="228"/>
      <c r="AC1042" s="482"/>
    </row>
    <row r="1043" customFormat="false" ht="14.25" hidden="false" customHeight="false" outlineLevel="0" collapsed="false">
      <c r="A1043" s="495"/>
      <c r="B1043" s="496"/>
      <c r="C1043" s="496"/>
      <c r="D1043" s="34"/>
      <c r="E1043" s="480"/>
      <c r="F1043" s="228"/>
      <c r="G1043" s="228"/>
      <c r="H1043" s="228"/>
      <c r="I1043" s="228"/>
      <c r="J1043" s="481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0"/>
      <c r="AB1043" s="228"/>
      <c r="AC1043" s="482"/>
    </row>
    <row r="1044" customFormat="false" ht="14.25" hidden="false" customHeight="false" outlineLevel="0" collapsed="false">
      <c r="A1044" s="495"/>
      <c r="B1044" s="496"/>
      <c r="C1044" s="496"/>
      <c r="D1044" s="34"/>
      <c r="E1044" s="480"/>
      <c r="F1044" s="228"/>
      <c r="G1044" s="228"/>
      <c r="H1044" s="228"/>
      <c r="I1044" s="228"/>
      <c r="J1044" s="481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0"/>
      <c r="AB1044" s="228"/>
      <c r="AC1044" s="482"/>
    </row>
    <row r="1045" customFormat="false" ht="14.25" hidden="false" customHeight="false" outlineLevel="0" collapsed="false">
      <c r="A1045" s="495"/>
      <c r="B1045" s="496"/>
      <c r="C1045" s="496"/>
      <c r="D1045" s="34"/>
      <c r="E1045" s="480"/>
      <c r="F1045" s="228"/>
      <c r="G1045" s="228"/>
      <c r="H1045" s="228"/>
      <c r="I1045" s="228"/>
      <c r="J1045" s="481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0"/>
      <c r="AB1045" s="228"/>
      <c r="AC1045" s="482"/>
    </row>
    <row r="1046" customFormat="false" ht="14.25" hidden="false" customHeight="false" outlineLevel="0" collapsed="false">
      <c r="A1046" s="495"/>
      <c r="B1046" s="496"/>
      <c r="C1046" s="496"/>
      <c r="D1046" s="34"/>
      <c r="E1046" s="480"/>
      <c r="F1046" s="228"/>
      <c r="G1046" s="228"/>
      <c r="H1046" s="228"/>
      <c r="I1046" s="228"/>
      <c r="J1046" s="481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0"/>
      <c r="AB1046" s="228"/>
      <c r="AC1046" s="482"/>
    </row>
    <row r="1047" customFormat="false" ht="14.25" hidden="false" customHeight="false" outlineLevel="0" collapsed="false">
      <c r="A1047" s="495"/>
      <c r="B1047" s="496"/>
      <c r="C1047" s="496"/>
      <c r="D1047" s="34"/>
      <c r="E1047" s="480"/>
      <c r="F1047" s="228"/>
      <c r="G1047" s="228"/>
      <c r="H1047" s="228"/>
      <c r="I1047" s="228"/>
      <c r="J1047" s="481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0"/>
      <c r="AB1047" s="228"/>
      <c r="AC1047" s="482"/>
    </row>
    <row r="1048" customFormat="false" ht="14.25" hidden="false" customHeight="false" outlineLevel="0" collapsed="false">
      <c r="A1048" s="495"/>
      <c r="B1048" s="496"/>
      <c r="C1048" s="496"/>
      <c r="D1048" s="34"/>
      <c r="E1048" s="480"/>
      <c r="F1048" s="228"/>
      <c r="G1048" s="228"/>
      <c r="H1048" s="228"/>
      <c r="I1048" s="228"/>
      <c r="J1048" s="481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0"/>
      <c r="AB1048" s="228"/>
      <c r="AC1048" s="482"/>
    </row>
    <row r="1049" customFormat="false" ht="14.25" hidden="false" customHeight="false" outlineLevel="0" collapsed="false">
      <c r="A1049" s="495"/>
      <c r="B1049" s="496"/>
      <c r="C1049" s="496"/>
      <c r="D1049" s="34"/>
      <c r="E1049" s="480"/>
      <c r="F1049" s="228"/>
      <c r="G1049" s="228"/>
      <c r="H1049" s="228"/>
      <c r="I1049" s="228"/>
      <c r="J1049" s="481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0"/>
      <c r="AB1049" s="228"/>
      <c r="AC1049" s="482"/>
    </row>
    <row r="1050" customFormat="false" ht="14.25" hidden="false" customHeight="false" outlineLevel="0" collapsed="false">
      <c r="A1050" s="495"/>
      <c r="B1050" s="496"/>
      <c r="C1050" s="496"/>
      <c r="D1050" s="34"/>
      <c r="E1050" s="480"/>
      <c r="F1050" s="228"/>
      <c r="G1050" s="228"/>
      <c r="H1050" s="228"/>
      <c r="I1050" s="228"/>
      <c r="J1050" s="481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0"/>
      <c r="AB1050" s="228"/>
      <c r="AC1050" s="482"/>
    </row>
    <row r="1051" customFormat="false" ht="14.25" hidden="false" customHeight="false" outlineLevel="0" collapsed="false">
      <c r="A1051" s="495"/>
      <c r="B1051" s="496"/>
      <c r="C1051" s="496"/>
      <c r="D1051" s="34"/>
      <c r="E1051" s="480"/>
      <c r="F1051" s="228"/>
      <c r="G1051" s="228"/>
      <c r="H1051" s="228"/>
      <c r="I1051" s="228"/>
      <c r="J1051" s="481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0"/>
      <c r="AB1051" s="228"/>
      <c r="AC1051" s="482"/>
    </row>
    <row r="1052" customFormat="false" ht="14.25" hidden="false" customHeight="false" outlineLevel="0" collapsed="false">
      <c r="A1052" s="495"/>
      <c r="B1052" s="496"/>
      <c r="C1052" s="496"/>
      <c r="D1052" s="34"/>
      <c r="E1052" s="480"/>
      <c r="F1052" s="228"/>
      <c r="G1052" s="228"/>
      <c r="H1052" s="228"/>
      <c r="I1052" s="228"/>
      <c r="J1052" s="481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0"/>
      <c r="AB1052" s="228"/>
      <c r="AC1052" s="482"/>
    </row>
    <row r="1053" customFormat="false" ht="14.25" hidden="false" customHeight="false" outlineLevel="0" collapsed="false">
      <c r="A1053" s="495"/>
      <c r="B1053" s="496"/>
      <c r="C1053" s="496"/>
      <c r="D1053" s="34"/>
      <c r="E1053" s="480"/>
      <c r="F1053" s="228"/>
      <c r="G1053" s="228"/>
      <c r="H1053" s="228"/>
      <c r="I1053" s="228"/>
      <c r="J1053" s="481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0"/>
      <c r="AB1053" s="228"/>
      <c r="AC1053" s="482"/>
    </row>
    <row r="1054" customFormat="false" ht="14.25" hidden="false" customHeight="false" outlineLevel="0" collapsed="false">
      <c r="A1054" s="495"/>
      <c r="B1054" s="496"/>
      <c r="C1054" s="496"/>
      <c r="D1054" s="34"/>
      <c r="E1054" s="480"/>
      <c r="F1054" s="228"/>
      <c r="G1054" s="228"/>
      <c r="H1054" s="228"/>
      <c r="I1054" s="228"/>
      <c r="J1054" s="481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0"/>
      <c r="AB1054" s="228"/>
      <c r="AC1054" s="482"/>
    </row>
    <row r="1055" customFormat="false" ht="14.25" hidden="false" customHeight="false" outlineLevel="0" collapsed="false">
      <c r="A1055" s="495"/>
      <c r="B1055" s="496"/>
      <c r="C1055" s="496"/>
      <c r="D1055" s="34"/>
      <c r="E1055" s="480"/>
      <c r="F1055" s="228"/>
      <c r="G1055" s="228"/>
      <c r="H1055" s="228"/>
      <c r="I1055" s="228"/>
      <c r="J1055" s="481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0"/>
      <c r="AB1055" s="228"/>
      <c r="AC1055" s="482"/>
    </row>
    <row r="1056" customFormat="false" ht="14.25" hidden="false" customHeight="false" outlineLevel="0" collapsed="false">
      <c r="A1056" s="495"/>
      <c r="B1056" s="496"/>
      <c r="C1056" s="496"/>
      <c r="D1056" s="34"/>
      <c r="E1056" s="480"/>
      <c r="F1056" s="228"/>
      <c r="G1056" s="228"/>
      <c r="H1056" s="228"/>
      <c r="I1056" s="228"/>
      <c r="J1056" s="481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0"/>
      <c r="AB1056" s="228"/>
      <c r="AC1056" s="482"/>
    </row>
    <row r="1057" customFormat="false" ht="14.25" hidden="false" customHeight="false" outlineLevel="0" collapsed="false">
      <c r="A1057" s="495"/>
      <c r="B1057" s="496"/>
      <c r="C1057" s="496"/>
      <c r="D1057" s="34"/>
      <c r="E1057" s="480"/>
      <c r="F1057" s="228"/>
      <c r="G1057" s="228"/>
      <c r="H1057" s="228"/>
      <c r="I1057" s="228"/>
      <c r="J1057" s="481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0"/>
      <c r="AB1057" s="228"/>
      <c r="AC1057" s="482"/>
    </row>
    <row r="1058" customFormat="false" ht="14.25" hidden="false" customHeight="false" outlineLevel="0" collapsed="false">
      <c r="A1058" s="495"/>
      <c r="B1058" s="496"/>
      <c r="C1058" s="496"/>
      <c r="D1058" s="34"/>
      <c r="E1058" s="480"/>
      <c r="F1058" s="228"/>
      <c r="G1058" s="228"/>
      <c r="H1058" s="228"/>
      <c r="I1058" s="228"/>
      <c r="J1058" s="481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0"/>
      <c r="AB1058" s="228"/>
      <c r="AC1058" s="482"/>
    </row>
    <row r="1059" customFormat="false" ht="14.25" hidden="false" customHeight="false" outlineLevel="0" collapsed="false">
      <c r="A1059" s="495"/>
      <c r="B1059" s="496"/>
      <c r="C1059" s="496"/>
      <c r="D1059" s="34"/>
      <c r="E1059" s="480"/>
      <c r="F1059" s="228"/>
      <c r="G1059" s="228"/>
      <c r="H1059" s="228"/>
      <c r="I1059" s="228"/>
      <c r="J1059" s="481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0"/>
      <c r="AB1059" s="228"/>
      <c r="AC1059" s="482"/>
    </row>
    <row r="1060" customFormat="false" ht="14.25" hidden="false" customHeight="false" outlineLevel="0" collapsed="false">
      <c r="A1060" s="495"/>
      <c r="B1060" s="496"/>
      <c r="C1060" s="496"/>
      <c r="D1060" s="34"/>
      <c r="E1060" s="480"/>
      <c r="F1060" s="228"/>
      <c r="G1060" s="228"/>
      <c r="H1060" s="228"/>
      <c r="I1060" s="228"/>
      <c r="J1060" s="481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0"/>
      <c r="AB1060" s="228"/>
      <c r="AC1060" s="482"/>
    </row>
    <row r="1061" customFormat="false" ht="14.25" hidden="false" customHeight="false" outlineLevel="0" collapsed="false">
      <c r="A1061" s="495"/>
      <c r="B1061" s="496"/>
      <c r="C1061" s="496"/>
      <c r="D1061" s="34"/>
      <c r="E1061" s="480"/>
      <c r="F1061" s="228"/>
      <c r="G1061" s="228"/>
      <c r="H1061" s="228"/>
      <c r="I1061" s="228"/>
      <c r="J1061" s="481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0"/>
      <c r="AB1061" s="228"/>
      <c r="AC1061" s="482"/>
    </row>
    <row r="1062" customFormat="false" ht="14.25" hidden="false" customHeight="false" outlineLevel="0" collapsed="false">
      <c r="A1062" s="495"/>
      <c r="B1062" s="496"/>
      <c r="C1062" s="496"/>
      <c r="D1062" s="34"/>
      <c r="E1062" s="480"/>
      <c r="F1062" s="228"/>
      <c r="G1062" s="228"/>
      <c r="H1062" s="228"/>
      <c r="I1062" s="228"/>
      <c r="J1062" s="481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0"/>
      <c r="AB1062" s="228"/>
      <c r="AC1062" s="482"/>
    </row>
    <row r="1063" customFormat="false" ht="14.25" hidden="false" customHeight="false" outlineLevel="0" collapsed="false">
      <c r="A1063" s="495"/>
      <c r="B1063" s="496"/>
      <c r="C1063" s="496"/>
      <c r="D1063" s="34"/>
      <c r="E1063" s="480"/>
      <c r="F1063" s="228"/>
      <c r="G1063" s="228"/>
      <c r="H1063" s="228"/>
      <c r="I1063" s="228"/>
      <c r="J1063" s="481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0"/>
      <c r="AB1063" s="228"/>
      <c r="AC1063" s="482"/>
    </row>
    <row r="1064" customFormat="false" ht="14.25" hidden="false" customHeight="false" outlineLevel="0" collapsed="false">
      <c r="A1064" s="495"/>
      <c r="B1064" s="496"/>
      <c r="C1064" s="496"/>
      <c r="D1064" s="34"/>
      <c r="E1064" s="480"/>
      <c r="F1064" s="228"/>
      <c r="G1064" s="228"/>
      <c r="H1064" s="228"/>
      <c r="I1064" s="228"/>
      <c r="J1064" s="481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0"/>
      <c r="AB1064" s="228"/>
      <c r="AC1064" s="482"/>
    </row>
    <row r="1065" customFormat="false" ht="14.25" hidden="false" customHeight="false" outlineLevel="0" collapsed="false">
      <c r="A1065" s="495"/>
      <c r="B1065" s="496"/>
      <c r="C1065" s="496"/>
      <c r="D1065" s="34"/>
      <c r="E1065" s="480"/>
      <c r="F1065" s="228"/>
      <c r="G1065" s="228"/>
      <c r="H1065" s="228"/>
      <c r="I1065" s="228"/>
      <c r="J1065" s="481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0"/>
      <c r="AB1065" s="228"/>
      <c r="AC1065" s="482"/>
    </row>
    <row r="1066" customFormat="false" ht="14.25" hidden="false" customHeight="false" outlineLevel="0" collapsed="false">
      <c r="A1066" s="495"/>
      <c r="B1066" s="496"/>
      <c r="C1066" s="496"/>
      <c r="D1066" s="34"/>
      <c r="E1066" s="480"/>
      <c r="F1066" s="228"/>
      <c r="G1066" s="228"/>
      <c r="H1066" s="228"/>
      <c r="I1066" s="228"/>
      <c r="J1066" s="481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0"/>
      <c r="AB1066" s="228"/>
      <c r="AC1066" s="482"/>
    </row>
    <row r="1067" customFormat="false" ht="14.25" hidden="false" customHeight="false" outlineLevel="0" collapsed="false">
      <c r="A1067" s="495"/>
      <c r="B1067" s="496"/>
      <c r="C1067" s="496"/>
      <c r="D1067" s="34"/>
      <c r="E1067" s="480"/>
      <c r="F1067" s="228"/>
      <c r="G1067" s="228"/>
      <c r="H1067" s="228"/>
      <c r="I1067" s="228"/>
      <c r="J1067" s="481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0"/>
      <c r="AB1067" s="228"/>
      <c r="AC1067" s="482"/>
    </row>
    <row r="1068" customFormat="false" ht="14.25" hidden="false" customHeight="false" outlineLevel="0" collapsed="false">
      <c r="A1068" s="495"/>
      <c r="B1068" s="496"/>
      <c r="C1068" s="496"/>
      <c r="D1068" s="34"/>
      <c r="E1068" s="480"/>
      <c r="F1068" s="228"/>
      <c r="G1068" s="228"/>
      <c r="H1068" s="228"/>
      <c r="I1068" s="228"/>
      <c r="J1068" s="481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0"/>
      <c r="AB1068" s="228"/>
      <c r="AC1068" s="482"/>
    </row>
    <row r="1069" customFormat="false" ht="14.25" hidden="false" customHeight="false" outlineLevel="0" collapsed="false">
      <c r="A1069" s="495"/>
      <c r="B1069" s="496"/>
      <c r="C1069" s="496"/>
      <c r="D1069" s="34"/>
      <c r="E1069" s="480"/>
      <c r="F1069" s="228"/>
      <c r="G1069" s="228"/>
      <c r="H1069" s="228"/>
      <c r="I1069" s="228"/>
      <c r="J1069" s="481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0"/>
      <c r="AB1069" s="228"/>
      <c r="AC1069" s="482"/>
    </row>
    <row r="1070" customFormat="false" ht="14.25" hidden="false" customHeight="false" outlineLevel="0" collapsed="false">
      <c r="A1070" s="495"/>
      <c r="B1070" s="496"/>
      <c r="C1070" s="496"/>
      <c r="D1070" s="34"/>
      <c r="E1070" s="480"/>
      <c r="F1070" s="228"/>
      <c r="G1070" s="228"/>
      <c r="H1070" s="228"/>
      <c r="I1070" s="228"/>
      <c r="J1070" s="481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0"/>
      <c r="AB1070" s="228"/>
      <c r="AC1070" s="482"/>
    </row>
    <row r="1071" customFormat="false" ht="14.25" hidden="false" customHeight="false" outlineLevel="0" collapsed="false">
      <c r="A1071" s="495"/>
      <c r="B1071" s="496"/>
      <c r="C1071" s="496"/>
      <c r="D1071" s="34"/>
      <c r="E1071" s="480"/>
      <c r="F1071" s="228"/>
      <c r="G1071" s="228"/>
      <c r="H1071" s="228"/>
      <c r="I1071" s="228"/>
      <c r="J1071" s="481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0"/>
      <c r="AB1071" s="228"/>
      <c r="AC1071" s="482"/>
    </row>
    <row r="1072" customFormat="false" ht="14.25" hidden="false" customHeight="false" outlineLevel="0" collapsed="false">
      <c r="A1072" s="495"/>
      <c r="B1072" s="496"/>
      <c r="C1072" s="496"/>
      <c r="D1072" s="34"/>
      <c r="E1072" s="480"/>
      <c r="F1072" s="228"/>
      <c r="G1072" s="228"/>
      <c r="H1072" s="228"/>
      <c r="I1072" s="228"/>
      <c r="J1072" s="481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0"/>
      <c r="AB1072" s="228"/>
      <c r="AC1072" s="482"/>
    </row>
    <row r="1073" customFormat="false" ht="14.25" hidden="false" customHeight="false" outlineLevel="0" collapsed="false">
      <c r="A1073" s="495"/>
      <c r="B1073" s="496"/>
      <c r="C1073" s="496"/>
      <c r="D1073" s="34"/>
      <c r="E1073" s="480"/>
      <c r="F1073" s="228"/>
      <c r="G1073" s="228"/>
      <c r="H1073" s="228"/>
      <c r="I1073" s="228"/>
      <c r="J1073" s="481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0"/>
      <c r="AB1073" s="228"/>
      <c r="AC1073" s="482"/>
    </row>
    <row r="1074" customFormat="false" ht="14.25" hidden="false" customHeight="false" outlineLevel="0" collapsed="false">
      <c r="A1074" s="495"/>
      <c r="B1074" s="496"/>
      <c r="C1074" s="496"/>
      <c r="D1074" s="34"/>
      <c r="E1074" s="480"/>
      <c r="F1074" s="228"/>
      <c r="G1074" s="228"/>
      <c r="H1074" s="228"/>
      <c r="I1074" s="228"/>
      <c r="J1074" s="481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0"/>
      <c r="AB1074" s="228"/>
      <c r="AC1074" s="482"/>
    </row>
    <row r="1075" customFormat="false" ht="14.25" hidden="false" customHeight="false" outlineLevel="0" collapsed="false">
      <c r="A1075" s="495"/>
      <c r="B1075" s="496"/>
      <c r="C1075" s="496"/>
      <c r="D1075" s="34"/>
      <c r="E1075" s="480"/>
      <c r="F1075" s="228"/>
      <c r="G1075" s="228"/>
      <c r="H1075" s="228"/>
      <c r="I1075" s="228"/>
      <c r="J1075" s="481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0"/>
      <c r="AB1075" s="228"/>
      <c r="AC1075" s="482"/>
    </row>
    <row r="1076" customFormat="false" ht="14.25" hidden="false" customHeight="false" outlineLevel="0" collapsed="false">
      <c r="A1076" s="495"/>
      <c r="B1076" s="496"/>
      <c r="C1076" s="496"/>
      <c r="D1076" s="34"/>
      <c r="E1076" s="480"/>
      <c r="F1076" s="228"/>
      <c r="G1076" s="228"/>
      <c r="H1076" s="228"/>
      <c r="I1076" s="228"/>
      <c r="J1076" s="481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0"/>
      <c r="AB1076" s="228"/>
      <c r="AC1076" s="482"/>
    </row>
    <row r="1077" customFormat="false" ht="14.25" hidden="false" customHeight="false" outlineLevel="0" collapsed="false">
      <c r="A1077" s="495"/>
      <c r="B1077" s="496"/>
      <c r="C1077" s="496"/>
      <c r="D1077" s="34"/>
      <c r="E1077" s="480"/>
      <c r="F1077" s="228"/>
      <c r="G1077" s="228"/>
      <c r="H1077" s="228"/>
      <c r="I1077" s="228"/>
      <c r="J1077" s="481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0"/>
      <c r="AB1077" s="228"/>
      <c r="AC1077" s="482"/>
    </row>
    <row r="1078" customFormat="false" ht="14.25" hidden="false" customHeight="false" outlineLevel="0" collapsed="false">
      <c r="A1078" s="495"/>
      <c r="B1078" s="496"/>
      <c r="C1078" s="496"/>
      <c r="D1078" s="34"/>
      <c r="E1078" s="480"/>
      <c r="F1078" s="228"/>
      <c r="G1078" s="228"/>
      <c r="H1078" s="228"/>
      <c r="I1078" s="228"/>
      <c r="J1078" s="481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0"/>
      <c r="AB1078" s="228"/>
      <c r="AC1078" s="482"/>
    </row>
    <row r="1079" customFormat="false" ht="14.25" hidden="false" customHeight="false" outlineLevel="0" collapsed="false">
      <c r="A1079" s="495"/>
      <c r="B1079" s="496"/>
      <c r="C1079" s="496"/>
      <c r="D1079" s="34"/>
      <c r="E1079" s="480"/>
      <c r="F1079" s="228"/>
      <c r="G1079" s="228"/>
      <c r="H1079" s="228"/>
      <c r="I1079" s="228"/>
      <c r="J1079" s="481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0"/>
      <c r="AB1079" s="228"/>
      <c r="AC1079" s="482"/>
    </row>
    <row r="1080" customFormat="false" ht="14.25" hidden="false" customHeight="false" outlineLevel="0" collapsed="false">
      <c r="A1080" s="495"/>
      <c r="B1080" s="496"/>
      <c r="C1080" s="496"/>
      <c r="D1080" s="34"/>
      <c r="E1080" s="480"/>
      <c r="F1080" s="228"/>
      <c r="G1080" s="228"/>
      <c r="H1080" s="228"/>
      <c r="I1080" s="228"/>
      <c r="J1080" s="481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0"/>
      <c r="AB1080" s="228"/>
      <c r="AC1080" s="482"/>
    </row>
    <row r="1081" customFormat="false" ht="14.25" hidden="false" customHeight="false" outlineLevel="0" collapsed="false">
      <c r="A1081" s="495"/>
      <c r="B1081" s="496"/>
      <c r="C1081" s="496"/>
      <c r="D1081" s="34"/>
      <c r="E1081" s="480"/>
      <c r="F1081" s="228"/>
      <c r="G1081" s="228"/>
      <c r="H1081" s="228"/>
      <c r="I1081" s="228"/>
      <c r="J1081" s="481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0"/>
      <c r="AB1081" s="228"/>
      <c r="AC1081" s="482"/>
    </row>
    <row r="1082" customFormat="false" ht="14.25" hidden="false" customHeight="false" outlineLevel="0" collapsed="false">
      <c r="A1082" s="495"/>
      <c r="B1082" s="496"/>
      <c r="C1082" s="496"/>
      <c r="D1082" s="34"/>
      <c r="E1082" s="480"/>
      <c r="F1082" s="228"/>
      <c r="G1082" s="228"/>
      <c r="H1082" s="228"/>
      <c r="I1082" s="228"/>
      <c r="J1082" s="481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0"/>
      <c r="AB1082" s="228"/>
      <c r="AC1082" s="482"/>
    </row>
    <row r="1083" customFormat="false" ht="14.25" hidden="false" customHeight="false" outlineLevel="0" collapsed="false">
      <c r="A1083" s="495"/>
      <c r="B1083" s="496"/>
      <c r="C1083" s="496"/>
      <c r="D1083" s="34"/>
      <c r="E1083" s="480"/>
      <c r="F1083" s="228"/>
      <c r="G1083" s="228"/>
      <c r="H1083" s="228"/>
      <c r="I1083" s="228"/>
      <c r="J1083" s="481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0"/>
      <c r="AB1083" s="228"/>
      <c r="AC1083" s="482"/>
    </row>
    <row r="1084" customFormat="false" ht="14.25" hidden="false" customHeight="false" outlineLevel="0" collapsed="false">
      <c r="A1084" s="495"/>
      <c r="B1084" s="496"/>
      <c r="C1084" s="496"/>
      <c r="D1084" s="34"/>
      <c r="E1084" s="480"/>
      <c r="F1084" s="228"/>
      <c r="G1084" s="228"/>
      <c r="H1084" s="228"/>
      <c r="I1084" s="228"/>
      <c r="J1084" s="481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0"/>
      <c r="AB1084" s="228"/>
      <c r="AC1084" s="482"/>
    </row>
    <row r="1085" customFormat="false" ht="14.25" hidden="false" customHeight="false" outlineLevel="0" collapsed="false">
      <c r="A1085" s="495"/>
      <c r="B1085" s="496"/>
      <c r="C1085" s="496"/>
      <c r="D1085" s="34"/>
      <c r="E1085" s="480"/>
      <c r="F1085" s="228"/>
      <c r="G1085" s="228"/>
      <c r="H1085" s="228"/>
      <c r="I1085" s="228"/>
      <c r="J1085" s="481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0"/>
      <c r="AB1085" s="228"/>
      <c r="AC1085" s="482"/>
    </row>
    <row r="1086" customFormat="false" ht="14.25" hidden="false" customHeight="false" outlineLevel="0" collapsed="false">
      <c r="A1086" s="495"/>
      <c r="B1086" s="496"/>
      <c r="C1086" s="496"/>
      <c r="D1086" s="34"/>
      <c r="E1086" s="480"/>
      <c r="F1086" s="228"/>
      <c r="G1086" s="228"/>
      <c r="H1086" s="228"/>
      <c r="I1086" s="228"/>
      <c r="J1086" s="481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0"/>
      <c r="AB1086" s="228"/>
      <c r="AC1086" s="482"/>
    </row>
    <row r="1087" customFormat="false" ht="14.25" hidden="false" customHeight="false" outlineLevel="0" collapsed="false">
      <c r="A1087" s="495"/>
      <c r="B1087" s="496"/>
      <c r="C1087" s="496"/>
      <c r="D1087" s="34"/>
      <c r="E1087" s="480"/>
      <c r="F1087" s="228"/>
      <c r="G1087" s="228"/>
      <c r="H1087" s="228"/>
      <c r="I1087" s="228"/>
      <c r="J1087" s="481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0"/>
      <c r="AB1087" s="228"/>
      <c r="AC1087" s="482"/>
    </row>
    <row r="1088" customFormat="false" ht="14.25" hidden="false" customHeight="false" outlineLevel="0" collapsed="false">
      <c r="A1088" s="495"/>
      <c r="B1088" s="496"/>
      <c r="C1088" s="496"/>
      <c r="D1088" s="34"/>
      <c r="E1088" s="480"/>
      <c r="F1088" s="228"/>
      <c r="G1088" s="228"/>
      <c r="H1088" s="228"/>
      <c r="I1088" s="228"/>
      <c r="J1088" s="481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0"/>
      <c r="AB1088" s="228"/>
      <c r="AC1088" s="482"/>
    </row>
    <row r="1089" customFormat="false" ht="14.25" hidden="false" customHeight="false" outlineLevel="0" collapsed="false">
      <c r="A1089" s="495"/>
      <c r="B1089" s="496"/>
      <c r="C1089" s="496"/>
      <c r="D1089" s="34"/>
      <c r="E1089" s="480"/>
      <c r="F1089" s="228"/>
      <c r="G1089" s="228"/>
      <c r="H1089" s="228"/>
      <c r="I1089" s="228"/>
      <c r="J1089" s="481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0"/>
      <c r="AB1089" s="228"/>
      <c r="AC1089" s="482"/>
    </row>
    <row r="1090" customFormat="false" ht="14.25" hidden="false" customHeight="false" outlineLevel="0" collapsed="false">
      <c r="A1090" s="495"/>
      <c r="B1090" s="496"/>
      <c r="C1090" s="496"/>
      <c r="D1090" s="34"/>
      <c r="E1090" s="480"/>
      <c r="F1090" s="228"/>
      <c r="G1090" s="228"/>
      <c r="H1090" s="228"/>
      <c r="I1090" s="228"/>
      <c r="J1090" s="481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0"/>
      <c r="AB1090" s="228"/>
      <c r="AC1090" s="482"/>
    </row>
    <row r="1091" customFormat="false" ht="14.25" hidden="false" customHeight="false" outlineLevel="0" collapsed="false">
      <c r="A1091" s="495"/>
      <c r="B1091" s="496"/>
      <c r="C1091" s="496"/>
      <c r="D1091" s="34"/>
      <c r="E1091" s="480"/>
      <c r="F1091" s="228"/>
      <c r="G1091" s="228"/>
      <c r="H1091" s="228"/>
      <c r="I1091" s="228"/>
      <c r="J1091" s="481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0"/>
      <c r="AB1091" s="228"/>
      <c r="AC1091" s="482"/>
    </row>
    <row r="1092" customFormat="false" ht="14.25" hidden="false" customHeight="false" outlineLevel="0" collapsed="false">
      <c r="A1092" s="495"/>
      <c r="B1092" s="496"/>
      <c r="C1092" s="496"/>
      <c r="D1092" s="34"/>
      <c r="E1092" s="480"/>
      <c r="F1092" s="228"/>
      <c r="G1092" s="228"/>
      <c r="H1092" s="228"/>
      <c r="I1092" s="228"/>
      <c r="J1092" s="481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0"/>
      <c r="AB1092" s="228"/>
      <c r="AC1092" s="482"/>
    </row>
    <row r="1093" customFormat="false" ht="14.25" hidden="false" customHeight="false" outlineLevel="0" collapsed="false">
      <c r="A1093" s="495"/>
      <c r="B1093" s="496"/>
      <c r="C1093" s="496"/>
      <c r="D1093" s="34"/>
      <c r="E1093" s="480"/>
      <c r="F1093" s="228"/>
      <c r="G1093" s="228"/>
      <c r="H1093" s="228"/>
      <c r="I1093" s="228"/>
      <c r="J1093" s="481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0"/>
      <c r="AB1093" s="228"/>
      <c r="AC1093" s="482"/>
    </row>
    <row r="1094" customFormat="false" ht="14.25" hidden="false" customHeight="false" outlineLevel="0" collapsed="false">
      <c r="A1094" s="495"/>
      <c r="B1094" s="496"/>
      <c r="C1094" s="496"/>
      <c r="D1094" s="34"/>
      <c r="E1094" s="480"/>
      <c r="F1094" s="228"/>
      <c r="G1094" s="228"/>
      <c r="H1094" s="228"/>
      <c r="I1094" s="228"/>
      <c r="J1094" s="481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0"/>
      <c r="AB1094" s="228"/>
      <c r="AC1094" s="482"/>
    </row>
    <row r="1095" customFormat="false" ht="14.25" hidden="false" customHeight="false" outlineLevel="0" collapsed="false">
      <c r="A1095" s="495"/>
      <c r="B1095" s="496"/>
      <c r="C1095" s="496"/>
      <c r="D1095" s="34"/>
      <c r="E1095" s="480"/>
      <c r="F1095" s="228"/>
      <c r="G1095" s="228"/>
      <c r="H1095" s="228"/>
      <c r="I1095" s="228"/>
      <c r="J1095" s="481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0"/>
      <c r="AB1095" s="228"/>
      <c r="AC1095" s="482"/>
    </row>
    <row r="1096" customFormat="false" ht="14.25" hidden="false" customHeight="false" outlineLevel="0" collapsed="false">
      <c r="A1096" s="495"/>
      <c r="B1096" s="496"/>
      <c r="C1096" s="496"/>
      <c r="D1096" s="34"/>
      <c r="E1096" s="480"/>
      <c r="F1096" s="228"/>
      <c r="G1096" s="228"/>
      <c r="H1096" s="228"/>
      <c r="I1096" s="228"/>
      <c r="J1096" s="481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0"/>
      <c r="AB1096" s="228"/>
      <c r="AC1096" s="482"/>
    </row>
    <row r="1097" customFormat="false" ht="14.25" hidden="false" customHeight="false" outlineLevel="0" collapsed="false">
      <c r="A1097" s="495"/>
      <c r="B1097" s="496"/>
      <c r="C1097" s="496"/>
      <c r="D1097" s="34"/>
      <c r="E1097" s="480"/>
      <c r="F1097" s="228"/>
      <c r="G1097" s="228"/>
      <c r="H1097" s="228"/>
      <c r="I1097" s="228"/>
      <c r="J1097" s="481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0"/>
      <c r="AB1097" s="228"/>
      <c r="AC1097" s="482"/>
    </row>
    <row r="1098" customFormat="false" ht="14.25" hidden="false" customHeight="false" outlineLevel="0" collapsed="false">
      <c r="A1098" s="495"/>
      <c r="B1098" s="496"/>
      <c r="C1098" s="496"/>
      <c r="D1098" s="34"/>
      <c r="E1098" s="480"/>
      <c r="F1098" s="228"/>
      <c r="G1098" s="228"/>
      <c r="H1098" s="228"/>
      <c r="I1098" s="228"/>
      <c r="J1098" s="481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0"/>
      <c r="AB1098" s="228"/>
      <c r="AC1098" s="482"/>
    </row>
    <row r="1099" customFormat="false" ht="14.25" hidden="false" customHeight="false" outlineLevel="0" collapsed="false">
      <c r="A1099" s="495"/>
      <c r="B1099" s="496"/>
      <c r="C1099" s="496"/>
      <c r="D1099" s="34"/>
      <c r="E1099" s="480"/>
      <c r="F1099" s="228"/>
      <c r="G1099" s="228"/>
      <c r="H1099" s="228"/>
      <c r="I1099" s="228"/>
      <c r="J1099" s="481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0"/>
      <c r="AB1099" s="228"/>
      <c r="AC1099" s="482"/>
    </row>
    <row r="1100" customFormat="false" ht="14.25" hidden="false" customHeight="false" outlineLevel="0" collapsed="false">
      <c r="A1100" s="495"/>
      <c r="B1100" s="496"/>
      <c r="C1100" s="496"/>
      <c r="D1100" s="34"/>
      <c r="E1100" s="480"/>
      <c r="F1100" s="228"/>
      <c r="G1100" s="228"/>
      <c r="H1100" s="228"/>
      <c r="I1100" s="228"/>
      <c r="J1100" s="481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0"/>
      <c r="AB1100" s="228"/>
      <c r="AC1100" s="482"/>
    </row>
    <row r="1101" customFormat="false" ht="14.25" hidden="false" customHeight="false" outlineLevel="0" collapsed="false">
      <c r="A1101" s="495"/>
      <c r="B1101" s="496"/>
      <c r="C1101" s="496"/>
      <c r="D1101" s="34"/>
      <c r="E1101" s="480"/>
      <c r="F1101" s="228"/>
      <c r="G1101" s="228"/>
      <c r="H1101" s="228"/>
      <c r="I1101" s="228"/>
      <c r="J1101" s="481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0"/>
      <c r="AB1101" s="228"/>
      <c r="AC1101" s="482"/>
    </row>
    <row r="1102" customFormat="false" ht="14.25" hidden="false" customHeight="false" outlineLevel="0" collapsed="false">
      <c r="A1102" s="495"/>
      <c r="B1102" s="496"/>
      <c r="C1102" s="496"/>
      <c r="D1102" s="34"/>
      <c r="E1102" s="480"/>
      <c r="F1102" s="228"/>
      <c r="G1102" s="228"/>
      <c r="H1102" s="228"/>
      <c r="I1102" s="228"/>
      <c r="J1102" s="481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0"/>
      <c r="AB1102" s="228"/>
      <c r="AC1102" s="482"/>
    </row>
    <row r="1103" customFormat="false" ht="14.25" hidden="false" customHeight="false" outlineLevel="0" collapsed="false">
      <c r="A1103" s="495"/>
      <c r="B1103" s="496"/>
      <c r="C1103" s="496"/>
      <c r="D1103" s="34"/>
      <c r="E1103" s="480"/>
      <c r="F1103" s="228"/>
      <c r="G1103" s="228"/>
      <c r="H1103" s="228"/>
      <c r="I1103" s="228"/>
      <c r="J1103" s="481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0"/>
      <c r="AB1103" s="228"/>
      <c r="AC1103" s="482"/>
    </row>
    <row r="1104" customFormat="false" ht="14.25" hidden="false" customHeight="false" outlineLevel="0" collapsed="false">
      <c r="A1104" s="495"/>
      <c r="B1104" s="496"/>
      <c r="C1104" s="496"/>
      <c r="D1104" s="34"/>
      <c r="E1104" s="480"/>
      <c r="F1104" s="228"/>
      <c r="G1104" s="228"/>
      <c r="H1104" s="228"/>
      <c r="I1104" s="228"/>
      <c r="J1104" s="481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0"/>
      <c r="AB1104" s="228"/>
      <c r="AC1104" s="482"/>
    </row>
    <row r="1105" customFormat="false" ht="14.25" hidden="false" customHeight="false" outlineLevel="0" collapsed="false">
      <c r="A1105" s="495"/>
      <c r="B1105" s="496"/>
      <c r="C1105" s="496"/>
      <c r="D1105" s="34"/>
      <c r="E1105" s="480"/>
      <c r="F1105" s="228"/>
      <c r="G1105" s="228"/>
      <c r="H1105" s="228"/>
      <c r="I1105" s="228"/>
      <c r="J1105" s="481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0"/>
      <c r="AB1105" s="228"/>
      <c r="AC1105" s="482"/>
    </row>
    <row r="1106" customFormat="false" ht="14.25" hidden="false" customHeight="false" outlineLevel="0" collapsed="false">
      <c r="A1106" s="495"/>
      <c r="B1106" s="496"/>
      <c r="C1106" s="496"/>
      <c r="D1106" s="34"/>
      <c r="E1106" s="480"/>
      <c r="F1106" s="228"/>
      <c r="G1106" s="228"/>
      <c r="H1106" s="228"/>
      <c r="I1106" s="228"/>
      <c r="J1106" s="481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0"/>
      <c r="AB1106" s="228"/>
      <c r="AC1106" s="482"/>
    </row>
    <row r="1107" customFormat="false" ht="14.25" hidden="false" customHeight="false" outlineLevel="0" collapsed="false">
      <c r="A1107" s="495"/>
      <c r="B1107" s="496"/>
      <c r="C1107" s="496"/>
      <c r="D1107" s="34"/>
      <c r="E1107" s="480"/>
      <c r="F1107" s="228"/>
      <c r="G1107" s="228"/>
      <c r="H1107" s="228"/>
      <c r="I1107" s="228"/>
      <c r="J1107" s="481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0"/>
      <c r="AB1107" s="228"/>
      <c r="AC1107" s="482"/>
    </row>
    <row r="1108" customFormat="false" ht="14.25" hidden="false" customHeight="false" outlineLevel="0" collapsed="false">
      <c r="A1108" s="495"/>
      <c r="B1108" s="496"/>
      <c r="C1108" s="496"/>
      <c r="D1108" s="34"/>
      <c r="E1108" s="480"/>
      <c r="F1108" s="228"/>
      <c r="G1108" s="228"/>
      <c r="H1108" s="228"/>
      <c r="I1108" s="228"/>
      <c r="J1108" s="481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0"/>
      <c r="AB1108" s="228"/>
      <c r="AC1108" s="482"/>
    </row>
    <row r="1109" customFormat="false" ht="14.25" hidden="false" customHeight="false" outlineLevel="0" collapsed="false">
      <c r="A1109" s="495"/>
      <c r="B1109" s="496"/>
      <c r="C1109" s="496"/>
      <c r="D1109" s="34"/>
      <c r="E1109" s="480"/>
      <c r="F1109" s="228"/>
      <c r="G1109" s="228"/>
      <c r="H1109" s="228"/>
      <c r="I1109" s="228"/>
      <c r="J1109" s="481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0"/>
      <c r="AB1109" s="228"/>
      <c r="AC1109" s="482"/>
    </row>
    <row r="1110" customFormat="false" ht="14.25" hidden="false" customHeight="false" outlineLevel="0" collapsed="false">
      <c r="A1110" s="495"/>
      <c r="B1110" s="496"/>
      <c r="C1110" s="496"/>
      <c r="D1110" s="34"/>
      <c r="E1110" s="480"/>
      <c r="F1110" s="228"/>
      <c r="G1110" s="228"/>
      <c r="H1110" s="228"/>
      <c r="I1110" s="228"/>
      <c r="J1110" s="481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0"/>
      <c r="AB1110" s="228"/>
      <c r="AC1110" s="482"/>
    </row>
    <row r="1111" customFormat="false" ht="14.25" hidden="false" customHeight="false" outlineLevel="0" collapsed="false">
      <c r="A1111" s="495"/>
      <c r="B1111" s="496"/>
      <c r="C1111" s="496"/>
      <c r="D1111" s="34"/>
      <c r="E1111" s="480"/>
      <c r="F1111" s="228"/>
      <c r="G1111" s="228"/>
      <c r="H1111" s="228"/>
      <c r="I1111" s="228"/>
      <c r="J1111" s="481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0"/>
      <c r="AB1111" s="228"/>
      <c r="AC1111" s="482"/>
    </row>
    <row r="1112" customFormat="false" ht="14.25" hidden="false" customHeight="false" outlineLevel="0" collapsed="false">
      <c r="A1112" s="495"/>
      <c r="B1112" s="496"/>
      <c r="C1112" s="496"/>
      <c r="D1112" s="34"/>
      <c r="E1112" s="480"/>
      <c r="F1112" s="228"/>
      <c r="G1112" s="228"/>
      <c r="H1112" s="228"/>
      <c r="I1112" s="228"/>
      <c r="J1112" s="481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0"/>
      <c r="AB1112" s="228"/>
      <c r="AC1112" s="482"/>
    </row>
    <row r="1113" customFormat="false" ht="14.25" hidden="false" customHeight="false" outlineLevel="0" collapsed="false">
      <c r="A1113" s="495"/>
      <c r="B1113" s="496"/>
      <c r="C1113" s="496"/>
      <c r="D1113" s="34"/>
      <c r="E1113" s="480"/>
      <c r="F1113" s="228"/>
      <c r="G1113" s="228"/>
      <c r="H1113" s="228"/>
      <c r="I1113" s="228"/>
      <c r="J1113" s="481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0"/>
      <c r="AB1113" s="228"/>
      <c r="AC1113" s="482"/>
    </row>
    <row r="1114" customFormat="false" ht="14.25" hidden="false" customHeight="false" outlineLevel="0" collapsed="false">
      <c r="A1114" s="495"/>
      <c r="B1114" s="496"/>
      <c r="C1114" s="496"/>
      <c r="D1114" s="34"/>
      <c r="E1114" s="480"/>
      <c r="F1114" s="228"/>
      <c r="G1114" s="228"/>
      <c r="H1114" s="228"/>
      <c r="I1114" s="228"/>
      <c r="J1114" s="481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0"/>
      <c r="AB1114" s="228"/>
      <c r="AC1114" s="482"/>
    </row>
    <row r="1115" customFormat="false" ht="14.25" hidden="false" customHeight="false" outlineLevel="0" collapsed="false">
      <c r="A1115" s="495"/>
      <c r="B1115" s="496"/>
      <c r="C1115" s="496"/>
      <c r="D1115" s="34"/>
      <c r="E1115" s="480"/>
      <c r="F1115" s="228"/>
      <c r="G1115" s="228"/>
      <c r="H1115" s="228"/>
      <c r="I1115" s="228"/>
      <c r="J1115" s="481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0"/>
      <c r="AB1115" s="228"/>
      <c r="AC1115" s="482"/>
    </row>
    <row r="1116" customFormat="false" ht="14.25" hidden="false" customHeight="false" outlineLevel="0" collapsed="false">
      <c r="A1116" s="495"/>
      <c r="B1116" s="496"/>
      <c r="C1116" s="496"/>
      <c r="D1116" s="34"/>
      <c r="E1116" s="480"/>
      <c r="F1116" s="228"/>
      <c r="G1116" s="228"/>
      <c r="H1116" s="228"/>
      <c r="I1116" s="228"/>
      <c r="J1116" s="481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0"/>
      <c r="AB1116" s="228"/>
      <c r="AC1116" s="482"/>
    </row>
    <row r="1117" customFormat="false" ht="14.25" hidden="false" customHeight="false" outlineLevel="0" collapsed="false">
      <c r="A1117" s="495"/>
      <c r="B1117" s="496"/>
      <c r="C1117" s="496"/>
      <c r="D1117" s="34"/>
      <c r="E1117" s="480"/>
      <c r="F1117" s="228"/>
      <c r="G1117" s="228"/>
      <c r="H1117" s="228"/>
      <c r="I1117" s="228"/>
      <c r="J1117" s="481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0"/>
      <c r="AB1117" s="228"/>
      <c r="AC1117" s="482"/>
    </row>
    <row r="1118" customFormat="false" ht="14.25" hidden="false" customHeight="false" outlineLevel="0" collapsed="false">
      <c r="A1118" s="495"/>
      <c r="B1118" s="496"/>
      <c r="C1118" s="496"/>
      <c r="D1118" s="34"/>
      <c r="E1118" s="480"/>
      <c r="F1118" s="228"/>
      <c r="G1118" s="228"/>
      <c r="H1118" s="228"/>
      <c r="I1118" s="228"/>
      <c r="J1118" s="481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0"/>
      <c r="AB1118" s="228"/>
      <c r="AC1118" s="482"/>
    </row>
    <row r="1119" customFormat="false" ht="14.25" hidden="false" customHeight="false" outlineLevel="0" collapsed="false">
      <c r="A1119" s="495"/>
      <c r="B1119" s="496"/>
      <c r="C1119" s="496"/>
      <c r="D1119" s="34"/>
      <c r="E1119" s="480"/>
      <c r="F1119" s="228"/>
      <c r="G1119" s="228"/>
      <c r="H1119" s="228"/>
      <c r="I1119" s="228"/>
      <c r="J1119" s="481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0"/>
      <c r="AB1119" s="228"/>
      <c r="AC1119" s="482"/>
    </row>
    <row r="1120" customFormat="false" ht="14.25" hidden="false" customHeight="false" outlineLevel="0" collapsed="false">
      <c r="A1120" s="495"/>
      <c r="B1120" s="496"/>
      <c r="C1120" s="496"/>
      <c r="D1120" s="34"/>
      <c r="E1120" s="480"/>
      <c r="F1120" s="228"/>
      <c r="G1120" s="228"/>
      <c r="H1120" s="228"/>
      <c r="I1120" s="228"/>
      <c r="J1120" s="481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0"/>
      <c r="AB1120" s="228"/>
      <c r="AC1120" s="482"/>
    </row>
    <row r="1121" customFormat="false" ht="14.25" hidden="false" customHeight="false" outlineLevel="0" collapsed="false">
      <c r="A1121" s="495"/>
      <c r="B1121" s="496"/>
      <c r="C1121" s="496"/>
      <c r="D1121" s="34"/>
      <c r="E1121" s="480"/>
      <c r="F1121" s="228"/>
      <c r="G1121" s="228"/>
      <c r="H1121" s="228"/>
      <c r="I1121" s="228"/>
      <c r="J1121" s="481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0"/>
      <c r="AB1121" s="228"/>
      <c r="AC1121" s="482"/>
    </row>
    <row r="1122" customFormat="false" ht="14.25" hidden="false" customHeight="false" outlineLevel="0" collapsed="false">
      <c r="A1122" s="495"/>
      <c r="B1122" s="496"/>
      <c r="C1122" s="496"/>
      <c r="D1122" s="34"/>
      <c r="E1122" s="480"/>
      <c r="F1122" s="228"/>
      <c r="G1122" s="228"/>
      <c r="H1122" s="228"/>
      <c r="I1122" s="228"/>
      <c r="J1122" s="481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0"/>
      <c r="AB1122" s="228"/>
      <c r="AC1122" s="482"/>
    </row>
    <row r="1123" customFormat="false" ht="14.25" hidden="false" customHeight="false" outlineLevel="0" collapsed="false">
      <c r="A1123" s="495"/>
      <c r="B1123" s="496"/>
      <c r="C1123" s="496"/>
      <c r="D1123" s="34"/>
      <c r="E1123" s="480"/>
      <c r="F1123" s="228"/>
      <c r="G1123" s="228"/>
      <c r="H1123" s="228"/>
      <c r="I1123" s="228"/>
      <c r="J1123" s="481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0"/>
      <c r="AB1123" s="228"/>
      <c r="AC1123" s="482"/>
    </row>
    <row r="1124" customFormat="false" ht="14.25" hidden="false" customHeight="false" outlineLevel="0" collapsed="false">
      <c r="A1124" s="495"/>
      <c r="B1124" s="496"/>
      <c r="C1124" s="496"/>
      <c r="D1124" s="34"/>
      <c r="E1124" s="480"/>
      <c r="F1124" s="228"/>
      <c r="G1124" s="228"/>
      <c r="H1124" s="228"/>
      <c r="I1124" s="228"/>
      <c r="J1124" s="481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0"/>
      <c r="AB1124" s="228"/>
      <c r="AC1124" s="482"/>
    </row>
    <row r="1125" customFormat="false" ht="14.25" hidden="false" customHeight="false" outlineLevel="0" collapsed="false">
      <c r="A1125" s="495"/>
      <c r="B1125" s="496"/>
      <c r="C1125" s="496"/>
      <c r="D1125" s="34"/>
      <c r="E1125" s="480"/>
      <c r="F1125" s="228"/>
      <c r="G1125" s="228"/>
      <c r="H1125" s="228"/>
      <c r="I1125" s="228"/>
      <c r="J1125" s="481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0"/>
      <c r="AB1125" s="228"/>
      <c r="AC1125" s="482"/>
    </row>
    <row r="1126" customFormat="false" ht="14.25" hidden="false" customHeight="false" outlineLevel="0" collapsed="false">
      <c r="A1126" s="495"/>
      <c r="B1126" s="496"/>
      <c r="C1126" s="496"/>
      <c r="D1126" s="34"/>
      <c r="E1126" s="480"/>
      <c r="F1126" s="228"/>
      <c r="G1126" s="228"/>
      <c r="H1126" s="228"/>
      <c r="I1126" s="228"/>
      <c r="J1126" s="481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0"/>
      <c r="AB1126" s="228"/>
      <c r="AC1126" s="482"/>
    </row>
    <row r="1127" customFormat="false" ht="14.25" hidden="false" customHeight="false" outlineLevel="0" collapsed="false">
      <c r="A1127" s="495"/>
      <c r="B1127" s="496"/>
      <c r="C1127" s="496"/>
      <c r="D1127" s="34"/>
      <c r="E1127" s="480"/>
      <c r="F1127" s="228"/>
      <c r="G1127" s="228"/>
      <c r="H1127" s="228"/>
      <c r="I1127" s="228"/>
      <c r="J1127" s="481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0"/>
      <c r="AB1127" s="228"/>
      <c r="AC1127" s="482"/>
    </row>
    <row r="1128" customFormat="false" ht="14.25" hidden="false" customHeight="false" outlineLevel="0" collapsed="false">
      <c r="A1128" s="495"/>
      <c r="B1128" s="496"/>
      <c r="C1128" s="496"/>
      <c r="D1128" s="34"/>
      <c r="E1128" s="480"/>
      <c r="F1128" s="228"/>
      <c r="G1128" s="228"/>
      <c r="H1128" s="228"/>
      <c r="I1128" s="228"/>
      <c r="J1128" s="481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0"/>
      <c r="AB1128" s="228"/>
      <c r="AC1128" s="482"/>
    </row>
    <row r="1129" customFormat="false" ht="14.25" hidden="false" customHeight="false" outlineLevel="0" collapsed="false">
      <c r="A1129" s="495"/>
      <c r="B1129" s="496"/>
      <c r="C1129" s="496"/>
      <c r="D1129" s="34"/>
      <c r="E1129" s="480"/>
      <c r="F1129" s="228"/>
      <c r="G1129" s="228"/>
      <c r="H1129" s="228"/>
      <c r="I1129" s="228"/>
      <c r="J1129" s="481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0"/>
      <c r="AB1129" s="228"/>
      <c r="AC1129" s="482"/>
    </row>
    <row r="1130" customFormat="false" ht="14.25" hidden="false" customHeight="false" outlineLevel="0" collapsed="false">
      <c r="A1130" s="495"/>
      <c r="B1130" s="496"/>
      <c r="C1130" s="496"/>
      <c r="D1130" s="34"/>
      <c r="E1130" s="480"/>
      <c r="F1130" s="228"/>
      <c r="G1130" s="228"/>
      <c r="H1130" s="228"/>
      <c r="I1130" s="228"/>
      <c r="J1130" s="481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0"/>
      <c r="AB1130" s="228"/>
      <c r="AC1130" s="4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2000-03-20T20:54:44Z</dcterms:created>
  <dc:creator>jwhalen</dc:creator>
  <dc:description/>
  <dc:language>en-US</dc:language>
  <cp:lastModifiedBy>mfrazier</cp:lastModifiedBy>
  <cp:lastPrinted>2001-12-19T22:17:14Z</cp:lastPrinted>
  <dcterms:modified xsi:type="dcterms:W3CDTF">2002-01-07T19:09:56Z</dcterms:modified>
  <cp:revision>0</cp:revision>
  <dc:subject/>
  <dc:title/>
</cp:coreProperties>
</file>