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definedNames>
    <definedName function="false" hidden="false" localSheetId="0" name="_xlnm.Print_Titles" vbProcedure="false">'EES-Schedule day 1'!$A:$C,'EES-Schedule day 1'!$1:$7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<sst xmlns="http://schemas.openxmlformats.org/spreadsheetml/2006/main" count="339" uniqueCount="93">
  <si>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</si>
  <si>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</si>
  <si>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</si>
  <si>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</si>
  <si>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</si>
  <si>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</si>
  <si>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</si>
  <si>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</si>
  <si>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</si>
  <si>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</si>
  <si>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</si>
  <si>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</si>
  <si>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</si>
  <si>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</si>
  <si>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</si>
  <si>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</si>
  <si>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</si>
  <si>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</si>
  <si>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</si>
  <si>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</si>
  <si>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</si>
  <si>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</si>
  <si>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</si>
  <si>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</si>
  <si>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</si>
  <si>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</si>
  <si>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</si>
  <si>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</si>
  <si>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</si>
  <si>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</si>
  <si>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</si>
  <si>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</si>
  <si>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</si>
  <si>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</si>
  <si>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</si>
  <si>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</si>
  <si>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</si>
  <si>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</si>
  <si>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</si>
  <si>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</si>
  <si>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</si>
  <si>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</si>
  <si>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</si>
  <si>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</si>
  <si>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</si>
  <si>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</si>
  <si>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</si>
  <si>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</si>
  <si>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</si>
  <si>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</si>
  <si>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</si>
  <si>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</si>
  <si>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</si>
  <si>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</si>
  <si>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</si>
  <si>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</si>
  <si>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</si>
  <si>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</si>
  <si>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</si>
  <si>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</si>
  <si>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</si>
  <si>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</si>
  <si>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</si>
  <si>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</si>
  <si>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</si>
  <si>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</si>
  <si>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</si>
  <si>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</si>
  <si>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</si>
  <si>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</si>
  <si>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</si>
  <si>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</si>
  <si>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</si>
  <si>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</si>
  <si>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</si>
  <si>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</si>
  <si>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</si>
  <si>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</si>
  <si>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</si>
  <si>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</si>
  <si>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</si>
  <si>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</si>
  <si>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</si>
  <si>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</si>
  <si>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</si>
  <si>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Off Peak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</si>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</sst>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37384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Wednesday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26.3742886927652</v>
      </c>
      <c r="E8" s="55" t="n">
        <v>0.942277282653959</v>
      </c>
      <c r="F8" s="56" t="n">
        <v>0.924473116256552</v>
      </c>
      <c r="G8" s="56" t="n">
        <v>0.910372386516273</v>
      </c>
      <c r="H8" s="56" t="n">
        <v>0.903217654511608</v>
      </c>
      <c r="I8" s="56" t="n">
        <v>0.915186835887563</v>
      </c>
      <c r="J8" s="57" t="n">
        <v>0.955487568695106</v>
      </c>
      <c r="K8" s="58" t="n">
        <v>1.0121292328912</v>
      </c>
      <c r="L8" s="56" t="n">
        <v>1.08348382782431</v>
      </c>
      <c r="M8" s="56" t="n">
        <v>1.15786828356705</v>
      </c>
      <c r="N8" s="56" t="n">
        <v>1.20063927990922</v>
      </c>
      <c r="O8" s="56" t="n">
        <v>1.23061726737537</v>
      </c>
      <c r="P8" s="56" t="n">
        <v>1.24604541188267</v>
      </c>
      <c r="Q8" s="56" t="n">
        <v>1.23485098947313</v>
      </c>
      <c r="R8" s="56" t="n">
        <v>1.24827674134374</v>
      </c>
      <c r="S8" s="56" t="n">
        <v>1.25404809939839</v>
      </c>
      <c r="T8" s="56" t="n">
        <v>1.23601177841128</v>
      </c>
      <c r="U8" s="56" t="n">
        <v>1.20892568405981</v>
      </c>
      <c r="V8" s="56" t="n">
        <v>1.17119051767366</v>
      </c>
      <c r="W8" s="56" t="n">
        <v>1.14886083247209</v>
      </c>
      <c r="X8" s="56" t="n">
        <v>1.12445108668248</v>
      </c>
      <c r="Y8" s="56" t="n">
        <v>1.12223127316935</v>
      </c>
      <c r="Z8" s="59" t="n">
        <v>1.09485066170132</v>
      </c>
      <c r="AA8" s="55" t="n">
        <v>1.04556425287836</v>
      </c>
      <c r="AB8" s="57" t="n">
        <v>1.00322862753072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885.245349746595</v>
      </c>
      <c r="E9" s="69" t="n">
        <v>28.49238620983</v>
      </c>
      <c r="F9" s="70" t="n">
        <v>27.9146510792152</v>
      </c>
      <c r="G9" s="70" t="n">
        <v>27.3351405660872</v>
      </c>
      <c r="H9" s="70" t="n">
        <v>27.0681428430079</v>
      </c>
      <c r="I9" s="70" t="n">
        <v>27.5850108559016</v>
      </c>
      <c r="J9" s="71" t="n">
        <v>29.5269105356249</v>
      </c>
      <c r="K9" s="72" t="n">
        <v>32.9938303909266</v>
      </c>
      <c r="L9" s="70" t="n">
        <v>37.1239102338917</v>
      </c>
      <c r="M9" s="70" t="n">
        <v>40.6972761780194</v>
      </c>
      <c r="N9" s="70" t="n">
        <v>42.9295995884283</v>
      </c>
      <c r="O9" s="70" t="n">
        <v>44.5425707906779</v>
      </c>
      <c r="P9" s="70" t="n">
        <v>45.1793982301464</v>
      </c>
      <c r="Q9" s="70" t="n">
        <v>45.4510807609657</v>
      </c>
      <c r="R9" s="70" t="n">
        <v>46.0590772274848</v>
      </c>
      <c r="S9" s="70" t="n">
        <v>46.0746649249481</v>
      </c>
      <c r="T9" s="70" t="n">
        <v>45.1798683417771</v>
      </c>
      <c r="U9" s="70" t="n">
        <v>43.7289545072964</v>
      </c>
      <c r="V9" s="70" t="n">
        <v>41.3736644243361</v>
      </c>
      <c r="W9" s="70" t="n">
        <v>38.2317246385844</v>
      </c>
      <c r="X9" s="70" t="n">
        <v>36.2439758313048</v>
      </c>
      <c r="Y9" s="70" t="n">
        <v>35.4247143992824</v>
      </c>
      <c r="Z9" s="73" t="n">
        <v>33.8393204795154</v>
      </c>
      <c r="AA9" s="69" t="n">
        <v>31.9150933553308</v>
      </c>
      <c r="AB9" s="71" t="n">
        <v>30.3343833540115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6399.88065669162</v>
      </c>
      <c r="E10" s="80" t="n">
        <v>216.33936542652</v>
      </c>
      <c r="F10" s="81" t="n">
        <v>213.545564893453</v>
      </c>
      <c r="G10" s="81" t="n">
        <v>210.015783271259</v>
      </c>
      <c r="H10" s="81" t="n">
        <v>208.19614475718</v>
      </c>
      <c r="I10" s="81" t="n">
        <v>214.502782111529</v>
      </c>
      <c r="J10" s="82" t="n">
        <v>222.527594872914</v>
      </c>
      <c r="K10" s="83" t="n">
        <v>240.598933899497</v>
      </c>
      <c r="L10" s="81" t="n">
        <v>263.838133377593</v>
      </c>
      <c r="M10" s="81" t="n">
        <v>286.956924562203</v>
      </c>
      <c r="N10" s="81" t="n">
        <v>300.426252662166</v>
      </c>
      <c r="O10" s="81" t="n">
        <v>310.538912445032</v>
      </c>
      <c r="P10" s="81" t="n">
        <v>313.712875011236</v>
      </c>
      <c r="Q10" s="81" t="n">
        <v>312.671050131623</v>
      </c>
      <c r="R10" s="81" t="n">
        <v>316.999601866785</v>
      </c>
      <c r="S10" s="81" t="n">
        <v>317.375997429574</v>
      </c>
      <c r="T10" s="81" t="n">
        <v>311.997826146459</v>
      </c>
      <c r="U10" s="81" t="n">
        <v>303.38148334836</v>
      </c>
      <c r="V10" s="81" t="n">
        <v>289.720923247774</v>
      </c>
      <c r="W10" s="81" t="n">
        <v>277.852524067763</v>
      </c>
      <c r="X10" s="81" t="n">
        <v>269.901556516706</v>
      </c>
      <c r="Y10" s="81" t="n">
        <v>268.145784060723</v>
      </c>
      <c r="Z10" s="84" t="n">
        <v>257.145625721766</v>
      </c>
      <c r="AA10" s="80" t="n">
        <v>241.47644440619</v>
      </c>
      <c r="AB10" s="82" t="n">
        <v>232.012572457312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60.4167073895834</v>
      </c>
      <c r="E11" s="88" t="n">
        <v>2.02790497358828</v>
      </c>
      <c r="F11" s="89" t="n">
        <v>2.00907281037321</v>
      </c>
      <c r="G11" s="89" t="n">
        <v>1.97693739946261</v>
      </c>
      <c r="H11" s="89" t="n">
        <v>1.98384142212198</v>
      </c>
      <c r="I11" s="89" t="n">
        <v>2.01565872012124</v>
      </c>
      <c r="J11" s="90" t="n">
        <v>2.12880511318752</v>
      </c>
      <c r="K11" s="91" t="n">
        <v>2.23852590035315</v>
      </c>
      <c r="L11" s="89" t="n">
        <v>2.41152036335062</v>
      </c>
      <c r="M11" s="89" t="n">
        <v>2.61629921998513</v>
      </c>
      <c r="N11" s="89" t="n">
        <v>2.71084454281245</v>
      </c>
      <c r="O11" s="89" t="n">
        <v>2.78475427396627</v>
      </c>
      <c r="P11" s="89" t="n">
        <v>2.86001285578368</v>
      </c>
      <c r="Q11" s="89" t="n">
        <v>2.88923515823852</v>
      </c>
      <c r="R11" s="89" t="n">
        <v>2.92241451837544</v>
      </c>
      <c r="S11" s="89" t="n">
        <v>2.93102876349625</v>
      </c>
      <c r="T11" s="89" t="n">
        <v>2.89872199279306</v>
      </c>
      <c r="U11" s="89" t="n">
        <v>2.88070451877271</v>
      </c>
      <c r="V11" s="89" t="n">
        <v>2.82023046609713</v>
      </c>
      <c r="W11" s="89" t="n">
        <v>2.73796221460681</v>
      </c>
      <c r="X11" s="89" t="n">
        <v>2.65978885779593</v>
      </c>
      <c r="Y11" s="89" t="n">
        <v>2.68712565585989</v>
      </c>
      <c r="Z11" s="92" t="n">
        <v>2.57955000121313</v>
      </c>
      <c r="AA11" s="88" t="n">
        <v>2.38854330198758</v>
      </c>
      <c r="AB11" s="90" t="n">
        <v>2.25722434524078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288.82372970569</v>
      </c>
      <c r="E12" s="96" t="n">
        <v>9.24359571776194</v>
      </c>
      <c r="F12" s="97" t="n">
        <v>9.08502133994423</v>
      </c>
      <c r="G12" s="97" t="n">
        <v>8.89699118175861</v>
      </c>
      <c r="H12" s="97" t="n">
        <v>8.84515898057259</v>
      </c>
      <c r="I12" s="97" t="n">
        <v>9.00458267293556</v>
      </c>
      <c r="J12" s="98" t="n">
        <v>9.6346487162339</v>
      </c>
      <c r="K12" s="99" t="n">
        <v>10.6741793530309</v>
      </c>
      <c r="L12" s="97" t="n">
        <v>11.9705845768339</v>
      </c>
      <c r="M12" s="97" t="n">
        <v>13.174040728036</v>
      </c>
      <c r="N12" s="97" t="n">
        <v>13.8716656048092</v>
      </c>
      <c r="O12" s="97" t="n">
        <v>14.3777730009543</v>
      </c>
      <c r="P12" s="97" t="n">
        <v>14.648511398812</v>
      </c>
      <c r="Q12" s="97" t="n">
        <v>14.7394573362014</v>
      </c>
      <c r="R12" s="97" t="n">
        <v>14.944375690391</v>
      </c>
      <c r="S12" s="97" t="n">
        <v>14.9504465990931</v>
      </c>
      <c r="T12" s="97" t="n">
        <v>14.6958888644548</v>
      </c>
      <c r="U12" s="97" t="n">
        <v>14.296079735063</v>
      </c>
      <c r="V12" s="97" t="n">
        <v>13.5795431933933</v>
      </c>
      <c r="W12" s="97" t="n">
        <v>12.6290552570725</v>
      </c>
      <c r="X12" s="97" t="n">
        <v>11.9902443723119</v>
      </c>
      <c r="Y12" s="97" t="n">
        <v>11.8034123248978</v>
      </c>
      <c r="Z12" s="100" t="n">
        <v>11.261161440491</v>
      </c>
      <c r="AA12" s="96" t="n">
        <v>10.5312964770257</v>
      </c>
      <c r="AB12" s="98" t="n">
        <v>9.9760151436118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2918.83113978368</v>
      </c>
      <c r="E13" s="103" t="n">
        <v>102.037621939693</v>
      </c>
      <c r="F13" s="104" t="n">
        <v>101.354887896649</v>
      </c>
      <c r="G13" s="104" t="n">
        <v>99.8925063613903</v>
      </c>
      <c r="H13" s="104" t="n">
        <v>99.196746601889</v>
      </c>
      <c r="I13" s="104" t="n">
        <v>99.8985562534914</v>
      </c>
      <c r="J13" s="105" t="n">
        <v>104.6671027494</v>
      </c>
      <c r="K13" s="106" t="n">
        <v>111.255233504695</v>
      </c>
      <c r="L13" s="104" t="n">
        <v>120.052794601769</v>
      </c>
      <c r="M13" s="104" t="n">
        <v>128.646185429119</v>
      </c>
      <c r="N13" s="104" t="n">
        <v>133.240442079504</v>
      </c>
      <c r="O13" s="104" t="n">
        <v>136.694424253897</v>
      </c>
      <c r="P13" s="104" t="n">
        <v>138.747994494276</v>
      </c>
      <c r="Q13" s="104" t="n">
        <v>139.302458944703</v>
      </c>
      <c r="R13" s="104" t="n">
        <v>140.551672494441</v>
      </c>
      <c r="S13" s="104" t="n">
        <v>140.724069446571</v>
      </c>
      <c r="T13" s="104" t="n">
        <v>138.384733841892</v>
      </c>
      <c r="U13" s="104" t="n">
        <v>135.562438129965</v>
      </c>
      <c r="V13" s="104" t="n">
        <v>131.886402996504</v>
      </c>
      <c r="W13" s="104" t="n">
        <v>127.687006852807</v>
      </c>
      <c r="X13" s="104" t="n">
        <v>124.183568049539</v>
      </c>
      <c r="Y13" s="104" t="n">
        <v>123.711683823395</v>
      </c>
      <c r="Z13" s="107" t="n">
        <v>119.704143254412</v>
      </c>
      <c r="AA13" s="103" t="n">
        <v>112.998616263776</v>
      </c>
      <c r="AB13" s="105" t="n">
        <v>108.449849519905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3268.07157687896</v>
      </c>
      <c r="E14" s="112" t="n">
        <f aca="false">SUM(E11:E13)</f>
        <v>113.309122631044</v>
      </c>
      <c r="F14" s="113" t="n">
        <f aca="false">SUM(F11:F13)</f>
        <v>112.448982046966</v>
      </c>
      <c r="G14" s="113" t="n">
        <f aca="false">SUM(G11:G13)</f>
        <v>110.766434942612</v>
      </c>
      <c r="H14" s="113" t="n">
        <f aca="false">SUM(H11:H13)</f>
        <v>110.025747004584</v>
      </c>
      <c r="I14" s="113" t="n">
        <f aca="false">SUM(I11:I13)</f>
        <v>110.918797646548</v>
      </c>
      <c r="J14" s="114" t="n">
        <f aca="false">SUM(J11:J13)</f>
        <v>116.430556578821</v>
      </c>
      <c r="K14" s="115" t="n">
        <f aca="false">SUM(K11:K13)</f>
        <v>124.167938758079</v>
      </c>
      <c r="L14" s="113" t="n">
        <f aca="false">SUM(L11:L13)</f>
        <v>134.434899541953</v>
      </c>
      <c r="M14" s="113" t="n">
        <f aca="false">SUM(M11:M13)</f>
        <v>144.436525377141</v>
      </c>
      <c r="N14" s="113" t="n">
        <f aca="false">SUM(N11:N13)</f>
        <v>149.822952227126</v>
      </c>
      <c r="O14" s="113" t="n">
        <f aca="false">SUM(O11:O13)</f>
        <v>153.856951528817</v>
      </c>
      <c r="P14" s="113" t="n">
        <f aca="false">SUM(P11:P13)</f>
        <v>156.256518748871</v>
      </c>
      <c r="Q14" s="113" t="n">
        <f aca="false">SUM(Q11:Q13)</f>
        <v>156.931151439143</v>
      </c>
      <c r="R14" s="113" t="n">
        <f aca="false">SUM(R11:R13)</f>
        <v>158.418462703207</v>
      </c>
      <c r="S14" s="113" t="n">
        <f aca="false">SUM(S11:S13)</f>
        <v>158.60554480916</v>
      </c>
      <c r="T14" s="113" t="n">
        <f aca="false">SUM(T11:T13)</f>
        <v>155.979344699139</v>
      </c>
      <c r="U14" s="113" t="n">
        <f aca="false">SUM(U11:U13)</f>
        <v>152.739222383801</v>
      </c>
      <c r="V14" s="113" t="n">
        <f aca="false">SUM(V11:V13)</f>
        <v>148.286176655994</v>
      </c>
      <c r="W14" s="113" t="n">
        <f aca="false">SUM(W11:W13)</f>
        <v>143.054024324486</v>
      </c>
      <c r="X14" s="113" t="n">
        <f aca="false">SUM(X11:X13)</f>
        <v>138.833601279647</v>
      </c>
      <c r="Y14" s="113" t="n">
        <f aca="false">SUM(Y11:Y13)</f>
        <v>138.202221804153</v>
      </c>
      <c r="Z14" s="116" t="n">
        <f aca="false">SUM(Z11:Z13)</f>
        <v>133.544854696116</v>
      </c>
      <c r="AA14" s="112" t="n">
        <f aca="false">SUM(AA11:AA13)</f>
        <v>125.91845604279</v>
      </c>
      <c r="AB14" s="114" t="n">
        <f aca="false">SUM(AB11:AB13)</f>
        <v>120.683089008758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7311.50029513098</v>
      </c>
      <c r="E15" s="112" t="n">
        <f aca="false">SUM(E8:E10)</f>
        <v>245.774028919004</v>
      </c>
      <c r="F15" s="113" t="n">
        <f aca="false">SUM(F8:F10)</f>
        <v>242.384689088924</v>
      </c>
      <c r="G15" s="113" t="n">
        <f aca="false">SUM(G8:G10)</f>
        <v>238.261296223862</v>
      </c>
      <c r="H15" s="113" t="n">
        <f aca="false">SUM(H8:H10)</f>
        <v>236.1675052547</v>
      </c>
      <c r="I15" s="113" t="n">
        <f aca="false">SUM(I8:I10)</f>
        <v>243.002979803319</v>
      </c>
      <c r="J15" s="114" t="n">
        <f aca="false">SUM(J8:J10)</f>
        <v>253.009992977234</v>
      </c>
      <c r="K15" s="115" t="n">
        <f aca="false">SUM(K8:K10)</f>
        <v>274.604893523315</v>
      </c>
      <c r="L15" s="113" t="n">
        <f aca="false">SUM(L8:L10)</f>
        <v>302.045527439309</v>
      </c>
      <c r="M15" s="113" t="n">
        <f aca="false">SUM(M8:M10)</f>
        <v>328.812069023789</v>
      </c>
      <c r="N15" s="113" t="n">
        <f aca="false">SUM(N8:N10)</f>
        <v>344.556491530503</v>
      </c>
      <c r="O15" s="113" t="n">
        <f aca="false">SUM(O8:O10)</f>
        <v>356.312100503085</v>
      </c>
      <c r="P15" s="113" t="n">
        <f aca="false">SUM(P8:P10)</f>
        <v>360.138318653265</v>
      </c>
      <c r="Q15" s="113" t="n">
        <f aca="false">SUM(Q8:Q10)</f>
        <v>359.356981882062</v>
      </c>
      <c r="R15" s="113" t="n">
        <f aca="false">SUM(R8:R10)</f>
        <v>364.306955835613</v>
      </c>
      <c r="S15" s="113" t="n">
        <f aca="false">SUM(S8:S10)</f>
        <v>364.70471045392</v>
      </c>
      <c r="T15" s="113" t="n">
        <f aca="false">SUM(T8:T10)</f>
        <v>358.413706266647</v>
      </c>
      <c r="U15" s="113" t="n">
        <f aca="false">SUM(U8:U10)</f>
        <v>348.319363539716</v>
      </c>
      <c r="V15" s="113" t="n">
        <f aca="false">SUM(V8:V10)</f>
        <v>332.265778189783</v>
      </c>
      <c r="W15" s="113" t="n">
        <f aca="false">SUM(W8:W10)</f>
        <v>317.233109538819</v>
      </c>
      <c r="X15" s="113" t="n">
        <f aca="false">SUM(X8:X10)</f>
        <v>307.269983434693</v>
      </c>
      <c r="Y15" s="113" t="n">
        <f aca="false">SUM(Y8:Y10)</f>
        <v>304.692729733174</v>
      </c>
      <c r="Z15" s="116" t="n">
        <f aca="false">SUM(Z8:Z10)</f>
        <v>292.079796862983</v>
      </c>
      <c r="AA15" s="112" t="n">
        <f aca="false">SUM(AA8:AA10)</f>
        <v>274.437102014399</v>
      </c>
      <c r="AB15" s="114" t="n">
        <f aca="false">SUM(AB8:AB10)</f>
        <v>263.350184438854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10579.5718720099</v>
      </c>
      <c r="E16" s="120" t="n">
        <f aca="false">E14+E15</f>
        <v>359.083151550048</v>
      </c>
      <c r="F16" s="121" t="n">
        <f aca="false">F14+F15</f>
        <v>354.833671135891</v>
      </c>
      <c r="G16" s="121" t="n">
        <f aca="false">G14+G15</f>
        <v>349.027731166474</v>
      </c>
      <c r="H16" s="121" t="n">
        <f aca="false">H14+H15</f>
        <v>346.193252259284</v>
      </c>
      <c r="I16" s="121" t="n">
        <f aca="false">I14+I15</f>
        <v>353.921777449867</v>
      </c>
      <c r="J16" s="122" t="n">
        <f aca="false">J14+J15</f>
        <v>369.440549556055</v>
      </c>
      <c r="K16" s="123" t="n">
        <f aca="false">K14+K15</f>
        <v>398.772832281394</v>
      </c>
      <c r="L16" s="124" t="n">
        <f aca="false">L14+L15</f>
        <v>436.480426981262</v>
      </c>
      <c r="M16" s="124" t="n">
        <f aca="false">M14+M15</f>
        <v>473.24859440093</v>
      </c>
      <c r="N16" s="124" t="n">
        <f aca="false">N14+N15</f>
        <v>494.379443757629</v>
      </c>
      <c r="O16" s="124" t="n">
        <f aca="false">O14+O15</f>
        <v>510.169052031903</v>
      </c>
      <c r="P16" s="124" t="n">
        <f aca="false">P14+P15</f>
        <v>516.394837402136</v>
      </c>
      <c r="Q16" s="124" t="n">
        <f aca="false">Q14+Q15</f>
        <v>516.288133321205</v>
      </c>
      <c r="R16" s="124" t="n">
        <f aca="false">R14+R15</f>
        <v>522.725418538821</v>
      </c>
      <c r="S16" s="124" t="n">
        <f aca="false">S14+S15</f>
        <v>523.310255263081</v>
      </c>
      <c r="T16" s="124" t="n">
        <f aca="false">T14+T15</f>
        <v>514.393050965786</v>
      </c>
      <c r="U16" s="124" t="n">
        <f aca="false">U14+U15</f>
        <v>501.058585923516</v>
      </c>
      <c r="V16" s="124" t="n">
        <f aca="false">V14+V15</f>
        <v>480.551954845778</v>
      </c>
      <c r="W16" s="124" t="n">
        <f aca="false">W14+W15</f>
        <v>460.287133863306</v>
      </c>
      <c r="X16" s="124" t="n">
        <f aca="false">X14+X15</f>
        <v>446.10358471434</v>
      </c>
      <c r="Y16" s="124" t="n">
        <f aca="false">Y14+Y15</f>
        <v>442.894951537327</v>
      </c>
      <c r="Z16" s="125" t="n">
        <f aca="false">Z14+Z15</f>
        <v>425.624651559099</v>
      </c>
      <c r="AA16" s="126" t="n">
        <f aca="false">AA14+AA15</f>
        <v>400.355558057188</v>
      </c>
      <c r="AB16" s="127" t="n">
        <f aca="false">AB14+AB15</f>
        <v>384.033273447612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2.02790497358828</v>
      </c>
      <c r="AL17" s="129" t="n">
        <f aca="false">$F11</f>
        <v>2.00907281037321</v>
      </c>
      <c r="AM17" s="129" t="n">
        <f aca="false">$G11</f>
        <v>1.97693739946261</v>
      </c>
      <c r="AN17" s="129" t="n">
        <f aca="false">$H11</f>
        <v>1.98384142212198</v>
      </c>
      <c r="AO17" s="129"/>
      <c r="AP17" s="129" t="n">
        <f aca="false">$E12</f>
        <v>9.24359571776194</v>
      </c>
      <c r="AQ17" s="129" t="n">
        <f aca="false">$F12</f>
        <v>9.08502133994423</v>
      </c>
      <c r="AR17" s="129" t="n">
        <f aca="false">$G12</f>
        <v>8.89699118175861</v>
      </c>
      <c r="AS17" s="129" t="n">
        <f aca="false">$H12</f>
        <v>8.84515898057259</v>
      </c>
      <c r="AT17" s="129"/>
      <c r="AU17" s="129" t="n">
        <f aca="false">$E13</f>
        <v>102.037621939693</v>
      </c>
      <c r="AV17" s="129" t="n">
        <f aca="false">$F13</f>
        <v>101.354887896649</v>
      </c>
      <c r="AW17" s="129" t="n">
        <f aca="false">$G13</f>
        <v>99.8925063613903</v>
      </c>
      <c r="AX17" s="129" t="n">
        <f aca="false">$H13</f>
        <v>99.196746601889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2.01565872012124</v>
      </c>
      <c r="AL18" s="129" t="n">
        <f aca="false">$J11</f>
        <v>2.12880511318752</v>
      </c>
      <c r="AM18" s="129" t="n">
        <f aca="false">$K11</f>
        <v>2.23852590035315</v>
      </c>
      <c r="AN18" s="129" t="n">
        <f aca="false">$L11</f>
        <v>2.41152036335062</v>
      </c>
      <c r="AO18" s="129"/>
      <c r="AP18" s="129" t="n">
        <f aca="false">$I12</f>
        <v>9.00458267293556</v>
      </c>
      <c r="AQ18" s="129" t="n">
        <f aca="false">$J12</f>
        <v>9.6346487162339</v>
      </c>
      <c r="AR18" s="129" t="n">
        <f aca="false">$K12</f>
        <v>10.6741793530309</v>
      </c>
      <c r="AS18" s="129" t="n">
        <f aca="false">$L12</f>
        <v>11.9705845768339</v>
      </c>
      <c r="AT18" s="129"/>
      <c r="AU18" s="146" t="n">
        <f aca="false">$I13</f>
        <v>99.8985562534914</v>
      </c>
      <c r="AV18" s="146" t="n">
        <f aca="false">$J13</f>
        <v>104.6671027494</v>
      </c>
      <c r="AW18" s="146" t="n">
        <f aca="false">$K13</f>
        <v>111.255233504695</v>
      </c>
      <c r="AX18" s="146" t="n">
        <f aca="false">$L13</f>
        <v>120.052794601769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2.61629921998513</v>
      </c>
      <c r="AL19" s="129" t="n">
        <f aca="false">$N11</f>
        <v>2.71084454281245</v>
      </c>
      <c r="AM19" s="129" t="n">
        <f aca="false">$O11</f>
        <v>2.78475427396627</v>
      </c>
      <c r="AN19" s="129" t="n">
        <f aca="false">$P11</f>
        <v>2.86001285578368</v>
      </c>
      <c r="AO19" s="129"/>
      <c r="AP19" s="129" t="n">
        <f aca="false">$M12</f>
        <v>13.174040728036</v>
      </c>
      <c r="AQ19" s="129" t="n">
        <f aca="false">$N12</f>
        <v>13.8716656048092</v>
      </c>
      <c r="AR19" s="129" t="n">
        <f aca="false">$O12</f>
        <v>14.3777730009543</v>
      </c>
      <c r="AS19" s="129" t="n">
        <f aca="false">$P12</f>
        <v>14.648511398812</v>
      </c>
      <c r="AT19" s="129"/>
      <c r="AU19" s="129" t="n">
        <f aca="false">$M13</f>
        <v>128.646185429119</v>
      </c>
      <c r="AV19" s="129" t="n">
        <f aca="false">$N13</f>
        <v>133.240442079504</v>
      </c>
      <c r="AW19" s="129" t="n">
        <f aca="false">$O13</f>
        <v>136.694424253897</v>
      </c>
      <c r="AX19" s="129" t="n">
        <f aca="false">$P13</f>
        <v>138.747994494276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2.88923515823852</v>
      </c>
      <c r="AL20" s="129" t="n">
        <f aca="false">$R11</f>
        <v>2.92241451837544</v>
      </c>
      <c r="AM20" s="129" t="n">
        <f aca="false">$S11</f>
        <v>2.93102876349625</v>
      </c>
      <c r="AN20" s="129" t="n">
        <f aca="false">$T11</f>
        <v>2.89872199279306</v>
      </c>
      <c r="AO20" s="129"/>
      <c r="AP20" s="129" t="n">
        <f aca="false">$Q12</f>
        <v>14.7394573362014</v>
      </c>
      <c r="AQ20" s="129" t="n">
        <f aca="false">$R12</f>
        <v>14.944375690391</v>
      </c>
      <c r="AR20" s="129" t="n">
        <f aca="false">$S12</f>
        <v>14.9504465990931</v>
      </c>
      <c r="AS20" s="129" t="n">
        <f aca="false">$T12</f>
        <v>14.6958888644548</v>
      </c>
      <c r="AT20" s="129"/>
      <c r="AU20" s="129" t="n">
        <f aca="false">$Q13</f>
        <v>139.302458944703</v>
      </c>
      <c r="AV20" s="129" t="n">
        <f aca="false">$R13</f>
        <v>140.551672494441</v>
      </c>
      <c r="AW20" s="129" t="n">
        <f aca="false">$S13</f>
        <v>140.724069446571</v>
      </c>
      <c r="AX20" s="129" t="n">
        <f aca="false">$T13</f>
        <v>138.384733841892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2.88070451877271</v>
      </c>
      <c r="AL21" s="129" t="n">
        <f aca="false">$V11</f>
        <v>2.82023046609713</v>
      </c>
      <c r="AM21" s="129" t="n">
        <f aca="false">$W11</f>
        <v>2.73796221460681</v>
      </c>
      <c r="AN21" s="129" t="n">
        <f aca="false">$X11</f>
        <v>2.65978885779593</v>
      </c>
      <c r="AO21" s="129"/>
      <c r="AP21" s="129" t="n">
        <f aca="false">$U12</f>
        <v>14.296079735063</v>
      </c>
      <c r="AQ21" s="129" t="n">
        <f aca="false">$V12</f>
        <v>13.5795431933933</v>
      </c>
      <c r="AR21" s="129" t="n">
        <f aca="false">$W12</f>
        <v>12.6290552570725</v>
      </c>
      <c r="AS21" s="129" t="n">
        <f aca="false">$X12</f>
        <v>11.9902443723119</v>
      </c>
      <c r="AT21" s="129"/>
      <c r="AU21" s="129" t="n">
        <f aca="false">$U13</f>
        <v>135.562438129965</v>
      </c>
      <c r="AV21" s="129" t="n">
        <f aca="false">$V13</f>
        <v>131.886402996504</v>
      </c>
      <c r="AW21" s="129" t="n">
        <f aca="false">$W13</f>
        <v>127.687006852807</v>
      </c>
      <c r="AX21" s="129" t="n">
        <f aca="false">$X13</f>
        <v>124.183568049539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2.68712565585989</v>
      </c>
      <c r="AL22" s="129" t="n">
        <f aca="false">$Z11</f>
        <v>2.57955000121313</v>
      </c>
      <c r="AM22" s="129" t="n">
        <f aca="false">$AA11</f>
        <v>2.38854330198758</v>
      </c>
      <c r="AN22" s="148" t="n">
        <f aca="false">$AB11</f>
        <v>2.25722434524078</v>
      </c>
      <c r="AO22" s="129"/>
      <c r="AP22" s="129" t="n">
        <f aca="false">$Y12</f>
        <v>11.8034123248978</v>
      </c>
      <c r="AQ22" s="129" t="n">
        <f aca="false">$Z12</f>
        <v>11.261161440491</v>
      </c>
      <c r="AR22" s="129" t="n">
        <f aca="false">$AA12</f>
        <v>10.5312964770257</v>
      </c>
      <c r="AS22" s="148" t="n">
        <f aca="false">$AB12</f>
        <v>9.9760151436118</v>
      </c>
      <c r="AT22" s="129"/>
      <c r="AU22" s="129" t="n">
        <f aca="false">$Y13</f>
        <v>123.711683823395</v>
      </c>
      <c r="AV22" s="129" t="n">
        <f aca="false">$Z13</f>
        <v>119.704143254412</v>
      </c>
      <c r="AW22" s="129" t="n">
        <f aca="false">$AA13</f>
        <v>112.998616263776</v>
      </c>
      <c r="AX22" s="148" t="n">
        <f aca="false">$AB13</f>
        <v>108.449849519905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60.4167073895834</v>
      </c>
      <c r="AO23" s="129"/>
      <c r="AP23" s="129"/>
      <c r="AQ23" s="129"/>
      <c r="AR23" s="129"/>
      <c r="AS23" s="1" t="n">
        <f aca="false">SUM(AP17:AS22)</f>
        <v>288.82372970569</v>
      </c>
      <c r="AT23" s="129"/>
      <c r="AU23" s="129"/>
      <c r="AV23" s="129"/>
      <c r="AW23" s="129"/>
      <c r="AX23" s="1" t="n">
        <f aca="false">SUM(AU17:AX22)</f>
        <v>2918.83113978368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3796.42812799007</v>
      </c>
      <c r="E52" s="212" t="n">
        <f aca="false">SUM(E17:E38)-SUM(E39:E50)-E16</f>
        <v>115.916848449952</v>
      </c>
      <c r="F52" s="213" t="n">
        <f aca="false">SUM(F17:F38)-SUM(F39:F50)-F16</f>
        <v>120.166328864109</v>
      </c>
      <c r="G52" s="213" t="n">
        <f aca="false">SUM(G17:G38)-SUM(G39:G50)-G16</f>
        <v>125.972268833526</v>
      </c>
      <c r="H52" s="213" t="n">
        <f aca="false">SUM(H17:H38)-SUM(H39:H50)-H16</f>
        <v>128.806747740717</v>
      </c>
      <c r="I52" s="213" t="n">
        <f aca="false">SUM(I17:I38)-SUM(I39:I50)-I16</f>
        <v>121.078222550133</v>
      </c>
      <c r="J52" s="214" t="n">
        <f aca="false">SUM(J17:J38)-SUM(J39:J50)-J16</f>
        <v>105.559450443945</v>
      </c>
      <c r="K52" s="215" t="n">
        <f aca="false">SUM(K17:K38)-SUM(K39:K50)-K16</f>
        <v>262.227167718606</v>
      </c>
      <c r="L52" s="213" t="n">
        <f aca="false">SUM(L17:L38)-SUM(L39:L50)-L16</f>
        <v>224.519573018738</v>
      </c>
      <c r="M52" s="213" t="n">
        <f aca="false">SUM(M17:M38)-SUM(M39:M50)-M16</f>
        <v>187.75140559907</v>
      </c>
      <c r="N52" s="213" t="n">
        <f aca="false">SUM(N17:N38)-SUM(N39:N50)-N16</f>
        <v>166.620556242371</v>
      </c>
      <c r="O52" s="213" t="n">
        <f aca="false">SUM(O17:O38)-SUM(O39:O50)-O16</f>
        <v>150.830947968097</v>
      </c>
      <c r="P52" s="213" t="n">
        <f aca="false">SUM(P17:P38)-SUM(P39:P50)-P16</f>
        <v>144.605162597864</v>
      </c>
      <c r="Q52" s="213" t="n">
        <f aca="false">SUM(Q17:Q38)-SUM(Q39:Q50)-Q16</f>
        <v>144.711866678795</v>
      </c>
      <c r="R52" s="213" t="n">
        <f aca="false">SUM(R17:R38)-SUM(R39:R50)-R16</f>
        <v>138.274581461179</v>
      </c>
      <c r="S52" s="213" t="n">
        <f aca="false">SUM(S17:S38)-SUM(S39:S50)-S16</f>
        <v>137.689744736919</v>
      </c>
      <c r="T52" s="213" t="n">
        <f aca="false">SUM(T17:T38)-SUM(T39:T50)-T16</f>
        <v>146.606949034214</v>
      </c>
      <c r="U52" s="213" t="n">
        <f aca="false">SUM(U17:U38)-SUM(U39:U50)-U16</f>
        <v>159.941414076484</v>
      </c>
      <c r="V52" s="213" t="n">
        <f aca="false">SUM(V17:V38)-SUM(V39:V50)-V16</f>
        <v>180.448045154222</v>
      </c>
      <c r="W52" s="213" t="n">
        <f aca="false">SUM(W17:W38)-SUM(W39:W50)-W16</f>
        <v>200.712866136695</v>
      </c>
      <c r="X52" s="213" t="n">
        <f aca="false">SUM(X17:X38)-SUM(X39:X50)-X16</f>
        <v>214.89641528566</v>
      </c>
      <c r="Y52" s="213" t="n">
        <f aca="false">SUM(Y17:Y38)-SUM(Y39:Y50)-Y16</f>
        <v>218.105048462673</v>
      </c>
      <c r="Z52" s="216" t="n">
        <f aca="false">SUM(Z17:Z38)-SUM(Z39:Z50)-Z16</f>
        <v>235.375348440901</v>
      </c>
      <c r="AA52" s="212" t="n">
        <f aca="false">SUM(AA17:AA38)-SUM(AA39:AA50)-AA16</f>
        <v>74.6444419428116</v>
      </c>
      <c r="AB52" s="214" t="n">
        <f aca="false">SUM(AB17:AB38)-SUM(AB39:AB50)-AB16</f>
        <v>90.9667265523879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4960.81938654329</v>
      </c>
      <c r="E57" s="55" t="n">
        <v>159.753519206785</v>
      </c>
      <c r="F57" s="56" t="n">
        <v>153.71711906386</v>
      </c>
      <c r="G57" s="56" t="n">
        <v>150.855087012046</v>
      </c>
      <c r="H57" s="56" t="n">
        <v>151.089079813162</v>
      </c>
      <c r="I57" s="56" t="n">
        <v>158.904956895906</v>
      </c>
      <c r="J57" s="57" t="n">
        <v>174.363379888679</v>
      </c>
      <c r="K57" s="58" t="n">
        <v>197.903138633756</v>
      </c>
      <c r="L57" s="56" t="n">
        <v>221.113706797051</v>
      </c>
      <c r="M57" s="56" t="n">
        <v>235.131915102527</v>
      </c>
      <c r="N57" s="56" t="n">
        <v>244.530295501711</v>
      </c>
      <c r="O57" s="56" t="n">
        <v>251.663505429948</v>
      </c>
      <c r="P57" s="56" t="n">
        <v>254.884735862289</v>
      </c>
      <c r="Q57" s="56" t="n">
        <v>256.975416491349</v>
      </c>
      <c r="R57" s="56" t="n">
        <v>257.975033678108</v>
      </c>
      <c r="S57" s="56" t="n">
        <v>253.866673256689</v>
      </c>
      <c r="T57" s="56" t="n">
        <v>244.643813512086</v>
      </c>
      <c r="U57" s="56" t="n">
        <v>233.265092434982</v>
      </c>
      <c r="V57" s="56" t="n">
        <v>221.195536287071</v>
      </c>
      <c r="W57" s="56" t="n">
        <v>211.749189970325</v>
      </c>
      <c r="X57" s="56" t="n">
        <v>205.024558256301</v>
      </c>
      <c r="Y57" s="56" t="n">
        <v>196.858223029905</v>
      </c>
      <c r="Z57" s="59" t="n">
        <v>185.725900901513</v>
      </c>
      <c r="AA57" s="55" t="n">
        <v>174.153450421089</v>
      </c>
      <c r="AB57" s="57" t="n">
        <v>165.476059096148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3105.46199773336</v>
      </c>
      <c r="E58" s="235" t="n">
        <v>99.1597195884965</v>
      </c>
      <c r="F58" s="236" t="n">
        <v>96.1526639052551</v>
      </c>
      <c r="G58" s="236" t="n">
        <v>95.9719658688664</v>
      </c>
      <c r="H58" s="236" t="n">
        <v>97.7071913710228</v>
      </c>
      <c r="I58" s="236" t="n">
        <v>101.660110861115</v>
      </c>
      <c r="J58" s="237" t="n">
        <v>111.232657771875</v>
      </c>
      <c r="K58" s="238" t="n">
        <v>123.298544423792</v>
      </c>
      <c r="L58" s="236" t="n">
        <v>138.505855425793</v>
      </c>
      <c r="M58" s="236" t="n">
        <v>147.974455247075</v>
      </c>
      <c r="N58" s="236" t="n">
        <v>152.954360284524</v>
      </c>
      <c r="O58" s="236" t="n">
        <v>155.646733310186</v>
      </c>
      <c r="P58" s="236" t="n">
        <v>157.594105615231</v>
      </c>
      <c r="Q58" s="236" t="n">
        <v>159.3972745055</v>
      </c>
      <c r="R58" s="236" t="n">
        <v>159.471179963329</v>
      </c>
      <c r="S58" s="236" t="n">
        <v>157.48143912131</v>
      </c>
      <c r="T58" s="236" t="n">
        <v>150.469786611799</v>
      </c>
      <c r="U58" s="236" t="n">
        <v>144.383124129932</v>
      </c>
      <c r="V58" s="236" t="n">
        <v>139.301846143982</v>
      </c>
      <c r="W58" s="236" t="n">
        <v>136.812873381276</v>
      </c>
      <c r="X58" s="236" t="n">
        <v>133.40811409176</v>
      </c>
      <c r="Y58" s="236" t="n">
        <v>123.86814532734</v>
      </c>
      <c r="Z58" s="239" t="n">
        <v>115.746936439021</v>
      </c>
      <c r="AA58" s="235" t="n">
        <v>107.068916926756</v>
      </c>
      <c r="AB58" s="237" t="n">
        <v>100.193997418123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4093.26333698041</v>
      </c>
      <c r="E59" s="88" t="n">
        <v>119.492156146346</v>
      </c>
      <c r="F59" s="89" t="n">
        <v>112.573047916948</v>
      </c>
      <c r="G59" s="89" t="n">
        <v>110.125190425751</v>
      </c>
      <c r="H59" s="89" t="n">
        <v>111.39216855038</v>
      </c>
      <c r="I59" s="89" t="n">
        <v>121.011100701956</v>
      </c>
      <c r="J59" s="90" t="n">
        <v>137.997209113262</v>
      </c>
      <c r="K59" s="91" t="n">
        <v>163.702618698379</v>
      </c>
      <c r="L59" s="89" t="n">
        <v>188.949226411971</v>
      </c>
      <c r="M59" s="89" t="n">
        <v>203.364621529693</v>
      </c>
      <c r="N59" s="89" t="n">
        <v>213.138538470374</v>
      </c>
      <c r="O59" s="89" t="n">
        <v>219.323058206798</v>
      </c>
      <c r="P59" s="89" t="n">
        <v>222.273319417873</v>
      </c>
      <c r="Q59" s="89" t="n">
        <v>225.396429186699</v>
      </c>
      <c r="R59" s="89" t="n">
        <v>225.77682407735</v>
      </c>
      <c r="S59" s="89" t="n">
        <v>219.815999261362</v>
      </c>
      <c r="T59" s="89" t="n">
        <v>209.287039092761</v>
      </c>
      <c r="U59" s="89" t="n">
        <v>195.729908644447</v>
      </c>
      <c r="V59" s="89" t="n">
        <v>183.992620243458</v>
      </c>
      <c r="W59" s="89" t="n">
        <v>176.375515540221</v>
      </c>
      <c r="X59" s="89" t="n">
        <v>170.410469685678</v>
      </c>
      <c r="Y59" s="89" t="n">
        <v>160.088405802029</v>
      </c>
      <c r="Z59" s="92" t="n">
        <v>146.203125908124</v>
      </c>
      <c r="AA59" s="88" t="n">
        <v>133.195588819277</v>
      </c>
      <c r="AB59" s="90" t="n">
        <v>123.649155129269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704.457435355378</v>
      </c>
      <c r="E60" s="103" t="n">
        <v>22.8709141111157</v>
      </c>
      <c r="F60" s="104" t="n">
        <v>22.4009277655351</v>
      </c>
      <c r="G60" s="104" t="n">
        <v>22.3365050304255</v>
      </c>
      <c r="H60" s="104" t="n">
        <v>22.6275570073336</v>
      </c>
      <c r="I60" s="104" t="n">
        <v>23.807849829386</v>
      </c>
      <c r="J60" s="105" t="n">
        <v>26.4616784140657</v>
      </c>
      <c r="K60" s="106" t="n">
        <v>29.7670877364859</v>
      </c>
      <c r="L60" s="104" t="n">
        <v>32.7802746996545</v>
      </c>
      <c r="M60" s="104" t="n">
        <v>34.1618092730426</v>
      </c>
      <c r="N60" s="104" t="n">
        <v>35.5384459640687</v>
      </c>
      <c r="O60" s="104" t="n">
        <v>35.8112055987472</v>
      </c>
      <c r="P60" s="104" t="n">
        <v>36.0855692286168</v>
      </c>
      <c r="Q60" s="104" t="n">
        <v>36.2808246409407</v>
      </c>
      <c r="R60" s="104" t="n">
        <v>35.9102048714172</v>
      </c>
      <c r="S60" s="104" t="n">
        <v>34.9804378372549</v>
      </c>
      <c r="T60" s="104" t="n">
        <v>33.5322140451365</v>
      </c>
      <c r="U60" s="104" t="n">
        <v>31.6053434192343</v>
      </c>
      <c r="V60" s="104" t="n">
        <v>29.9971949677435</v>
      </c>
      <c r="W60" s="104" t="n">
        <v>28.8903927514261</v>
      </c>
      <c r="X60" s="104" t="n">
        <v>28.2449721556809</v>
      </c>
      <c r="Y60" s="104" t="n">
        <v>26.8705686207309</v>
      </c>
      <c r="Z60" s="107" t="n">
        <v>25.6505473548713</v>
      </c>
      <c r="AA60" s="103" t="n">
        <v>24.5003505958658</v>
      </c>
      <c r="AB60" s="105" t="n">
        <v>23.344559436598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4797.72077233579</v>
      </c>
      <c r="E61" s="242" t="n">
        <f aca="false">SUM(E59:E60)</f>
        <v>142.363070257462</v>
      </c>
      <c r="F61" s="243" t="n">
        <f aca="false">SUM(F59:F60)</f>
        <v>134.973975682483</v>
      </c>
      <c r="G61" s="243" t="n">
        <f aca="false">SUM(G59:G60)</f>
        <v>132.461695456176</v>
      </c>
      <c r="H61" s="243" t="n">
        <f aca="false">SUM(H59:H60)</f>
        <v>134.019725557714</v>
      </c>
      <c r="I61" s="243" t="n">
        <f aca="false">SUM(I59:I60)</f>
        <v>144.818950531342</v>
      </c>
      <c r="J61" s="244" t="n">
        <f aca="false">SUM(J59:J60)</f>
        <v>164.458887527327</v>
      </c>
      <c r="K61" s="245" t="n">
        <f aca="false">SUM(K59:K60)</f>
        <v>193.469706434865</v>
      </c>
      <c r="L61" s="243" t="n">
        <f aca="false">SUM(L59:L60)</f>
        <v>221.729501111626</v>
      </c>
      <c r="M61" s="243" t="n">
        <f aca="false">SUM(M59:M60)</f>
        <v>237.526430802736</v>
      </c>
      <c r="N61" s="243" t="n">
        <f aca="false">SUM(N59:N60)</f>
        <v>248.676984434443</v>
      </c>
      <c r="O61" s="243" t="n">
        <f aca="false">SUM(O59:O60)</f>
        <v>255.134263805545</v>
      </c>
      <c r="P61" s="243" t="n">
        <f aca="false">SUM(P59:P60)</f>
        <v>258.35888864649</v>
      </c>
      <c r="Q61" s="243" t="n">
        <f aca="false">SUM(Q59:Q60)</f>
        <v>261.67725382764</v>
      </c>
      <c r="R61" s="243" t="n">
        <f aca="false">SUM(R59:R60)</f>
        <v>261.687028948767</v>
      </c>
      <c r="S61" s="243" t="n">
        <f aca="false">SUM(S59:S60)</f>
        <v>254.796437098616</v>
      </c>
      <c r="T61" s="243" t="n">
        <f aca="false">SUM(T59:T60)</f>
        <v>242.819253137898</v>
      </c>
      <c r="U61" s="243" t="n">
        <f aca="false">SUM(U59:U60)</f>
        <v>227.335252063682</v>
      </c>
      <c r="V61" s="243" t="n">
        <f aca="false">SUM(V59:V60)</f>
        <v>213.989815211201</v>
      </c>
      <c r="W61" s="243" t="n">
        <f aca="false">SUM(W59:W60)</f>
        <v>205.265908291647</v>
      </c>
      <c r="X61" s="243" t="n">
        <f aca="false">SUM(X59:X60)</f>
        <v>198.655441841359</v>
      </c>
      <c r="Y61" s="243" t="n">
        <f aca="false">SUM(Y59:Y60)</f>
        <v>186.95897442276</v>
      </c>
      <c r="Z61" s="246" t="n">
        <f aca="false">SUM(Z59:Z60)</f>
        <v>171.853673262995</v>
      </c>
      <c r="AA61" s="242" t="n">
        <f aca="false">SUM(AA59:AA60)</f>
        <v>157.695939415143</v>
      </c>
      <c r="AB61" s="244" t="n">
        <f aca="false">SUM(AB59:AB60)</f>
        <v>146.993714565868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8066.28138427664</v>
      </c>
      <c r="E62" s="112" t="n">
        <f aca="false">SUM(E57:E58)</f>
        <v>258.913238795281</v>
      </c>
      <c r="F62" s="113" t="n">
        <f aca="false">SUM(F57:F58)</f>
        <v>249.869782969115</v>
      </c>
      <c r="G62" s="113" t="n">
        <f aca="false">SUM(G57:G58)</f>
        <v>246.827052880912</v>
      </c>
      <c r="H62" s="113" t="n">
        <f aca="false">SUM(H57:H58)</f>
        <v>248.796271184185</v>
      </c>
      <c r="I62" s="113" t="n">
        <f aca="false">SUM(I57:I58)</f>
        <v>260.565067757022</v>
      </c>
      <c r="J62" s="114" t="n">
        <f aca="false">SUM(J57:J58)</f>
        <v>285.596037660555</v>
      </c>
      <c r="K62" s="115" t="n">
        <f aca="false">SUM(K57:K58)</f>
        <v>321.201683057548</v>
      </c>
      <c r="L62" s="113" t="n">
        <f aca="false">SUM(L57:L58)</f>
        <v>359.619562222843</v>
      </c>
      <c r="M62" s="113" t="n">
        <f aca="false">SUM(M57:M58)</f>
        <v>383.106370349603</v>
      </c>
      <c r="N62" s="113" t="n">
        <f aca="false">SUM(N57:N58)</f>
        <v>397.484655786235</v>
      </c>
      <c r="O62" s="113" t="n">
        <f aca="false">SUM(O57:O58)</f>
        <v>407.310238740133</v>
      </c>
      <c r="P62" s="113" t="n">
        <f aca="false">SUM(P57:P58)</f>
        <v>412.478841477519</v>
      </c>
      <c r="Q62" s="113" t="n">
        <f aca="false">SUM(Q57:Q58)</f>
        <v>416.372690996848</v>
      </c>
      <c r="R62" s="113" t="n">
        <f aca="false">SUM(R57:R58)</f>
        <v>417.446213641436</v>
      </c>
      <c r="S62" s="113" t="n">
        <f aca="false">SUM(S57:S58)</f>
        <v>411.348112377999</v>
      </c>
      <c r="T62" s="113" t="n">
        <f aca="false">SUM(T57:T58)</f>
        <v>395.113600123885</v>
      </c>
      <c r="U62" s="113" t="n">
        <f aca="false">SUM(U57:U58)</f>
        <v>377.648216564913</v>
      </c>
      <c r="V62" s="113" t="n">
        <f aca="false">SUM(V57:V58)</f>
        <v>360.497382431053</v>
      </c>
      <c r="W62" s="113" t="n">
        <f aca="false">SUM(W57:W58)</f>
        <v>348.562063351601</v>
      </c>
      <c r="X62" s="113" t="n">
        <f aca="false">SUM(X57:X58)</f>
        <v>338.432672348061</v>
      </c>
      <c r="Y62" s="113" t="n">
        <f aca="false">SUM(Y57:Y58)</f>
        <v>320.726368357245</v>
      </c>
      <c r="Z62" s="116" t="n">
        <f aca="false">SUM(Z57:Z58)</f>
        <v>301.472837340534</v>
      </c>
      <c r="AA62" s="112" t="n">
        <f aca="false">SUM(AA57:AA58)</f>
        <v>281.222367347846</v>
      </c>
      <c r="AB62" s="114" t="n">
        <f aca="false">SUM(AB57:AB58)</f>
        <v>265.670056514272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12864.0021566124</v>
      </c>
      <c r="E63" s="249" t="n">
        <f aca="false">E61+E62</f>
        <v>401.276309052743</v>
      </c>
      <c r="F63" s="250" t="n">
        <f aca="false">F61+F62</f>
        <v>384.843758651598</v>
      </c>
      <c r="G63" s="250" t="n">
        <f aca="false">G61+G62</f>
        <v>379.288748337088</v>
      </c>
      <c r="H63" s="250" t="n">
        <f aca="false">H61+H62</f>
        <v>382.815996741899</v>
      </c>
      <c r="I63" s="250" t="n">
        <f aca="false">I61+I62</f>
        <v>405.384018288364</v>
      </c>
      <c r="J63" s="251" t="n">
        <f aca="false">J61+J62</f>
        <v>450.054925187882</v>
      </c>
      <c r="K63" s="252" t="n">
        <f aca="false">K61+K62</f>
        <v>514.671389492412</v>
      </c>
      <c r="L63" s="250" t="n">
        <f aca="false">L61+L62</f>
        <v>581.349063334469</v>
      </c>
      <c r="M63" s="250" t="n">
        <f aca="false">M61+M62</f>
        <v>620.632801152338</v>
      </c>
      <c r="N63" s="250" t="n">
        <f aca="false">N61+N62</f>
        <v>646.161640220678</v>
      </c>
      <c r="O63" s="250" t="n">
        <f aca="false">O61+O62</f>
        <v>662.444502545678</v>
      </c>
      <c r="P63" s="250" t="n">
        <f aca="false">P61+P62</f>
        <v>670.837730124009</v>
      </c>
      <c r="Q63" s="250" t="n">
        <f aca="false">Q61+Q62</f>
        <v>678.049944824488</v>
      </c>
      <c r="R63" s="250" t="n">
        <f aca="false">R61+R62</f>
        <v>679.133242590204</v>
      </c>
      <c r="S63" s="250" t="n">
        <f aca="false">S61+S62</f>
        <v>666.144549476616</v>
      </c>
      <c r="T63" s="250" t="n">
        <f aca="false">T61+T62</f>
        <v>637.932853261783</v>
      </c>
      <c r="U63" s="250" t="n">
        <f aca="false">U61+U62</f>
        <v>604.983468628595</v>
      </c>
      <c r="V63" s="250" t="n">
        <f aca="false">V61+V62</f>
        <v>574.487197642254</v>
      </c>
      <c r="W63" s="250" t="n">
        <f aca="false">W61+W62</f>
        <v>553.827971643248</v>
      </c>
      <c r="X63" s="250" t="n">
        <f aca="false">X61+X62</f>
        <v>537.08811418942</v>
      </c>
      <c r="Y63" s="250" t="n">
        <f aca="false">Y61+Y62</f>
        <v>507.685342780005</v>
      </c>
      <c r="Z63" s="253" t="n">
        <f aca="false">Z61+Z62</f>
        <v>473.326510603529</v>
      </c>
      <c r="AA63" s="249" t="n">
        <f aca="false">AA61+AA62</f>
        <v>438.918306762989</v>
      </c>
      <c r="AB63" s="251" t="n">
        <f aca="false">AB61+AB62</f>
        <v>412.663771080139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119.492156146346</v>
      </c>
      <c r="AL66" s="129" t="n">
        <f aca="false">$F59</f>
        <v>112.573047916948</v>
      </c>
      <c r="AM66" s="129" t="n">
        <f aca="false">$G59</f>
        <v>110.125190425751</v>
      </c>
      <c r="AN66" s="129" t="n">
        <f aca="false">$H59</f>
        <v>111.39216855038</v>
      </c>
      <c r="AO66" s="129"/>
      <c r="AP66" s="129" t="n">
        <f aca="false">$E60</f>
        <v>22.8709141111157</v>
      </c>
      <c r="AQ66" s="129" t="n">
        <f aca="false">$F60</f>
        <v>22.4009277655351</v>
      </c>
      <c r="AR66" s="129" t="n">
        <f aca="false">$G60</f>
        <v>22.3365050304255</v>
      </c>
      <c r="AS66" s="129" t="n">
        <f aca="false">$H60</f>
        <v>22.6275570073336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121.011100701956</v>
      </c>
      <c r="AL67" s="129" t="n">
        <f aca="false">$J59</f>
        <v>137.997209113262</v>
      </c>
      <c r="AM67" s="129" t="n">
        <f aca="false">$K59</f>
        <v>163.702618698379</v>
      </c>
      <c r="AN67" s="129" t="n">
        <f aca="false">$L59</f>
        <v>188.949226411971</v>
      </c>
      <c r="AO67" s="129"/>
      <c r="AP67" s="129" t="n">
        <f aca="false">$I60</f>
        <v>23.807849829386</v>
      </c>
      <c r="AQ67" s="129" t="n">
        <f aca="false">$J60</f>
        <v>26.4616784140657</v>
      </c>
      <c r="AR67" s="129" t="n">
        <f aca="false">$K60</f>
        <v>29.7670877364859</v>
      </c>
      <c r="AS67" s="129" t="n">
        <f aca="false">$L60</f>
        <v>32.7802746996545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203.364621529693</v>
      </c>
      <c r="AL68" s="129" t="n">
        <f aca="false">$N59</f>
        <v>213.138538470374</v>
      </c>
      <c r="AM68" s="129" t="n">
        <f aca="false">$O59</f>
        <v>219.323058206798</v>
      </c>
      <c r="AN68" s="129" t="n">
        <f aca="false">$P59</f>
        <v>222.273319417873</v>
      </c>
      <c r="AO68" s="129"/>
      <c r="AP68" s="129" t="n">
        <f aca="false">$M60</f>
        <v>34.1618092730426</v>
      </c>
      <c r="AQ68" s="129" t="n">
        <f aca="false">$N60</f>
        <v>35.5384459640687</v>
      </c>
      <c r="AR68" s="129" t="n">
        <f aca="false">$O60</f>
        <v>35.8112055987472</v>
      </c>
      <c r="AS68" s="129" t="n">
        <f aca="false">$P60</f>
        <v>36.0855692286168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225.396429186699</v>
      </c>
      <c r="AL69" s="129" t="n">
        <f aca="false">$R59</f>
        <v>225.77682407735</v>
      </c>
      <c r="AM69" s="129" t="n">
        <f aca="false">$S59</f>
        <v>219.815999261362</v>
      </c>
      <c r="AN69" s="129" t="n">
        <f aca="false">$T59</f>
        <v>209.287039092761</v>
      </c>
      <c r="AO69" s="129"/>
      <c r="AP69" s="129" t="n">
        <f aca="false">$Q60</f>
        <v>36.2808246409407</v>
      </c>
      <c r="AQ69" s="129" t="n">
        <f aca="false">$R60</f>
        <v>35.9102048714172</v>
      </c>
      <c r="AR69" s="129" t="n">
        <f aca="false">$S60</f>
        <v>34.9804378372549</v>
      </c>
      <c r="AS69" s="129" t="n">
        <f aca="false">$T60</f>
        <v>33.5322140451365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195.729908644447</v>
      </c>
      <c r="AL70" s="129" t="n">
        <f aca="false">$V59</f>
        <v>183.992620243458</v>
      </c>
      <c r="AM70" s="129" t="n">
        <f aca="false">$W59</f>
        <v>176.375515540221</v>
      </c>
      <c r="AN70" s="129" t="n">
        <f aca="false">$X59</f>
        <v>170.410469685678</v>
      </c>
      <c r="AO70" s="129"/>
      <c r="AP70" s="129" t="n">
        <f aca="false">$U60</f>
        <v>31.6053434192343</v>
      </c>
      <c r="AQ70" s="129" t="n">
        <f aca="false">$V60</f>
        <v>29.9971949677435</v>
      </c>
      <c r="AR70" s="129" t="n">
        <f aca="false">$W60</f>
        <v>28.8903927514261</v>
      </c>
      <c r="AS70" s="129" t="n">
        <f aca="false">$X60</f>
        <v>28.2449721556809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160.088405802029</v>
      </c>
      <c r="AL71" s="129" t="n">
        <f aca="false">$Z59</f>
        <v>146.203125908124</v>
      </c>
      <c r="AM71" s="129" t="n">
        <f aca="false">$AA59</f>
        <v>133.195588819277</v>
      </c>
      <c r="AN71" s="148" t="n">
        <f aca="false">$AB59</f>
        <v>123.649155129269</v>
      </c>
      <c r="AO71" s="129"/>
      <c r="AP71" s="129" t="n">
        <f aca="false">$Y60</f>
        <v>26.8705686207309</v>
      </c>
      <c r="AQ71" s="129" t="n">
        <f aca="false">$Z60</f>
        <v>25.6505473548713</v>
      </c>
      <c r="AR71" s="129" t="n">
        <f aca="false">$AA60</f>
        <v>24.5003505958658</v>
      </c>
      <c r="AS71" s="148" t="n">
        <f aca="false">$AB60</f>
        <v>23.344559436598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4093.26333698041</v>
      </c>
      <c r="AO72" s="129"/>
      <c r="AP72" s="129"/>
      <c r="AQ72" s="129"/>
      <c r="AR72" s="129"/>
      <c r="AS72" s="1" t="n">
        <f aca="false">SUM(AP66:AS71)</f>
        <v>704.457435355378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944.997843387573</v>
      </c>
      <c r="E99" s="212" t="n">
        <f aca="false">SUM(E64:E85)-SUM(E86:E97)-E63</f>
        <v>-0.276309052742818</v>
      </c>
      <c r="F99" s="213" t="n">
        <f aca="false">SUM(F64:F85)-SUM(F86:F97)-F63</f>
        <v>16.1562413484024</v>
      </c>
      <c r="G99" s="213" t="n">
        <f aca="false">SUM(G64:G85)-SUM(G86:G97)-G63</f>
        <v>21.7112516629115</v>
      </c>
      <c r="H99" s="213" t="n">
        <f aca="false">SUM(H64:H85)-SUM(H86:H97)-H63</f>
        <v>18.184003258101</v>
      </c>
      <c r="I99" s="213" t="n">
        <f aca="false">SUM(I64:I85)-SUM(I86:I97)-I63</f>
        <v>-4.3840182883643</v>
      </c>
      <c r="J99" s="214" t="n">
        <f aca="false">SUM(J64:J85)-SUM(J86:J97)-J63</f>
        <v>-49.0549251878817</v>
      </c>
      <c r="K99" s="215" t="n">
        <f aca="false">SUM(K64:K85)-SUM(K86:K97)-K63</f>
        <v>147.328610507588</v>
      </c>
      <c r="L99" s="213" t="n">
        <f aca="false">SUM(L64:L85)-SUM(L86:L97)-L63</f>
        <v>80.6509366655311</v>
      </c>
      <c r="M99" s="213" t="n">
        <f aca="false">SUM(M64:M85)-SUM(M86:M97)-M63</f>
        <v>42.3671988476619</v>
      </c>
      <c r="N99" s="213" t="n">
        <f aca="false">SUM(N64:N85)-SUM(N86:N97)-N63</f>
        <v>16.8383597793222</v>
      </c>
      <c r="O99" s="213" t="n">
        <f aca="false">SUM(O64:O85)-SUM(O86:O97)-O63</f>
        <v>0.555497454321767</v>
      </c>
      <c r="P99" s="213" t="n">
        <f aca="false">SUM(P64:P85)-SUM(P86:P97)-P63</f>
        <v>-7.83773012400889</v>
      </c>
      <c r="Q99" s="213" t="n">
        <f aca="false">SUM(Q64:Q85)-SUM(Q86:Q97)-Q63</f>
        <v>-15.0499448244884</v>
      </c>
      <c r="R99" s="213" t="n">
        <f aca="false">SUM(R64:R85)-SUM(R86:R97)-R63</f>
        <v>-16.1332425902036</v>
      </c>
      <c r="S99" s="213" t="n">
        <f aca="false">SUM(S64:S85)-SUM(S86:S97)-S63</f>
        <v>-3.14454947661579</v>
      </c>
      <c r="T99" s="213" t="n">
        <f aca="false">SUM(T64:T85)-SUM(T86:T97)-T63</f>
        <v>25.0671467382173</v>
      </c>
      <c r="U99" s="213" t="n">
        <f aca="false">SUM(U64:U85)-SUM(U86:U97)-U63</f>
        <v>58.0165313714051</v>
      </c>
      <c r="V99" s="213" t="n">
        <f aca="false">SUM(V64:V85)-SUM(V86:V97)-V63</f>
        <v>87.5128023577456</v>
      </c>
      <c r="W99" s="213" t="n">
        <f aca="false">SUM(W64:W85)-SUM(W86:W97)-W63</f>
        <v>108.172028356752</v>
      </c>
      <c r="X99" s="213" t="n">
        <f aca="false">SUM(X64:X85)-SUM(X86:X97)-X63</f>
        <v>124.91188581058</v>
      </c>
      <c r="Y99" s="213" t="n">
        <f aca="false">SUM(Y64:Y85)-SUM(Y86:Y97)-Y63</f>
        <v>154.314657219995</v>
      </c>
      <c r="Z99" s="216" t="n">
        <f aca="false">SUM(Z64:Z85)-SUM(Z86:Z97)-Z63</f>
        <v>188.673489396471</v>
      </c>
      <c r="AA99" s="212" t="n">
        <f aca="false">SUM(AA64:AA85)-SUM(AA86:AA97)-AA63</f>
        <v>-37.9183067629888</v>
      </c>
      <c r="AB99" s="214" t="n">
        <f aca="false">SUM(AB64:AB85)-SUM(AB86:AB97)-AB63</f>
        <v>-11.6637710801392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188.312424648109</v>
      </c>
      <c r="E104" s="55" t="n">
        <v>5.88869093284051</v>
      </c>
      <c r="F104" s="56" t="n">
        <v>5.7381521594654</v>
      </c>
      <c r="G104" s="56" t="n">
        <v>5.60461670769338</v>
      </c>
      <c r="H104" s="56" t="n">
        <v>5.56866413672168</v>
      </c>
      <c r="I104" s="56" t="n">
        <v>5.71467599197047</v>
      </c>
      <c r="J104" s="57" t="n">
        <v>6.12252344239288</v>
      </c>
      <c r="K104" s="58" t="n">
        <v>6.73534906036006</v>
      </c>
      <c r="L104" s="56" t="n">
        <v>7.63339502188817</v>
      </c>
      <c r="M104" s="56" t="n">
        <v>8.51223846805764</v>
      </c>
      <c r="N104" s="56" t="n">
        <v>9.05099302688067</v>
      </c>
      <c r="O104" s="56" t="n">
        <v>9.46210830852842</v>
      </c>
      <c r="P104" s="56" t="n">
        <v>9.67761826111934</v>
      </c>
      <c r="Q104" s="56" t="n">
        <v>9.71043687919522</v>
      </c>
      <c r="R104" s="56" t="n">
        <v>9.92485763877638</v>
      </c>
      <c r="S104" s="56" t="n">
        <v>9.92836813204981</v>
      </c>
      <c r="T104" s="56" t="n">
        <v>9.73907946775872</v>
      </c>
      <c r="U104" s="56" t="n">
        <v>9.4220855649622</v>
      </c>
      <c r="V104" s="56" t="n">
        <v>8.86733151709584</v>
      </c>
      <c r="W104" s="56" t="n">
        <v>8.35898952548429</v>
      </c>
      <c r="X104" s="56" t="n">
        <v>7.99581185458624</v>
      </c>
      <c r="Y104" s="56" t="n">
        <v>7.92002290998647</v>
      </c>
      <c r="Z104" s="59" t="n">
        <v>7.45425450843578</v>
      </c>
      <c r="AA104" s="55" t="n">
        <v>6.85289895267606</v>
      </c>
      <c r="AB104" s="57" t="n">
        <v>6.42926217918378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232.483701949195</v>
      </c>
      <c r="E105" s="103" t="n">
        <v>7.64460413708159</v>
      </c>
      <c r="F105" s="104" t="n">
        <v>7.50395359231624</v>
      </c>
      <c r="G105" s="104" t="n">
        <v>7.36583207931493</v>
      </c>
      <c r="H105" s="104" t="n">
        <v>7.3309563274616</v>
      </c>
      <c r="I105" s="104" t="n">
        <v>7.4634795807663</v>
      </c>
      <c r="J105" s="105" t="n">
        <v>7.93945354656271</v>
      </c>
      <c r="K105" s="106" t="n">
        <v>8.59137971437651</v>
      </c>
      <c r="L105" s="104" t="n">
        <v>9.48947458156232</v>
      </c>
      <c r="M105" s="104" t="n">
        <v>10.3943958055222</v>
      </c>
      <c r="N105" s="104" t="n">
        <v>10.8860893548136</v>
      </c>
      <c r="O105" s="104" t="n">
        <v>11.2596021450159</v>
      </c>
      <c r="P105" s="104" t="n">
        <v>11.5108065886374</v>
      </c>
      <c r="Q105" s="104" t="n">
        <v>11.5732950450325</v>
      </c>
      <c r="R105" s="104" t="n">
        <v>11.7550924418783</v>
      </c>
      <c r="S105" s="104" t="n">
        <v>11.7702698418327</v>
      </c>
      <c r="T105" s="104" t="n">
        <v>11.5619976647199</v>
      </c>
      <c r="U105" s="104" t="n">
        <v>11.2532514290765</v>
      </c>
      <c r="V105" s="104" t="n">
        <v>10.7688057418943</v>
      </c>
      <c r="W105" s="104" t="n">
        <v>10.2740806612905</v>
      </c>
      <c r="X105" s="104" t="n">
        <v>9.88608051437962</v>
      </c>
      <c r="Y105" s="104" t="n">
        <v>9.82995540682981</v>
      </c>
      <c r="Z105" s="107" t="n">
        <v>9.38609352334773</v>
      </c>
      <c r="AA105" s="103" t="n">
        <v>8.75789105710612</v>
      </c>
      <c r="AB105" s="105" t="n">
        <v>8.28686116837567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232.483701949195</v>
      </c>
      <c r="E106" s="277" t="n">
        <f aca="false">E105</f>
        <v>7.64460413708159</v>
      </c>
      <c r="F106" s="278" t="n">
        <f aca="false">F105</f>
        <v>7.50395359231624</v>
      </c>
      <c r="G106" s="278" t="n">
        <f aca="false">G105</f>
        <v>7.36583207931493</v>
      </c>
      <c r="H106" s="278" t="n">
        <f aca="false">H105</f>
        <v>7.3309563274616</v>
      </c>
      <c r="I106" s="278" t="n">
        <f aca="false">I105</f>
        <v>7.4634795807663</v>
      </c>
      <c r="J106" s="279" t="n">
        <f aca="false">J105</f>
        <v>7.93945354656271</v>
      </c>
      <c r="K106" s="280" t="n">
        <f aca="false">K105</f>
        <v>8.59137971437651</v>
      </c>
      <c r="L106" s="278" t="n">
        <f aca="false">L105</f>
        <v>9.48947458156232</v>
      </c>
      <c r="M106" s="278" t="n">
        <f aca="false">M105</f>
        <v>10.3943958055222</v>
      </c>
      <c r="N106" s="278" t="n">
        <f aca="false">N105</f>
        <v>10.8860893548136</v>
      </c>
      <c r="O106" s="278" t="n">
        <f aca="false">O105</f>
        <v>11.2596021450159</v>
      </c>
      <c r="P106" s="278" t="n">
        <f aca="false">P105</f>
        <v>11.5108065886374</v>
      </c>
      <c r="Q106" s="278" t="n">
        <f aca="false">Q105</f>
        <v>11.5732950450325</v>
      </c>
      <c r="R106" s="278" t="n">
        <f aca="false">R105</f>
        <v>11.7550924418783</v>
      </c>
      <c r="S106" s="278" t="n">
        <f aca="false">S105</f>
        <v>11.7702698418327</v>
      </c>
      <c r="T106" s="278" t="n">
        <f aca="false">T105</f>
        <v>11.5619976647199</v>
      </c>
      <c r="U106" s="278" t="n">
        <f aca="false">U105</f>
        <v>11.2532514290765</v>
      </c>
      <c r="V106" s="278" t="n">
        <f aca="false">V105</f>
        <v>10.7688057418943</v>
      </c>
      <c r="W106" s="278" t="n">
        <f aca="false">W105</f>
        <v>10.2740806612905</v>
      </c>
      <c r="X106" s="278" t="n">
        <f aca="false">X105</f>
        <v>9.88608051437962</v>
      </c>
      <c r="Y106" s="278" t="n">
        <f aca="false">Y105</f>
        <v>9.82995540682981</v>
      </c>
      <c r="Z106" s="281" t="n">
        <f aca="false">Z105</f>
        <v>9.38609352334773</v>
      </c>
      <c r="AA106" s="277" t="n">
        <f aca="false">AA105</f>
        <v>8.75789105710612</v>
      </c>
      <c r="AB106" s="279" t="n">
        <f aca="false">AB105</f>
        <v>8.28686116837567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188.312424648109</v>
      </c>
      <c r="E107" s="112" t="n">
        <f aca="false">E104</f>
        <v>5.88869093284051</v>
      </c>
      <c r="F107" s="113" t="n">
        <f aca="false">F104</f>
        <v>5.7381521594654</v>
      </c>
      <c r="G107" s="113" t="n">
        <f aca="false">G104</f>
        <v>5.60461670769338</v>
      </c>
      <c r="H107" s="113" t="n">
        <f aca="false">H104</f>
        <v>5.56866413672168</v>
      </c>
      <c r="I107" s="113" t="n">
        <f aca="false">I104</f>
        <v>5.71467599197047</v>
      </c>
      <c r="J107" s="114" t="n">
        <f aca="false">J104</f>
        <v>6.12252344239288</v>
      </c>
      <c r="K107" s="115" t="n">
        <f aca="false">K104</f>
        <v>6.73534906036006</v>
      </c>
      <c r="L107" s="113" t="n">
        <f aca="false">L104</f>
        <v>7.63339502188817</v>
      </c>
      <c r="M107" s="113" t="n">
        <f aca="false">M104</f>
        <v>8.51223846805764</v>
      </c>
      <c r="N107" s="113" t="n">
        <f aca="false">N104</f>
        <v>9.05099302688067</v>
      </c>
      <c r="O107" s="113" t="n">
        <f aca="false">O104</f>
        <v>9.46210830852842</v>
      </c>
      <c r="P107" s="113" t="n">
        <f aca="false">P104</f>
        <v>9.67761826111934</v>
      </c>
      <c r="Q107" s="113" t="n">
        <f aca="false">Q104</f>
        <v>9.71043687919522</v>
      </c>
      <c r="R107" s="113" t="n">
        <f aca="false">R104</f>
        <v>9.92485763877638</v>
      </c>
      <c r="S107" s="113" t="n">
        <f aca="false">S104</f>
        <v>9.92836813204981</v>
      </c>
      <c r="T107" s="113" t="n">
        <f aca="false">T104</f>
        <v>9.73907946775872</v>
      </c>
      <c r="U107" s="113" t="n">
        <f aca="false">U104</f>
        <v>9.4220855649622</v>
      </c>
      <c r="V107" s="113" t="n">
        <f aca="false">V104</f>
        <v>8.86733151709584</v>
      </c>
      <c r="W107" s="113" t="n">
        <f aca="false">W104</f>
        <v>8.35898952548429</v>
      </c>
      <c r="X107" s="113" t="n">
        <f aca="false">X104</f>
        <v>7.99581185458624</v>
      </c>
      <c r="Y107" s="113" t="n">
        <f aca="false">Y104</f>
        <v>7.92002290998647</v>
      </c>
      <c r="Z107" s="116" t="n">
        <f aca="false">Z104</f>
        <v>7.45425450843578</v>
      </c>
      <c r="AA107" s="112" t="n">
        <f aca="false">AA104</f>
        <v>6.85289895267606</v>
      </c>
      <c r="AB107" s="114" t="n">
        <f aca="false">AB104</f>
        <v>6.42926217918378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420.796126597304</v>
      </c>
      <c r="E108" s="249" t="n">
        <f aca="false">E106+E107</f>
        <v>13.5332950699221</v>
      </c>
      <c r="F108" s="250" t="n">
        <f aca="false">F106+F107</f>
        <v>13.2421057517816</v>
      </c>
      <c r="G108" s="250" t="n">
        <f aca="false">G106+G107</f>
        <v>12.9704487870083</v>
      </c>
      <c r="H108" s="250" t="n">
        <f aca="false">H106+H107</f>
        <v>12.8996204641833</v>
      </c>
      <c r="I108" s="250" t="n">
        <f aca="false">I106+I107</f>
        <v>13.1781555727368</v>
      </c>
      <c r="J108" s="251" t="n">
        <f aca="false">J106+J107</f>
        <v>14.0619769889556</v>
      </c>
      <c r="K108" s="252" t="n">
        <f aca="false">K106+K107</f>
        <v>15.3267287747366</v>
      </c>
      <c r="L108" s="250" t="n">
        <f aca="false">L106+L107</f>
        <v>17.1228696034505</v>
      </c>
      <c r="M108" s="250" t="n">
        <f aca="false">M106+M107</f>
        <v>18.9066342735798</v>
      </c>
      <c r="N108" s="250" t="n">
        <f aca="false">N106+N107</f>
        <v>19.9370823816942</v>
      </c>
      <c r="O108" s="250" t="n">
        <f aca="false">O106+O107</f>
        <v>20.7217104535443</v>
      </c>
      <c r="P108" s="250" t="n">
        <f aca="false">P106+P107</f>
        <v>21.1884248497568</v>
      </c>
      <c r="Q108" s="250" t="n">
        <f aca="false">Q106+Q107</f>
        <v>21.2837319242277</v>
      </c>
      <c r="R108" s="250" t="n">
        <f aca="false">R106+R107</f>
        <v>21.6799500806547</v>
      </c>
      <c r="S108" s="250" t="n">
        <f aca="false">S106+S107</f>
        <v>21.6986379738825</v>
      </c>
      <c r="T108" s="250" t="n">
        <f aca="false">T106+T107</f>
        <v>21.3010771324787</v>
      </c>
      <c r="U108" s="250" t="n">
        <f aca="false">U106+U107</f>
        <v>20.6753369940387</v>
      </c>
      <c r="V108" s="250" t="n">
        <f aca="false">V106+V107</f>
        <v>19.6361372589901</v>
      </c>
      <c r="W108" s="250" t="n">
        <f aca="false">W106+W107</f>
        <v>18.6330701867748</v>
      </c>
      <c r="X108" s="250" t="n">
        <f aca="false">X106+X107</f>
        <v>17.8818923689659</v>
      </c>
      <c r="Y108" s="250" t="n">
        <f aca="false">Y106+Y107</f>
        <v>17.7499783168163</v>
      </c>
      <c r="Z108" s="253" t="n">
        <f aca="false">Z106+Z107</f>
        <v>16.8403480317835</v>
      </c>
      <c r="AA108" s="249" t="n">
        <f aca="false">AA106+AA107</f>
        <v>15.6107900097822</v>
      </c>
      <c r="AB108" s="251" t="n">
        <f aca="false">AB106+AB107</f>
        <v>14.7161233475594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-420.796126597304</v>
      </c>
      <c r="E130" s="212" t="n">
        <f aca="false">SUM(E109:E120)-SUM(E121:E128)-E108</f>
        <v>-13.5332950699221</v>
      </c>
      <c r="F130" s="213" t="n">
        <f aca="false">SUM(F109:F120)-SUM(F121:F128)-F108</f>
        <v>-13.2421057517816</v>
      </c>
      <c r="G130" s="213" t="n">
        <f aca="false">SUM(G109:G120)-SUM(G121:G128)-G108</f>
        <v>-12.9704487870083</v>
      </c>
      <c r="H130" s="213" t="n">
        <f aca="false">SUM(H109:H120)-SUM(H121:H128)-H108</f>
        <v>-12.8996204641833</v>
      </c>
      <c r="I130" s="213" t="n">
        <f aca="false">SUM(I109:I120)-SUM(I121:I128)-I108</f>
        <v>-13.1781555727368</v>
      </c>
      <c r="J130" s="214" t="n">
        <f aca="false">SUM(J109:J120)-SUM(J121:J128)-J108</f>
        <v>-14.0619769889556</v>
      </c>
      <c r="K130" s="215" t="n">
        <f aca="false">SUM(K109:K120)-SUM(K121:K128)-K108</f>
        <v>-15.3267287747366</v>
      </c>
      <c r="L130" s="213" t="n">
        <f aca="false">SUM(L109:L120)-SUM(L121:L128)-L108</f>
        <v>-17.1228696034505</v>
      </c>
      <c r="M130" s="213" t="n">
        <f aca="false">SUM(M109:M120)-SUM(M121:M128)-M108</f>
        <v>-18.9066342735798</v>
      </c>
      <c r="N130" s="213" t="n">
        <f aca="false">SUM(N109:N120)-SUM(N121:N128)-N108</f>
        <v>-19.9370823816942</v>
      </c>
      <c r="O130" s="213" t="n">
        <f aca="false">SUM(O109:O120)-SUM(O121:O128)-O108</f>
        <v>-20.7217104535443</v>
      </c>
      <c r="P130" s="213" t="n">
        <f aca="false">SUM(P109:P120)-SUM(P121:P128)-P108</f>
        <v>-21.1884248497568</v>
      </c>
      <c r="Q130" s="213" t="n">
        <f aca="false">SUM(Q109:Q120)-SUM(Q121:Q128)-Q108</f>
        <v>-21.2837319242277</v>
      </c>
      <c r="R130" s="213" t="n">
        <f aca="false">SUM(R109:R120)-SUM(R121:R128)-R108</f>
        <v>-21.6799500806547</v>
      </c>
      <c r="S130" s="213" t="n">
        <f aca="false">SUM(S109:S120)-SUM(S121:S128)-S108</f>
        <v>-21.6986379738825</v>
      </c>
      <c r="T130" s="213" t="n">
        <f aca="false">SUM(T109:T120)-SUM(T121:T128)-T108</f>
        <v>-21.3010771324787</v>
      </c>
      <c r="U130" s="213" t="n">
        <f aca="false">SUM(U109:U120)-SUM(U121:U128)-U108</f>
        <v>-20.6753369940387</v>
      </c>
      <c r="V130" s="213" t="n">
        <f aca="false">SUM(V109:V120)-SUM(V121:V128)-V108</f>
        <v>-19.6361372589901</v>
      </c>
      <c r="W130" s="213" t="n">
        <f aca="false">SUM(W109:W120)-SUM(W121:W128)-W108</f>
        <v>-18.6330701867748</v>
      </c>
      <c r="X130" s="213" t="n">
        <f aca="false">SUM(X109:X120)-SUM(X121:X128)-X108</f>
        <v>-17.8818923689659</v>
      </c>
      <c r="Y130" s="213" t="n">
        <f aca="false">SUM(Y109:Y120)-SUM(Y121:Y128)-Y108</f>
        <v>-17.7499783168163</v>
      </c>
      <c r="Z130" s="216" t="n">
        <f aca="false">SUM(Z109:Z120)-SUM(Z121:Z128)-Z108</f>
        <v>-16.8403480317835</v>
      </c>
      <c r="AA130" s="212" t="n">
        <f aca="false">SUM(AA109:AA120)-SUM(AA121:AA128)-AA108</f>
        <v>-15.6107900097822</v>
      </c>
      <c r="AB130" s="214" t="n">
        <f aca="false">SUM(AB109:AB120)-SUM(AB121:AB128)-AB108</f>
        <v>-14.7161233475594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 t="str">
        <f aca="false">VLOOKUP(WEEKDAY(B133,2),$B$148:$C$154,2,FALSE())</f>
        <v>Wed</v>
      </c>
      <c r="B133" s="310" t="n">
        <f aca="false">B134</f>
        <v>37384</v>
      </c>
      <c r="C133" s="311" t="s">
        <v>74</v>
      </c>
      <c r="D133" s="312" t="n">
        <f aca="false">D108</f>
        <v>420.796126597304</v>
      </c>
      <c r="E133" s="312" t="n">
        <f aca="false">E108</f>
        <v>13.5332950699221</v>
      </c>
      <c r="F133" s="312" t="n">
        <f aca="false">F108</f>
        <v>13.2421057517816</v>
      </c>
      <c r="G133" s="312" t="n">
        <f aca="false">G108</f>
        <v>12.9704487870083</v>
      </c>
      <c r="H133" s="312" t="n">
        <f aca="false">H108</f>
        <v>12.8996204641833</v>
      </c>
      <c r="I133" s="312" t="n">
        <f aca="false">I108</f>
        <v>13.1781555727368</v>
      </c>
      <c r="J133" s="312" t="n">
        <f aca="false">J108</f>
        <v>14.0619769889556</v>
      </c>
      <c r="K133" s="312" t="n">
        <f aca="false">K108</f>
        <v>15.3267287747366</v>
      </c>
      <c r="L133" s="312" t="n">
        <f aca="false">L108</f>
        <v>17.1228696034505</v>
      </c>
      <c r="M133" s="312" t="n">
        <f aca="false">M108</f>
        <v>18.9066342735798</v>
      </c>
      <c r="N133" s="312" t="n">
        <f aca="false">N108</f>
        <v>19.9370823816942</v>
      </c>
      <c r="O133" s="312" t="n">
        <f aca="false">O108</f>
        <v>20.7217104535443</v>
      </c>
      <c r="P133" s="312" t="n">
        <f aca="false">P108</f>
        <v>21.1884248497568</v>
      </c>
      <c r="Q133" s="312" t="n">
        <f aca="false">Q108</f>
        <v>21.2837319242277</v>
      </c>
      <c r="R133" s="312" t="n">
        <f aca="false">R108</f>
        <v>21.6799500806547</v>
      </c>
      <c r="S133" s="312" t="n">
        <f aca="false">S108</f>
        <v>21.6986379738825</v>
      </c>
      <c r="T133" s="312" t="n">
        <f aca="false">T108</f>
        <v>21.3010771324787</v>
      </c>
      <c r="U133" s="312" t="n">
        <f aca="false">U108</f>
        <v>20.6753369940387</v>
      </c>
      <c r="V133" s="312" t="n">
        <f aca="false">V108</f>
        <v>19.6361372589901</v>
      </c>
      <c r="W133" s="312" t="n">
        <f aca="false">W108</f>
        <v>18.6330701867748</v>
      </c>
      <c r="X133" s="312" t="n">
        <f aca="false">X108</f>
        <v>17.8818923689659</v>
      </c>
      <c r="Y133" s="312" t="n">
        <f aca="false">Y108</f>
        <v>17.7499783168163</v>
      </c>
      <c r="Z133" s="312" t="n">
        <f aca="false">Z108</f>
        <v>16.8403480317835</v>
      </c>
      <c r="AA133" s="312" t="n">
        <f aca="false">AA108</f>
        <v>15.6107900097822</v>
      </c>
      <c r="AB133" s="312" t="n">
        <f aca="false">AB108</f>
        <v>14.7161233475594</v>
      </c>
    </row>
    <row r="134" customFormat="false" ht="14.25" hidden="false" customHeight="false" outlineLevel="0" collapsed="false">
      <c r="A134" s="309" t="str">
        <f aca="false">VLOOKUP(WEEKDAY(B134,2),$B$148:$C$154,2,FALSE())</f>
        <v>Wed</v>
      </c>
      <c r="B134" s="310" t="n">
        <f aca="false">A3</f>
        <v>37384</v>
      </c>
      <c r="C134" s="311" t="s">
        <v>4</v>
      </c>
      <c r="D134" s="312" t="n">
        <f aca="false">SUM(D16)</f>
        <v>10579.5718720099</v>
      </c>
      <c r="E134" s="312" t="n">
        <f aca="false">SUM(E16)</f>
        <v>359.083151550048</v>
      </c>
      <c r="F134" s="312" t="n">
        <f aca="false">SUM(F16)</f>
        <v>354.833671135891</v>
      </c>
      <c r="G134" s="312" t="n">
        <f aca="false">SUM(G16)</f>
        <v>349.027731166474</v>
      </c>
      <c r="H134" s="312" t="n">
        <f aca="false">SUM(H16)</f>
        <v>346.193252259284</v>
      </c>
      <c r="I134" s="312" t="n">
        <f aca="false">SUM(I16)</f>
        <v>353.921777449867</v>
      </c>
      <c r="J134" s="312" t="n">
        <f aca="false">SUM(J16)</f>
        <v>369.440549556055</v>
      </c>
      <c r="K134" s="312" t="n">
        <f aca="false">SUM(K16)</f>
        <v>398.772832281394</v>
      </c>
      <c r="L134" s="312" t="n">
        <f aca="false">SUM(L16)</f>
        <v>436.480426981262</v>
      </c>
      <c r="M134" s="312" t="n">
        <f aca="false">SUM(M16)</f>
        <v>473.24859440093</v>
      </c>
      <c r="N134" s="312" t="n">
        <f aca="false">SUM(N16)</f>
        <v>494.379443757629</v>
      </c>
      <c r="O134" s="312" t="n">
        <f aca="false">SUM(O16)</f>
        <v>510.169052031903</v>
      </c>
      <c r="P134" s="312" t="n">
        <f aca="false">SUM(P16)</f>
        <v>516.394837402136</v>
      </c>
      <c r="Q134" s="312" t="n">
        <f aca="false">SUM(Q16)</f>
        <v>516.288133321205</v>
      </c>
      <c r="R134" s="312" t="n">
        <f aca="false">SUM(R16)</f>
        <v>522.725418538821</v>
      </c>
      <c r="S134" s="312" t="n">
        <f aca="false">SUM(S16)</f>
        <v>523.310255263081</v>
      </c>
      <c r="T134" s="312" t="n">
        <f aca="false">SUM(T16)</f>
        <v>514.393050965786</v>
      </c>
      <c r="U134" s="312" t="n">
        <f aca="false">SUM(U16)</f>
        <v>501.058585923516</v>
      </c>
      <c r="V134" s="312" t="n">
        <f aca="false">SUM(V16)</f>
        <v>480.551954845778</v>
      </c>
      <c r="W134" s="312" t="n">
        <f aca="false">SUM(W16)</f>
        <v>460.287133863306</v>
      </c>
      <c r="X134" s="312" t="n">
        <f aca="false">SUM(X16)</f>
        <v>446.10358471434</v>
      </c>
      <c r="Y134" s="312" t="n">
        <f aca="false">SUM(Y16)</f>
        <v>442.894951537327</v>
      </c>
      <c r="Z134" s="312" t="n">
        <f aca="false">SUM(Z16)</f>
        <v>425.624651559099</v>
      </c>
      <c r="AA134" s="312" t="n">
        <f aca="false">SUM(AA16)</f>
        <v>400.355558057188</v>
      </c>
      <c r="AB134" s="312" t="n">
        <f aca="false">SUM(AB16)</f>
        <v>384.033273447612</v>
      </c>
    </row>
    <row r="135" customFormat="false" ht="14.25" hidden="false" customHeight="false" outlineLevel="0" collapsed="false">
      <c r="A135" s="309" t="str">
        <f aca="false">VLOOKUP(WEEKDAY(B135,2),$B$148:$C$154,2,FALSE())</f>
        <v>Wed</v>
      </c>
      <c r="B135" s="310" t="n">
        <f aca="false">B134</f>
        <v>37384</v>
      </c>
      <c r="C135" s="311" t="s">
        <v>51</v>
      </c>
      <c r="D135" s="312" t="n">
        <f aca="false">D63</f>
        <v>12864.0021566124</v>
      </c>
      <c r="E135" s="312" t="n">
        <f aca="false">E63</f>
        <v>401.276309052743</v>
      </c>
      <c r="F135" s="312" t="n">
        <f aca="false">F63</f>
        <v>384.843758651598</v>
      </c>
      <c r="G135" s="312" t="n">
        <f aca="false">G63</f>
        <v>379.288748337088</v>
      </c>
      <c r="H135" s="312" t="n">
        <f aca="false">H63</f>
        <v>382.815996741899</v>
      </c>
      <c r="I135" s="312" t="n">
        <f aca="false">I63</f>
        <v>405.384018288364</v>
      </c>
      <c r="J135" s="312" t="n">
        <f aca="false">J63</f>
        <v>450.054925187882</v>
      </c>
      <c r="K135" s="312" t="n">
        <f aca="false">K63</f>
        <v>514.671389492412</v>
      </c>
      <c r="L135" s="312" t="n">
        <f aca="false">L63</f>
        <v>581.349063334469</v>
      </c>
      <c r="M135" s="312" t="n">
        <f aca="false">M63</f>
        <v>620.632801152338</v>
      </c>
      <c r="N135" s="312" t="n">
        <f aca="false">N63</f>
        <v>646.161640220678</v>
      </c>
      <c r="O135" s="312" t="n">
        <f aca="false">O63</f>
        <v>662.444502545678</v>
      </c>
      <c r="P135" s="312" t="n">
        <f aca="false">P63</f>
        <v>670.837730124009</v>
      </c>
      <c r="Q135" s="312" t="n">
        <f aca="false">Q63</f>
        <v>678.049944824488</v>
      </c>
      <c r="R135" s="312" t="n">
        <f aca="false">R63</f>
        <v>679.133242590204</v>
      </c>
      <c r="S135" s="312" t="n">
        <f aca="false">S63</f>
        <v>666.144549476616</v>
      </c>
      <c r="T135" s="312" t="n">
        <f aca="false">T63</f>
        <v>637.932853261783</v>
      </c>
      <c r="U135" s="312" t="n">
        <f aca="false">U63</f>
        <v>604.983468628595</v>
      </c>
      <c r="V135" s="312" t="n">
        <f aca="false">V63</f>
        <v>574.487197642254</v>
      </c>
      <c r="W135" s="312" t="n">
        <f aca="false">W63</f>
        <v>553.827971643248</v>
      </c>
      <c r="X135" s="312" t="n">
        <f aca="false">X63</f>
        <v>537.08811418942</v>
      </c>
      <c r="Y135" s="312" t="n">
        <f aca="false">Y63</f>
        <v>507.685342780005</v>
      </c>
      <c r="Z135" s="312" t="n">
        <f aca="false">Z63</f>
        <v>473.326510603529</v>
      </c>
      <c r="AA135" s="312" t="n">
        <f aca="false">AA63</f>
        <v>438.918306762989</v>
      </c>
      <c r="AB135" s="312" t="n">
        <f aca="false">AB63</f>
        <v>412.663771080139</v>
      </c>
    </row>
    <row r="136" customFormat="false" ht="15" hidden="false" customHeight="false" outlineLevel="0" collapsed="false">
      <c r="B136" s="311"/>
      <c r="C136" s="311" t="s">
        <v>84</v>
      </c>
      <c r="D136" s="313" t="n">
        <f aca="false">SUM(D134:D135)</f>
        <v>23443.5740286224</v>
      </c>
      <c r="E136" s="313" t="n">
        <f aca="false">SUM(E134:E135)</f>
        <v>760.359460602791</v>
      </c>
      <c r="F136" s="313" t="n">
        <f aca="false">SUM(F134:F135)</f>
        <v>739.677429787488</v>
      </c>
      <c r="G136" s="313" t="n">
        <f aca="false">SUM(G134:G135)</f>
        <v>728.316479503562</v>
      </c>
      <c r="H136" s="313" t="n">
        <f aca="false">SUM(H134:H135)</f>
        <v>729.009249001183</v>
      </c>
      <c r="I136" s="313" t="n">
        <f aca="false">SUM(I134:I135)</f>
        <v>759.305795738231</v>
      </c>
      <c r="J136" s="313" t="n">
        <f aca="false">SUM(J134:J135)</f>
        <v>819.495474743937</v>
      </c>
      <c r="K136" s="313" t="n">
        <f aca="false">SUM(K134:K135)</f>
        <v>913.444221773807</v>
      </c>
      <c r="L136" s="313" t="n">
        <f aca="false">SUM(L134:L135)</f>
        <v>1017.82949031573</v>
      </c>
      <c r="M136" s="313" t="n">
        <f aca="false">SUM(M134:M135)</f>
        <v>1093.88139555327</v>
      </c>
      <c r="N136" s="313" t="n">
        <f aca="false">SUM(N134:N135)</f>
        <v>1140.54108397831</v>
      </c>
      <c r="O136" s="313" t="n">
        <f aca="false">SUM(O134:O135)</f>
        <v>1172.61355457758</v>
      </c>
      <c r="P136" s="313" t="n">
        <f aca="false">SUM(P134:P135)</f>
        <v>1187.23256752615</v>
      </c>
      <c r="Q136" s="313" t="n">
        <f aca="false">SUM(Q134:Q135)</f>
        <v>1194.33807814569</v>
      </c>
      <c r="R136" s="313" t="n">
        <f aca="false">SUM(R134:R135)</f>
        <v>1201.85866112902</v>
      </c>
      <c r="S136" s="313" t="n">
        <f aca="false">SUM(S134:S135)</f>
        <v>1189.4548047397</v>
      </c>
      <c r="T136" s="313" t="n">
        <f aca="false">SUM(T134:T135)</f>
        <v>1152.32590422757</v>
      </c>
      <c r="U136" s="313" t="n">
        <f aca="false">SUM(U134:U135)</f>
        <v>1106.04205455211</v>
      </c>
      <c r="V136" s="313" t="n">
        <f aca="false">SUM(V134:V135)</f>
        <v>1055.03915248803</v>
      </c>
      <c r="W136" s="313" t="n">
        <f aca="false">SUM(W134:W135)</f>
        <v>1014.11510550655</v>
      </c>
      <c r="X136" s="313" t="n">
        <f aca="false">SUM(X134:X135)</f>
        <v>983.191698903761</v>
      </c>
      <c r="Y136" s="313" t="n">
        <f aca="false">SUM(Y134:Y135)</f>
        <v>950.580294317332</v>
      </c>
      <c r="Z136" s="313" t="n">
        <f aca="false">SUM(Z134:Z135)</f>
        <v>898.951162162629</v>
      </c>
      <c r="AA136" s="313" t="n">
        <f aca="false">SUM(AA134:AA135)</f>
        <v>839.273864820177</v>
      </c>
      <c r="AB136" s="313" t="n">
        <f aca="false">SUM(AB134:AB135)</f>
        <v>796.697044527751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364.611120577802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6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/>
      <c r="B133" s="310"/>
      <c r="C133" s="311"/>
      <c r="D133" s="312"/>
      <c r="E133" s="312"/>
      <c r="F133" s="312"/>
      <c r="G133" s="312"/>
      <c r="H133" s="312"/>
      <c r="I133" s="312"/>
      <c r="J133" s="312"/>
      <c r="K133" s="312"/>
      <c r="L133" s="312"/>
      <c r="M133" s="312"/>
      <c r="N133" s="312"/>
      <c r="O133" s="312"/>
      <c r="P133" s="312"/>
      <c r="Q133" s="312"/>
      <c r="R133" s="312"/>
      <c r="S133" s="312"/>
      <c r="T133" s="312"/>
      <c r="U133" s="312"/>
      <c r="V133" s="312"/>
      <c r="W133" s="312"/>
      <c r="X133" s="312"/>
      <c r="Y133" s="312"/>
      <c r="Z133" s="312"/>
      <c r="AA133" s="312"/>
      <c r="AB133" s="312"/>
    </row>
    <row r="134" customFormat="false" ht="14.25" hidden="false" customHeight="false" outlineLevel="0" collapsed="false">
      <c r="A134" s="309"/>
      <c r="B134" s="310"/>
      <c r="C134" s="311"/>
      <c r="D134" s="312"/>
      <c r="E134" s="312"/>
      <c r="F134" s="312"/>
      <c r="G134" s="312"/>
      <c r="H134" s="312"/>
      <c r="I134" s="312"/>
      <c r="J134" s="312"/>
      <c r="K134" s="312"/>
      <c r="L134" s="312"/>
      <c r="M134" s="312"/>
      <c r="N134" s="312"/>
      <c r="O134" s="312"/>
      <c r="P134" s="312"/>
      <c r="Q134" s="312"/>
      <c r="R134" s="312"/>
      <c r="S134" s="312"/>
      <c r="T134" s="312"/>
      <c r="U134" s="312"/>
      <c r="V134" s="312"/>
      <c r="W134" s="312"/>
      <c r="X134" s="312"/>
      <c r="Y134" s="312"/>
      <c r="Z134" s="312"/>
      <c r="AA134" s="312"/>
      <c r="AB134" s="312"/>
    </row>
    <row r="135" customFormat="false" ht="14.25" hidden="false" customHeight="false" outlineLevel="0" collapsed="false">
      <c r="A135" s="309"/>
      <c r="B135" s="310"/>
      <c r="C135" s="311"/>
      <c r="D135" s="312"/>
      <c r="E135" s="312"/>
      <c r="F135" s="312"/>
      <c r="G135" s="312"/>
      <c r="H135" s="312"/>
      <c r="I135" s="312"/>
      <c r="J135" s="312"/>
      <c r="K135" s="312"/>
      <c r="L135" s="312"/>
      <c r="M135" s="312"/>
      <c r="N135" s="312"/>
      <c r="O135" s="312"/>
      <c r="P135" s="312"/>
      <c r="Q135" s="312"/>
      <c r="R135" s="312"/>
      <c r="S135" s="312"/>
      <c r="T135" s="312"/>
      <c r="U135" s="312"/>
      <c r="V135" s="312"/>
      <c r="W135" s="312"/>
      <c r="X135" s="312"/>
      <c r="Y135" s="312"/>
      <c r="Z135" s="312"/>
      <c r="AA135" s="312"/>
      <c r="AB135" s="312"/>
    </row>
    <row r="136" customFormat="false" ht="15" hidden="false" customHeight="false" outlineLevel="0" collapsed="false">
      <c r="B136" s="311"/>
      <c r="C136" s="311"/>
      <c r="D136" s="313"/>
      <c r="E136" s="313"/>
      <c r="F136" s="313"/>
      <c r="G136" s="313"/>
      <c r="H136" s="313"/>
      <c r="I136" s="313"/>
      <c r="J136" s="313"/>
      <c r="K136" s="313"/>
      <c r="L136" s="313"/>
      <c r="M136" s="313"/>
      <c r="N136" s="313"/>
      <c r="O136" s="313"/>
      <c r="P136" s="313"/>
      <c r="Q136" s="313"/>
      <c r="R136" s="313"/>
      <c r="S136" s="313"/>
      <c r="T136" s="313"/>
      <c r="U136" s="313"/>
      <c r="V136" s="313"/>
      <c r="W136" s="313"/>
      <c r="X136" s="313"/>
      <c r="Y136" s="313"/>
      <c r="Z136" s="313"/>
      <c r="AA136" s="313"/>
      <c r="AB136" s="313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/>
      <c r="B133" s="310"/>
      <c r="C133" s="311"/>
      <c r="D133" s="312"/>
      <c r="E133" s="312"/>
      <c r="F133" s="312"/>
      <c r="G133" s="312"/>
      <c r="H133" s="312"/>
      <c r="I133" s="312"/>
      <c r="J133" s="312"/>
      <c r="K133" s="312"/>
      <c r="L133" s="312"/>
      <c r="M133" s="312"/>
      <c r="N133" s="312"/>
      <c r="O133" s="312"/>
      <c r="P133" s="312"/>
      <c r="Q133" s="312"/>
      <c r="R133" s="312"/>
      <c r="S133" s="312"/>
      <c r="T133" s="312"/>
      <c r="U133" s="312"/>
      <c r="V133" s="312"/>
      <c r="W133" s="312"/>
      <c r="X133" s="312"/>
      <c r="Y133" s="312"/>
      <c r="Z133" s="312"/>
      <c r="AA133" s="312"/>
      <c r="AB133" s="312"/>
    </row>
    <row r="134" customFormat="false" ht="14.25" hidden="false" customHeight="false" outlineLevel="0" collapsed="false">
      <c r="A134" s="309"/>
      <c r="B134" s="310"/>
      <c r="C134" s="311"/>
      <c r="D134" s="312"/>
      <c r="E134" s="312"/>
      <c r="F134" s="312"/>
      <c r="G134" s="312"/>
      <c r="H134" s="312"/>
      <c r="I134" s="312"/>
      <c r="J134" s="312"/>
      <c r="K134" s="312"/>
      <c r="L134" s="312"/>
      <c r="M134" s="312"/>
      <c r="N134" s="312"/>
      <c r="O134" s="312"/>
      <c r="P134" s="312"/>
      <c r="Q134" s="312"/>
      <c r="R134" s="312"/>
      <c r="S134" s="312"/>
      <c r="T134" s="312"/>
      <c r="U134" s="312"/>
      <c r="V134" s="312"/>
      <c r="W134" s="312"/>
      <c r="X134" s="312"/>
      <c r="Y134" s="312"/>
      <c r="Z134" s="312"/>
      <c r="AA134" s="312"/>
      <c r="AB134" s="312"/>
    </row>
    <row r="135" customFormat="false" ht="14.25" hidden="false" customHeight="false" outlineLevel="0" collapsed="false">
      <c r="A135" s="309"/>
      <c r="B135" s="310"/>
      <c r="C135" s="311"/>
      <c r="D135" s="312"/>
      <c r="E135" s="312"/>
      <c r="F135" s="312"/>
      <c r="G135" s="312"/>
      <c r="H135" s="312"/>
      <c r="I135" s="312"/>
      <c r="J135" s="312"/>
      <c r="K135" s="312"/>
      <c r="L135" s="312"/>
      <c r="M135" s="312"/>
      <c r="N135" s="312"/>
      <c r="O135" s="312"/>
      <c r="P135" s="312"/>
      <c r="Q135" s="312"/>
      <c r="R135" s="312"/>
      <c r="S135" s="312"/>
      <c r="T135" s="312"/>
      <c r="U135" s="312"/>
      <c r="V135" s="312"/>
      <c r="W135" s="312"/>
      <c r="X135" s="312"/>
      <c r="Y135" s="312"/>
      <c r="Z135" s="312"/>
      <c r="AA135" s="312"/>
      <c r="AB135" s="312"/>
    </row>
    <row r="136" customFormat="false" ht="15" hidden="false" customHeight="false" outlineLevel="0" collapsed="false">
      <c r="B136" s="311"/>
      <c r="C136" s="311"/>
      <c r="D136" s="313"/>
      <c r="E136" s="313"/>
      <c r="F136" s="313"/>
      <c r="G136" s="313"/>
      <c r="H136" s="313"/>
      <c r="I136" s="313"/>
      <c r="J136" s="313"/>
      <c r="K136" s="313"/>
      <c r="L136" s="313"/>
      <c r="M136" s="313"/>
      <c r="N136" s="313"/>
      <c r="O136" s="313"/>
      <c r="P136" s="313"/>
      <c r="Q136" s="313"/>
      <c r="R136" s="313"/>
      <c r="S136" s="313"/>
      <c r="T136" s="313"/>
      <c r="U136" s="313"/>
      <c r="V136" s="313"/>
      <c r="W136" s="313"/>
      <c r="X136" s="313"/>
      <c r="Y136" s="313"/>
      <c r="Z136" s="313"/>
      <c r="AA136" s="313"/>
      <c r="AB136" s="313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60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41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41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41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5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9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2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41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60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6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2002-05-02T14:04:51Z</cp:lastPrinted>
  <dcterms:modified xsi:type="dcterms:W3CDTF">2002-05-06T20:14:12Z</dcterms:modified>
  <cp:revision>0</cp:revision>
  <dc:subject/>
  <dc:title/>
</cp:coreProperties>
</file>