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<sst xmlns="http://schemas.openxmlformats.org/spreadsheetml/2006/main" count="555" uniqueCount="93">
  <si>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</si>
  <si>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</si>
  <si>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</si>
  <si>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</si>
  <si>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</si>
  <si>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</si>
  <si>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</si>
  <si>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</si>
  <si>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</si>
  <si>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</si>
  <si>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</si>
  <si>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</si>
  <si>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</si>
  <si>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</si>
  <si>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</si>
  <si>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</si>
  <si>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</si>
  <si>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</si>
  <si>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</si>
  <si>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</si>
  <si>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</si>
  <si>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</si>
  <si>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</si>
  <si>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</si>
  <si>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</si>
  <si>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</si>
  <si>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</si>
  <si>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</si>
  <si>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</si>
  <si>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</si>
  <si>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</si>
  <si>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</si>
  <si>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</si>
  <si>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</si>
  <si>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</si>
  <si>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</si>
  <si>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</si>
  <si>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</si>
  <si>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</si>
  <si>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</si>
  <si>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</si>
  <si>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</si>
  <si>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</si>
  <si>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</si>
  <si>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</si>
  <si>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</si>
  <si>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</si>
  <si>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</si>
  <si>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</si>
  <si>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</si>
  <si>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</si>
  <si>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</si>
  <si>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</si>
  <si>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</si>
  <si>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</si>
  <si>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</si>
  <si>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</si>
  <si>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</si>
  <si>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</si>
  <si>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</si>
  <si>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</si>
  <si>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</si>
  <si>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</si>
  <si>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</si>
  <si>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</si>
  <si>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</si>
  <si>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</si>
  <si>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</si>
  <si>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</si>
  <si>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</si>
  <si>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</si>
  <si>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</si>
  <si>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</si>
  <si>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</si>
  <si>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</si>
  <si>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</si>
  <si>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</si>
  <si>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</si>
  <si>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</si>
  <si>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</si>
  <si>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</si>
  <si>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</si>
  <si>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</si>
  <si>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</si>
  <si>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</si>
  <si>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</si>
  <si>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</si>
  <si>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</si>
  <si>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</si>
  <si>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</si>
  <si>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</si>
  <si>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</si>
  <si>
    <t xml:space="preserve">Off Peak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</si>
</sst>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19.7093801404767</v>
      </c>
      <c r="E8" s="55" t="n">
        <v>0.786640760628165</v>
      </c>
      <c r="F8" s="56" t="n">
        <v>0.776717290951247</v>
      </c>
      <c r="G8" s="56" t="n">
        <v>0.765953619509711</v>
      </c>
      <c r="H8" s="56" t="n">
        <v>0.759280545023299</v>
      </c>
      <c r="I8" s="56" t="n">
        <v>0.758628187733031</v>
      </c>
      <c r="J8" s="57" t="n">
        <v>0.760260011146719</v>
      </c>
      <c r="K8" s="58" t="n">
        <v>0.755718777277067</v>
      </c>
      <c r="L8" s="56" t="n">
        <v>0.770746410806896</v>
      </c>
      <c r="M8" s="56" t="n">
        <v>0.798478880379136</v>
      </c>
      <c r="N8" s="56" t="n">
        <v>0.823468846268762</v>
      </c>
      <c r="O8" s="56" t="n">
        <v>0.846168161060111</v>
      </c>
      <c r="P8" s="56" t="n">
        <v>0.863413131846196</v>
      </c>
      <c r="Q8" s="56" t="n">
        <v>0.876493055443105</v>
      </c>
      <c r="R8" s="56" t="n">
        <v>0.883405994407049</v>
      </c>
      <c r="S8" s="56" t="n">
        <v>0.882233090311997</v>
      </c>
      <c r="T8" s="56" t="n">
        <v>0.876256804881264</v>
      </c>
      <c r="U8" s="56" t="n">
        <v>0.869176099763312</v>
      </c>
      <c r="V8" s="56" t="n">
        <v>0.865127390676139</v>
      </c>
      <c r="W8" s="56" t="n">
        <v>0.854008242031224</v>
      </c>
      <c r="X8" s="56" t="n">
        <v>0.83878534639115</v>
      </c>
      <c r="Y8" s="56" t="n">
        <v>0.839316423589653</v>
      </c>
      <c r="Z8" s="59" t="n">
        <v>0.839336637103045</v>
      </c>
      <c r="AA8" s="55" t="n">
        <v>0.819023731464221</v>
      </c>
      <c r="AB8" s="57" t="n">
        <v>0.800742701784178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624.021826939699</v>
      </c>
      <c r="E9" s="69" t="n">
        <v>24.1400740109322</v>
      </c>
      <c r="F9" s="70" t="n">
        <v>23.8059278852269</v>
      </c>
      <c r="G9" s="70" t="n">
        <v>23.4608593507083</v>
      </c>
      <c r="H9" s="70" t="n">
        <v>23.218353056276</v>
      </c>
      <c r="I9" s="70" t="n">
        <v>23.1884094566648</v>
      </c>
      <c r="J9" s="71" t="n">
        <v>23.3757236853013</v>
      </c>
      <c r="K9" s="72" t="n">
        <v>23.4665455208253</v>
      </c>
      <c r="L9" s="70" t="n">
        <v>24.2050164284428</v>
      </c>
      <c r="M9" s="70" t="n">
        <v>25.2874001472013</v>
      </c>
      <c r="N9" s="70" t="n">
        <v>26.4372258396943</v>
      </c>
      <c r="O9" s="70" t="n">
        <v>27.5053836379338</v>
      </c>
      <c r="P9" s="70" t="n">
        <v>28.3875898974392</v>
      </c>
      <c r="Q9" s="70" t="n">
        <v>28.8177116199788</v>
      </c>
      <c r="R9" s="70" t="n">
        <v>29.0319278668195</v>
      </c>
      <c r="S9" s="70" t="n">
        <v>28.9761721935381</v>
      </c>
      <c r="T9" s="70" t="n">
        <v>28.8460124585172</v>
      </c>
      <c r="U9" s="70" t="n">
        <v>28.622092559025</v>
      </c>
      <c r="V9" s="70" t="n">
        <v>28.1511892625324</v>
      </c>
      <c r="W9" s="70" t="n">
        <v>27.3581870370303</v>
      </c>
      <c r="X9" s="70" t="n">
        <v>26.4569097170111</v>
      </c>
      <c r="Y9" s="70" t="n">
        <v>25.9589820134467</v>
      </c>
      <c r="Z9" s="73" t="n">
        <v>25.7341706875942</v>
      </c>
      <c r="AA9" s="69" t="n">
        <v>25.0392693484233</v>
      </c>
      <c r="AB9" s="71" t="n">
        <v>24.5506932591356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5313.59838307855</v>
      </c>
      <c r="E10" s="80" t="n">
        <v>206.036912162987</v>
      </c>
      <c r="F10" s="81" t="n">
        <v>206.336302000411</v>
      </c>
      <c r="G10" s="81" t="n">
        <v>203.02448422574</v>
      </c>
      <c r="H10" s="81" t="n">
        <v>200.286128855831</v>
      </c>
      <c r="I10" s="81" t="n">
        <v>198.130030579084</v>
      </c>
      <c r="J10" s="82" t="n">
        <v>200.92426959811</v>
      </c>
      <c r="K10" s="83" t="n">
        <v>198.471019529201</v>
      </c>
      <c r="L10" s="81" t="n">
        <v>205.719162187362</v>
      </c>
      <c r="M10" s="81" t="n">
        <v>214.904186551419</v>
      </c>
      <c r="N10" s="81" t="n">
        <v>222.587327320747</v>
      </c>
      <c r="O10" s="81" t="n">
        <v>231.438385197577</v>
      </c>
      <c r="P10" s="81" t="n">
        <v>238.269492365839</v>
      </c>
      <c r="Q10" s="81" t="n">
        <v>241.483258735486</v>
      </c>
      <c r="R10" s="81" t="n">
        <v>242.701451149226</v>
      </c>
      <c r="S10" s="81" t="n">
        <v>241.600190066708</v>
      </c>
      <c r="T10" s="81" t="n">
        <v>240.444170398357</v>
      </c>
      <c r="U10" s="81" t="n">
        <v>238.133371761428</v>
      </c>
      <c r="V10" s="81" t="n">
        <v>235.97178697101</v>
      </c>
      <c r="W10" s="81" t="n">
        <v>231.256250442546</v>
      </c>
      <c r="X10" s="81" t="n">
        <v>226.71022629242</v>
      </c>
      <c r="Y10" s="81" t="n">
        <v>226.396716433392</v>
      </c>
      <c r="Z10" s="84" t="n">
        <v>226.479608164807</v>
      </c>
      <c r="AA10" s="80" t="n">
        <v>221.191452335611</v>
      </c>
      <c r="AB10" s="82" t="n">
        <v>215.10219975325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54.8095424863558</v>
      </c>
      <c r="E11" s="88" t="n">
        <v>2.05755067718831</v>
      </c>
      <c r="F11" s="89" t="n">
        <v>2.01458656719754</v>
      </c>
      <c r="G11" s="89" t="n">
        <v>1.98584454650105</v>
      </c>
      <c r="H11" s="89" t="n">
        <v>1.97343716603263</v>
      </c>
      <c r="I11" s="89" t="n">
        <v>1.99167540497669</v>
      </c>
      <c r="J11" s="90" t="n">
        <v>2.03496923011479</v>
      </c>
      <c r="K11" s="91" t="n">
        <v>2.03857255486056</v>
      </c>
      <c r="L11" s="89" t="n">
        <v>2.11654688384503</v>
      </c>
      <c r="M11" s="89" t="n">
        <v>2.25098342578994</v>
      </c>
      <c r="N11" s="89" t="n">
        <v>2.32878505469664</v>
      </c>
      <c r="O11" s="89" t="n">
        <v>2.4019343602147</v>
      </c>
      <c r="P11" s="89" t="n">
        <v>2.48093905865587</v>
      </c>
      <c r="Q11" s="89" t="n">
        <v>2.51866035065685</v>
      </c>
      <c r="R11" s="89" t="n">
        <v>2.53392855451557</v>
      </c>
      <c r="S11" s="89" t="n">
        <v>2.52433601201138</v>
      </c>
      <c r="T11" s="89" t="n">
        <v>2.51678375593592</v>
      </c>
      <c r="U11" s="89" t="n">
        <v>2.52200786844024</v>
      </c>
      <c r="V11" s="89" t="n">
        <v>2.50604872689252</v>
      </c>
      <c r="W11" s="89" t="n">
        <v>2.46336920259224</v>
      </c>
      <c r="X11" s="89" t="n">
        <v>2.41511930953562</v>
      </c>
      <c r="Y11" s="89" t="n">
        <v>2.40270209464679</v>
      </c>
      <c r="Z11" s="92" t="n">
        <v>2.36130394883189</v>
      </c>
      <c r="AA11" s="88" t="n">
        <v>2.23485222045729</v>
      </c>
      <c r="AB11" s="90" t="n">
        <v>2.13460551176574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244.467096141838</v>
      </c>
      <c r="E12" s="96" t="n">
        <v>9.36385969986531</v>
      </c>
      <c r="F12" s="97" t="n">
        <v>9.2162532533924</v>
      </c>
      <c r="G12" s="97" t="n">
        <v>9.07898507054128</v>
      </c>
      <c r="H12" s="97" t="n">
        <v>8.98354624581296</v>
      </c>
      <c r="I12" s="97" t="n">
        <v>8.98695928375638</v>
      </c>
      <c r="J12" s="98" t="n">
        <v>9.08554818797837</v>
      </c>
      <c r="K12" s="99" t="n">
        <v>9.12317070670885</v>
      </c>
      <c r="L12" s="97" t="n">
        <v>9.43933003742298</v>
      </c>
      <c r="M12" s="97" t="n">
        <v>9.92207639563205</v>
      </c>
      <c r="N12" s="97" t="n">
        <v>10.370313772166</v>
      </c>
      <c r="O12" s="97" t="n">
        <v>10.78281182952</v>
      </c>
      <c r="P12" s="97" t="n">
        <v>11.1515735457272</v>
      </c>
      <c r="Q12" s="97" t="n">
        <v>11.3210678175858</v>
      </c>
      <c r="R12" s="97" t="n">
        <v>11.4035705003871</v>
      </c>
      <c r="S12" s="97" t="n">
        <v>11.3741950362028</v>
      </c>
      <c r="T12" s="97" t="n">
        <v>11.3298809425376</v>
      </c>
      <c r="U12" s="97" t="n">
        <v>11.2763561782411</v>
      </c>
      <c r="V12" s="97" t="n">
        <v>11.0956604933005</v>
      </c>
      <c r="W12" s="97" t="n">
        <v>10.79519025026</v>
      </c>
      <c r="X12" s="97" t="n">
        <v>10.483055628864</v>
      </c>
      <c r="Y12" s="97" t="n">
        <v>10.3065505284383</v>
      </c>
      <c r="Z12" s="100" t="n">
        <v>10.1853300252173</v>
      </c>
      <c r="AA12" s="96" t="n">
        <v>9.82155854471234</v>
      </c>
      <c r="AB12" s="98" t="n">
        <v>9.5702521675673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2504.86742966427</v>
      </c>
      <c r="E13" s="103" t="n">
        <v>95.8775317885636</v>
      </c>
      <c r="F13" s="104" t="n">
        <v>97.4996440494472</v>
      </c>
      <c r="G13" s="104" t="n">
        <v>96.2911859305394</v>
      </c>
      <c r="H13" s="104" t="n">
        <v>95.3965664178866</v>
      </c>
      <c r="I13" s="104" t="n">
        <v>95.5063447646798</v>
      </c>
      <c r="J13" s="105" t="n">
        <v>96.3306980946563</v>
      </c>
      <c r="K13" s="106" t="n">
        <v>96.1714362115728</v>
      </c>
      <c r="L13" s="104" t="n">
        <v>98.3505146802048</v>
      </c>
      <c r="M13" s="104" t="n">
        <v>102.27054666421</v>
      </c>
      <c r="N13" s="104" t="n">
        <v>105.312447199868</v>
      </c>
      <c r="O13" s="104" t="n">
        <v>108.257840167676</v>
      </c>
      <c r="P13" s="104" t="n">
        <v>110.942237131069</v>
      </c>
      <c r="Q13" s="104" t="n">
        <v>112.339606179294</v>
      </c>
      <c r="R13" s="104" t="n">
        <v>113.062064064506</v>
      </c>
      <c r="S13" s="104" t="n">
        <v>112.771489845204</v>
      </c>
      <c r="T13" s="104" t="n">
        <v>112.398802475251</v>
      </c>
      <c r="U13" s="104" t="n">
        <v>112.146429010844</v>
      </c>
      <c r="V13" s="104" t="n">
        <v>111.223280168333</v>
      </c>
      <c r="W13" s="104" t="n">
        <v>109.311221034858</v>
      </c>
      <c r="X13" s="104" t="n">
        <v>107.082338599031</v>
      </c>
      <c r="Y13" s="104" t="n">
        <v>106.619242625732</v>
      </c>
      <c r="Z13" s="107" t="n">
        <v>106.162957692041</v>
      </c>
      <c r="AA13" s="103" t="n">
        <v>103.120020564511</v>
      </c>
      <c r="AB13" s="105" t="n">
        <v>100.422984304293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2804.14406829246</v>
      </c>
      <c r="E14" s="112" t="n">
        <f aca="false">SUM(E11:E13)</f>
        <v>107.298942165617</v>
      </c>
      <c r="F14" s="113" t="n">
        <f aca="false">SUM(F11:F13)</f>
        <v>108.730483870037</v>
      </c>
      <c r="G14" s="113" t="n">
        <f aca="false">SUM(G11:G13)</f>
        <v>107.356015547582</v>
      </c>
      <c r="H14" s="113" t="n">
        <f aca="false">SUM(H11:H13)</f>
        <v>106.353549829732</v>
      </c>
      <c r="I14" s="113" t="n">
        <f aca="false">SUM(I11:I13)</f>
        <v>106.484979453413</v>
      </c>
      <c r="J14" s="114" t="n">
        <f aca="false">SUM(J11:J13)</f>
        <v>107.451215512749</v>
      </c>
      <c r="K14" s="115" t="n">
        <f aca="false">SUM(K11:K13)</f>
        <v>107.333179473142</v>
      </c>
      <c r="L14" s="113" t="n">
        <f aca="false">SUM(L11:L13)</f>
        <v>109.906391601473</v>
      </c>
      <c r="M14" s="113" t="n">
        <f aca="false">SUM(M11:M13)</f>
        <v>114.443606485632</v>
      </c>
      <c r="N14" s="113" t="n">
        <f aca="false">SUM(N11:N13)</f>
        <v>118.011546026731</v>
      </c>
      <c r="O14" s="113" t="n">
        <f aca="false">SUM(O11:O13)</f>
        <v>121.442586357411</v>
      </c>
      <c r="P14" s="113" t="n">
        <f aca="false">SUM(P11:P13)</f>
        <v>124.574749735452</v>
      </c>
      <c r="Q14" s="113" t="n">
        <f aca="false">SUM(Q11:Q13)</f>
        <v>126.179334347536</v>
      </c>
      <c r="R14" s="113" t="n">
        <f aca="false">SUM(R11:R13)</f>
        <v>126.999563119409</v>
      </c>
      <c r="S14" s="113" t="n">
        <f aca="false">SUM(S11:S13)</f>
        <v>126.670020893418</v>
      </c>
      <c r="T14" s="113" t="n">
        <f aca="false">SUM(T11:T13)</f>
        <v>126.245467173724</v>
      </c>
      <c r="U14" s="113" t="n">
        <f aca="false">SUM(U11:U13)</f>
        <v>125.944793057525</v>
      </c>
      <c r="V14" s="113" t="n">
        <f aca="false">SUM(V11:V13)</f>
        <v>124.824989388526</v>
      </c>
      <c r="W14" s="113" t="n">
        <f aca="false">SUM(W11:W13)</f>
        <v>122.56978048771</v>
      </c>
      <c r="X14" s="113" t="n">
        <f aca="false">SUM(X11:X13)</f>
        <v>119.980513537431</v>
      </c>
      <c r="Y14" s="113" t="n">
        <f aca="false">SUM(Y11:Y13)</f>
        <v>119.328495248817</v>
      </c>
      <c r="Z14" s="116" t="n">
        <f aca="false">SUM(Z11:Z13)</f>
        <v>118.70959166609</v>
      </c>
      <c r="AA14" s="112" t="n">
        <f aca="false">SUM(AA11:AA13)</f>
        <v>115.176431329681</v>
      </c>
      <c r="AB14" s="114" t="n">
        <f aca="false">SUM(AB11:AB13)</f>
        <v>112.127841983626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5957.32959015872</v>
      </c>
      <c r="E15" s="112" t="n">
        <f aca="false">SUM(E8:E10)</f>
        <v>230.963626934547</v>
      </c>
      <c r="F15" s="113" t="n">
        <f aca="false">SUM(F8:F10)</f>
        <v>230.91894717659</v>
      </c>
      <c r="G15" s="113" t="n">
        <f aca="false">SUM(G8:G10)</f>
        <v>227.251297195958</v>
      </c>
      <c r="H15" s="113" t="n">
        <f aca="false">SUM(H8:H10)</f>
        <v>224.26376245713</v>
      </c>
      <c r="I15" s="113" t="n">
        <f aca="false">SUM(I8:I10)</f>
        <v>222.077068223481</v>
      </c>
      <c r="J15" s="114" t="n">
        <f aca="false">SUM(J8:J10)</f>
        <v>225.060253294559</v>
      </c>
      <c r="K15" s="115" t="n">
        <f aca="false">SUM(K8:K10)</f>
        <v>222.693283827304</v>
      </c>
      <c r="L15" s="113" t="n">
        <f aca="false">SUM(L8:L10)</f>
        <v>230.694925026612</v>
      </c>
      <c r="M15" s="113" t="n">
        <f aca="false">SUM(M8:M10)</f>
        <v>240.990065578999</v>
      </c>
      <c r="N15" s="113" t="n">
        <f aca="false">SUM(N8:N10)</f>
        <v>249.84802200671</v>
      </c>
      <c r="O15" s="113" t="n">
        <f aca="false">SUM(O8:O10)</f>
        <v>259.789936996571</v>
      </c>
      <c r="P15" s="113" t="n">
        <f aca="false">SUM(P8:P10)</f>
        <v>267.520495395124</v>
      </c>
      <c r="Q15" s="113" t="n">
        <f aca="false">SUM(Q8:Q10)</f>
        <v>271.177463410908</v>
      </c>
      <c r="R15" s="113" t="n">
        <f aca="false">SUM(R8:R10)</f>
        <v>272.616785010453</v>
      </c>
      <c r="S15" s="113" t="n">
        <f aca="false">SUM(S8:S10)</f>
        <v>271.458595350558</v>
      </c>
      <c r="T15" s="113" t="n">
        <f aca="false">SUM(T8:T10)</f>
        <v>270.166439661756</v>
      </c>
      <c r="U15" s="113" t="n">
        <f aca="false">SUM(U8:U10)</f>
        <v>267.624640420216</v>
      </c>
      <c r="V15" s="113" t="n">
        <f aca="false">SUM(V8:V10)</f>
        <v>264.988103624218</v>
      </c>
      <c r="W15" s="113" t="n">
        <f aca="false">SUM(W8:W10)</f>
        <v>259.468445721607</v>
      </c>
      <c r="X15" s="113" t="n">
        <f aca="false">SUM(X8:X10)</f>
        <v>254.005921355822</v>
      </c>
      <c r="Y15" s="113" t="n">
        <f aca="false">SUM(Y8:Y10)</f>
        <v>253.195014870429</v>
      </c>
      <c r="Z15" s="116" t="n">
        <f aca="false">SUM(Z8:Z10)</f>
        <v>253.053115489504</v>
      </c>
      <c r="AA15" s="112" t="n">
        <f aca="false">SUM(AA8:AA10)</f>
        <v>247.049745415498</v>
      </c>
      <c r="AB15" s="114" t="n">
        <f aca="false">SUM(AB8:AB10)</f>
        <v>240.45363571417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8761.47365845119</v>
      </c>
      <c r="E16" s="120" t="n">
        <f aca="false">E14+E15</f>
        <v>338.262569100164</v>
      </c>
      <c r="F16" s="121" t="n">
        <f aca="false">F14+F15</f>
        <v>339.649431046627</v>
      </c>
      <c r="G16" s="121" t="n">
        <f aca="false">G14+G15</f>
        <v>334.607312743539</v>
      </c>
      <c r="H16" s="121" t="n">
        <f aca="false">H14+H15</f>
        <v>330.617312286862</v>
      </c>
      <c r="I16" s="121" t="n">
        <f aca="false">I14+I15</f>
        <v>328.562047676894</v>
      </c>
      <c r="J16" s="122" t="n">
        <f aca="false">J14+J15</f>
        <v>332.511468807308</v>
      </c>
      <c r="K16" s="123" t="n">
        <f aca="false">K14+K15</f>
        <v>330.026463300446</v>
      </c>
      <c r="L16" s="124" t="n">
        <f aca="false">L14+L15</f>
        <v>340.601316628084</v>
      </c>
      <c r="M16" s="124" t="n">
        <f aca="false">M14+M15</f>
        <v>355.433672064631</v>
      </c>
      <c r="N16" s="124" t="n">
        <f aca="false">N14+N15</f>
        <v>367.859568033441</v>
      </c>
      <c r="O16" s="124" t="n">
        <f aca="false">O14+O15</f>
        <v>381.232523353982</v>
      </c>
      <c r="P16" s="124" t="n">
        <f aca="false">P14+P15</f>
        <v>392.095245130576</v>
      </c>
      <c r="Q16" s="124" t="n">
        <f aca="false">Q14+Q15</f>
        <v>397.356797758445</v>
      </c>
      <c r="R16" s="124" t="n">
        <f aca="false">R14+R15</f>
        <v>399.616348129861</v>
      </c>
      <c r="S16" s="124" t="n">
        <f aca="false">S14+S15</f>
        <v>398.128616243976</v>
      </c>
      <c r="T16" s="124" t="n">
        <f aca="false">T14+T15</f>
        <v>396.41190683548</v>
      </c>
      <c r="U16" s="124" t="n">
        <f aca="false">U14+U15</f>
        <v>393.569433477742</v>
      </c>
      <c r="V16" s="124" t="n">
        <f aca="false">V14+V15</f>
        <v>389.813093012744</v>
      </c>
      <c r="W16" s="124" t="n">
        <f aca="false">W14+W15</f>
        <v>382.038226209318</v>
      </c>
      <c r="X16" s="124" t="n">
        <f aca="false">X14+X15</f>
        <v>373.986434893253</v>
      </c>
      <c r="Y16" s="124" t="n">
        <f aca="false">Y14+Y15</f>
        <v>372.523510119245</v>
      </c>
      <c r="Z16" s="125" t="n">
        <f aca="false">Z14+Z15</f>
        <v>371.762707155594</v>
      </c>
      <c r="AA16" s="126" t="n">
        <f aca="false">AA14+AA15</f>
        <v>362.226176745179</v>
      </c>
      <c r="AB16" s="127" t="n">
        <f aca="false">AB14+AB15</f>
        <v>352.581477697795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9600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400</v>
      </c>
      <c r="L17" s="134" t="n">
        <v>400</v>
      </c>
      <c r="M17" s="134" t="n">
        <v>400</v>
      </c>
      <c r="N17" s="134" t="n">
        <v>400</v>
      </c>
      <c r="O17" s="134" t="n">
        <v>400</v>
      </c>
      <c r="P17" s="134" t="n">
        <v>400</v>
      </c>
      <c r="Q17" s="134" t="n">
        <v>400</v>
      </c>
      <c r="R17" s="134" t="n">
        <v>400</v>
      </c>
      <c r="S17" s="134" t="n">
        <v>400</v>
      </c>
      <c r="T17" s="134" t="n">
        <v>400</v>
      </c>
      <c r="U17" s="134" t="n">
        <v>400</v>
      </c>
      <c r="V17" s="134" t="n">
        <v>400</v>
      </c>
      <c r="W17" s="134" t="n">
        <v>400</v>
      </c>
      <c r="X17" s="134" t="n">
        <v>400</v>
      </c>
      <c r="Y17" s="134" t="n">
        <v>400</v>
      </c>
      <c r="Z17" s="134" t="n">
        <v>400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401</v>
      </c>
      <c r="AK17" s="129" t="n">
        <f aca="false">$E11</f>
        <v>2.05755067718831</v>
      </c>
      <c r="AL17" s="129" t="n">
        <f aca="false">$F11</f>
        <v>2.01458656719754</v>
      </c>
      <c r="AM17" s="129" t="n">
        <f aca="false">$G11</f>
        <v>1.98584454650105</v>
      </c>
      <c r="AN17" s="129" t="n">
        <f aca="false">$H11</f>
        <v>1.97343716603263</v>
      </c>
      <c r="AO17" s="129"/>
      <c r="AP17" s="129" t="n">
        <f aca="false">$E12</f>
        <v>9.36385969986531</v>
      </c>
      <c r="AQ17" s="129" t="n">
        <f aca="false">$F12</f>
        <v>9.2162532533924</v>
      </c>
      <c r="AR17" s="129" t="n">
        <f aca="false">$G12</f>
        <v>9.07898507054128</v>
      </c>
      <c r="AS17" s="129" t="n">
        <f aca="false">$H12</f>
        <v>8.98354624581296</v>
      </c>
      <c r="AT17" s="129"/>
      <c r="AU17" s="129" t="n">
        <f aca="false">$E13</f>
        <v>95.8775317885636</v>
      </c>
      <c r="AV17" s="129" t="n">
        <f aca="false">$F13</f>
        <v>97.4996440494472</v>
      </c>
      <c r="AW17" s="129" t="n">
        <f aca="false">$G13</f>
        <v>96.2911859305394</v>
      </c>
      <c r="AX17" s="129" t="n">
        <f aca="false">$H13</f>
        <v>95.3965664178866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401</v>
      </c>
      <c r="AK18" s="129" t="n">
        <f aca="false">$I11</f>
        <v>1.99167540497669</v>
      </c>
      <c r="AL18" s="129" t="n">
        <f aca="false">$J11</f>
        <v>2.03496923011479</v>
      </c>
      <c r="AM18" s="129" t="n">
        <f aca="false">$K11</f>
        <v>2.03857255486056</v>
      </c>
      <c r="AN18" s="129" t="n">
        <f aca="false">$L11</f>
        <v>2.11654688384503</v>
      </c>
      <c r="AO18" s="129"/>
      <c r="AP18" s="129" t="n">
        <f aca="false">$I12</f>
        <v>8.98695928375638</v>
      </c>
      <c r="AQ18" s="129" t="n">
        <f aca="false">$J12</f>
        <v>9.08554818797837</v>
      </c>
      <c r="AR18" s="129" t="n">
        <f aca="false">$K12</f>
        <v>9.12317070670885</v>
      </c>
      <c r="AS18" s="129" t="n">
        <f aca="false">$L12</f>
        <v>9.43933003742298</v>
      </c>
      <c r="AT18" s="129"/>
      <c r="AU18" s="144" t="n">
        <f aca="false">$I13</f>
        <v>95.5063447646798</v>
      </c>
      <c r="AV18" s="144" t="n">
        <f aca="false">$J13</f>
        <v>96.3306980946563</v>
      </c>
      <c r="AW18" s="144" t="n">
        <f aca="false">$K13</f>
        <v>96.1714362115728</v>
      </c>
      <c r="AX18" s="144" t="n">
        <f aca="false">$L13</f>
        <v>98.3505146802048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401</v>
      </c>
      <c r="AK19" s="129" t="n">
        <f aca="false">$M11</f>
        <v>2.25098342578994</v>
      </c>
      <c r="AL19" s="129" t="n">
        <f aca="false">$N11</f>
        <v>2.32878505469664</v>
      </c>
      <c r="AM19" s="129" t="n">
        <f aca="false">$O11</f>
        <v>2.4019343602147</v>
      </c>
      <c r="AN19" s="129" t="n">
        <f aca="false">$P11</f>
        <v>2.48093905865587</v>
      </c>
      <c r="AO19" s="129"/>
      <c r="AP19" s="129" t="n">
        <f aca="false">$M12</f>
        <v>9.92207639563205</v>
      </c>
      <c r="AQ19" s="129" t="n">
        <f aca="false">$N12</f>
        <v>10.370313772166</v>
      </c>
      <c r="AR19" s="129" t="n">
        <f aca="false">$O12</f>
        <v>10.78281182952</v>
      </c>
      <c r="AS19" s="129" t="n">
        <f aca="false">$P12</f>
        <v>11.1515735457272</v>
      </c>
      <c r="AT19" s="129"/>
      <c r="AU19" s="129" t="n">
        <f aca="false">$M13</f>
        <v>102.27054666421</v>
      </c>
      <c r="AV19" s="129" t="n">
        <f aca="false">$N13</f>
        <v>105.312447199868</v>
      </c>
      <c r="AW19" s="129" t="n">
        <f aca="false">$O13</f>
        <v>108.257840167676</v>
      </c>
      <c r="AX19" s="129" t="n">
        <f aca="false">$P13</f>
        <v>110.942237131069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401</v>
      </c>
      <c r="AK20" s="129" t="n">
        <f aca="false">$Q11</f>
        <v>2.51866035065685</v>
      </c>
      <c r="AL20" s="129" t="n">
        <f aca="false">$R11</f>
        <v>2.53392855451557</v>
      </c>
      <c r="AM20" s="129" t="n">
        <f aca="false">$S11</f>
        <v>2.52433601201138</v>
      </c>
      <c r="AN20" s="129" t="n">
        <f aca="false">$T11</f>
        <v>2.51678375593592</v>
      </c>
      <c r="AO20" s="129"/>
      <c r="AP20" s="129" t="n">
        <f aca="false">$Q12</f>
        <v>11.3210678175858</v>
      </c>
      <c r="AQ20" s="129" t="n">
        <f aca="false">$R12</f>
        <v>11.4035705003871</v>
      </c>
      <c r="AR20" s="129" t="n">
        <f aca="false">$S12</f>
        <v>11.3741950362028</v>
      </c>
      <c r="AS20" s="129" t="n">
        <f aca="false">$T12</f>
        <v>11.3298809425376</v>
      </c>
      <c r="AT20" s="129"/>
      <c r="AU20" s="129" t="n">
        <f aca="false">$Q13</f>
        <v>112.339606179294</v>
      </c>
      <c r="AV20" s="129" t="n">
        <f aca="false">$R13</f>
        <v>113.062064064506</v>
      </c>
      <c r="AW20" s="129" t="n">
        <f aca="false">$S13</f>
        <v>112.771489845204</v>
      </c>
      <c r="AX20" s="129" t="n">
        <f aca="false">$T13</f>
        <v>112.398802475251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401</v>
      </c>
      <c r="AK21" s="129" t="n">
        <f aca="false">$U11</f>
        <v>2.52200786844024</v>
      </c>
      <c r="AL21" s="129" t="n">
        <f aca="false">$V11</f>
        <v>2.50604872689252</v>
      </c>
      <c r="AM21" s="129" t="n">
        <f aca="false">$W11</f>
        <v>2.46336920259224</v>
      </c>
      <c r="AN21" s="129" t="n">
        <f aca="false">$X11</f>
        <v>2.41511930953562</v>
      </c>
      <c r="AO21" s="129"/>
      <c r="AP21" s="129" t="n">
        <f aca="false">$U12</f>
        <v>11.2763561782411</v>
      </c>
      <c r="AQ21" s="129" t="n">
        <f aca="false">$V12</f>
        <v>11.0956604933005</v>
      </c>
      <c r="AR21" s="129" t="n">
        <f aca="false">$W12</f>
        <v>10.79519025026</v>
      </c>
      <c r="AS21" s="129" t="n">
        <f aca="false">$X12</f>
        <v>10.483055628864</v>
      </c>
      <c r="AT21" s="129"/>
      <c r="AU21" s="129" t="n">
        <f aca="false">$U13</f>
        <v>112.146429010844</v>
      </c>
      <c r="AV21" s="129" t="n">
        <f aca="false">$V13</f>
        <v>111.223280168333</v>
      </c>
      <c r="AW21" s="129" t="n">
        <f aca="false">$W13</f>
        <v>109.311221034858</v>
      </c>
      <c r="AX21" s="129" t="n">
        <f aca="false">$X13</f>
        <v>107.082338599031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401</v>
      </c>
      <c r="AK22" s="129" t="n">
        <f aca="false">$Y11</f>
        <v>2.40270209464679</v>
      </c>
      <c r="AL22" s="129" t="n">
        <f aca="false">$Z11</f>
        <v>2.36130394883189</v>
      </c>
      <c r="AM22" s="129" t="n">
        <f aca="false">$AA11</f>
        <v>2.23485222045729</v>
      </c>
      <c r="AN22" s="147" t="n">
        <f aca="false">$AB11</f>
        <v>2.13460551176574</v>
      </c>
      <c r="AO22" s="129"/>
      <c r="AP22" s="129" t="n">
        <f aca="false">$Y12</f>
        <v>10.3065505284383</v>
      </c>
      <c r="AQ22" s="129" t="n">
        <f aca="false">$Z12</f>
        <v>10.1853300252173</v>
      </c>
      <c r="AR22" s="129" t="n">
        <f aca="false">$AA12</f>
        <v>9.82155854471234</v>
      </c>
      <c r="AS22" s="147" t="n">
        <f aca="false">$AB12</f>
        <v>9.5702521675673</v>
      </c>
      <c r="AT22" s="129"/>
      <c r="AU22" s="129" t="n">
        <f aca="false">$Y13</f>
        <v>106.619242625732</v>
      </c>
      <c r="AV22" s="129" t="n">
        <f aca="false">$Z13</f>
        <v>106.162957692041</v>
      </c>
      <c r="AW22" s="129" t="n">
        <f aca="false">$AA13</f>
        <v>103.120020564511</v>
      </c>
      <c r="AX22" s="147" t="n">
        <f aca="false">$AB13</f>
        <v>100.422984304293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401</v>
      </c>
      <c r="AK23" s="129"/>
      <c r="AL23" s="129"/>
      <c r="AM23" s="129"/>
      <c r="AN23" s="1" t="n">
        <f aca="false">SUM(AK17:AN22)</f>
        <v>54.8095424863558</v>
      </c>
      <c r="AO23" s="129"/>
      <c r="AP23" s="129"/>
      <c r="AQ23" s="129"/>
      <c r="AR23" s="129"/>
      <c r="AS23" s="1" t="n">
        <f aca="false">SUM(AP17:AS22)</f>
        <v>244.467096141838</v>
      </c>
      <c r="AT23" s="129"/>
      <c r="AU23" s="129"/>
      <c r="AV23" s="129"/>
      <c r="AW23" s="129"/>
      <c r="AX23" s="1" t="n">
        <f aca="false">SUM(AU17:AX22)</f>
        <v>2504.86742966427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401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401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401</v>
      </c>
      <c r="AK27" s="4" t="n">
        <f aca="false">AI12</f>
        <v>401</v>
      </c>
      <c r="AL27" s="4" t="n">
        <f aca="false">AI13</f>
        <v>401</v>
      </c>
      <c r="AM27" s="4" t="n">
        <f aca="false">AI14</f>
        <v>401</v>
      </c>
      <c r="AN27" s="4" t="n">
        <f aca="false">AI15</f>
        <v>401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401</v>
      </c>
      <c r="AK28" s="4" t="n">
        <f aca="false">AI16</f>
        <v>401</v>
      </c>
      <c r="AL28" s="4" t="n">
        <f aca="false">AI17</f>
        <v>401</v>
      </c>
      <c r="AM28" s="4" t="n">
        <f aca="false">AI18</f>
        <v>401</v>
      </c>
      <c r="AN28" s="4" t="n">
        <f aca="false">AI19</f>
        <v>401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401</v>
      </c>
      <c r="AK29" s="4" t="n">
        <f aca="false">AI20</f>
        <v>401</v>
      </c>
      <c r="AL29" s="4" t="n">
        <f aca="false">AI21</f>
        <v>401</v>
      </c>
      <c r="AM29" s="4" t="n">
        <f aca="false">AI22</f>
        <v>401</v>
      </c>
      <c r="AN29" s="4" t="n">
        <f aca="false">AI23</f>
        <v>401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401</v>
      </c>
      <c r="AL30" s="4" t="n">
        <f aca="false">AI25</f>
        <v>401</v>
      </c>
      <c r="AM30" s="4" t="n">
        <f aca="false">AI26</f>
        <v>401</v>
      </c>
      <c r="AN30" s="4" t="n">
        <f aca="false">AI27</f>
        <v>401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401</v>
      </c>
      <c r="AL31" s="4" t="n">
        <f aca="false">AI29</f>
        <v>401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9624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862.526341548813</v>
      </c>
      <c r="E52" s="211" t="n">
        <f aca="false">SUM(E17:E38)-SUM(E39:E50)-E16</f>
        <v>62.7374308998359</v>
      </c>
      <c r="F52" s="212" t="n">
        <f aca="false">SUM(F17:F38)-SUM(F39:F50)-F16</f>
        <v>61.3505689533733</v>
      </c>
      <c r="G52" s="212" t="n">
        <f aca="false">SUM(G17:G38)-SUM(G39:G50)-G16</f>
        <v>66.3926872564607</v>
      </c>
      <c r="H52" s="212" t="n">
        <f aca="false">SUM(H17:H38)-SUM(H39:H50)-H16</f>
        <v>70.3826877131378</v>
      </c>
      <c r="I52" s="212" t="n">
        <f aca="false">SUM(I17:I38)-SUM(I39:I50)-I16</f>
        <v>72.4379523231057</v>
      </c>
      <c r="J52" s="213" t="n">
        <f aca="false">SUM(J17:J38)-SUM(J39:J50)-J16</f>
        <v>68.488531192692</v>
      </c>
      <c r="K52" s="214" t="n">
        <f aca="false">SUM(K17:K38)-SUM(K39:K50)-K16</f>
        <v>70.9735366995542</v>
      </c>
      <c r="L52" s="212" t="n">
        <f aca="false">SUM(L17:L38)-SUM(L39:L50)-L16</f>
        <v>60.3986833719157</v>
      </c>
      <c r="M52" s="212" t="n">
        <f aca="false">SUM(M17:M38)-SUM(M39:M50)-M16</f>
        <v>45.5663279353686</v>
      </c>
      <c r="N52" s="212" t="n">
        <f aca="false">SUM(N17:N38)-SUM(N39:N50)-N16</f>
        <v>33.1404319665589</v>
      </c>
      <c r="O52" s="212" t="n">
        <f aca="false">SUM(O17:O38)-SUM(O39:O50)-O16</f>
        <v>19.7674766460178</v>
      </c>
      <c r="P52" s="212" t="n">
        <f aca="false">SUM(P17:P38)-SUM(P39:P50)-P16</f>
        <v>8.90475486942432</v>
      </c>
      <c r="Q52" s="212" t="n">
        <f aca="false">SUM(Q17:Q38)-SUM(Q39:Q50)-Q16</f>
        <v>3.6432022415554</v>
      </c>
      <c r="R52" s="212" t="n">
        <f aca="false">SUM(R17:R38)-SUM(R39:R50)-R16</f>
        <v>1.38365187013864</v>
      </c>
      <c r="S52" s="212" t="n">
        <f aca="false">SUM(S17:S38)-SUM(S39:S50)-S16</f>
        <v>2.87138375602444</v>
      </c>
      <c r="T52" s="212" t="n">
        <f aca="false">SUM(T17:T38)-SUM(T39:T50)-T16</f>
        <v>4.58809316452005</v>
      </c>
      <c r="U52" s="212" t="n">
        <f aca="false">SUM(U17:U38)-SUM(U39:U50)-U16</f>
        <v>7.43056652225852</v>
      </c>
      <c r="V52" s="212" t="n">
        <f aca="false">SUM(V17:V38)-SUM(V39:V50)-V16</f>
        <v>11.1869069872556</v>
      </c>
      <c r="W52" s="212" t="n">
        <f aca="false">SUM(W17:W38)-SUM(W39:W50)-W16</f>
        <v>18.9617737906823</v>
      </c>
      <c r="X52" s="212" t="n">
        <f aca="false">SUM(X17:X38)-SUM(X39:X50)-X16</f>
        <v>27.013565106747</v>
      </c>
      <c r="Y52" s="212" t="n">
        <f aca="false">SUM(Y17:Y38)-SUM(Y39:Y50)-Y16</f>
        <v>28.4764898807546</v>
      </c>
      <c r="Z52" s="215" t="n">
        <f aca="false">SUM(Z17:Z38)-SUM(Z39:Z50)-Z16</f>
        <v>29.2372928444059</v>
      </c>
      <c r="AA52" s="211" t="n">
        <f aca="false">SUM(AA17:AA38)-SUM(AA39:AA50)-AA16</f>
        <v>38.7738232548212</v>
      </c>
      <c r="AB52" s="213" t="n">
        <f aca="false">SUM(AB17:AB38)-SUM(AB39:AB50)-AB16</f>
        <v>48.4185223022047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3341.52245142568</v>
      </c>
      <c r="E57" s="55" t="n">
        <v>129.536286748924</v>
      </c>
      <c r="F57" s="56" t="n">
        <v>126.388174241618</v>
      </c>
      <c r="G57" s="56" t="n">
        <v>124.808001266265</v>
      </c>
      <c r="H57" s="56" t="n">
        <v>123.442243159861</v>
      </c>
      <c r="I57" s="56" t="n">
        <v>124.192223968808</v>
      </c>
      <c r="J57" s="57" t="n">
        <v>123.729255572457</v>
      </c>
      <c r="K57" s="58" t="n">
        <v>125.415793842603</v>
      </c>
      <c r="L57" s="56" t="n">
        <v>128.823662253281</v>
      </c>
      <c r="M57" s="56" t="n">
        <v>135.023593433787</v>
      </c>
      <c r="N57" s="56" t="n">
        <v>140.548932507713</v>
      </c>
      <c r="O57" s="56" t="n">
        <v>145.857069693964</v>
      </c>
      <c r="P57" s="56" t="n">
        <v>149.761095800769</v>
      </c>
      <c r="Q57" s="56" t="n">
        <v>151.423757300411</v>
      </c>
      <c r="R57" s="56" t="n">
        <v>151.800591570551</v>
      </c>
      <c r="S57" s="56" t="n">
        <v>152.706218781858</v>
      </c>
      <c r="T57" s="56" t="n">
        <v>152.34107589604</v>
      </c>
      <c r="U57" s="56" t="n">
        <v>152.790001146346</v>
      </c>
      <c r="V57" s="56" t="n">
        <v>152.163433083082</v>
      </c>
      <c r="W57" s="56" t="n">
        <v>150.860372881228</v>
      </c>
      <c r="X57" s="56" t="n">
        <v>148.138265163712</v>
      </c>
      <c r="Y57" s="56" t="n">
        <v>145.039526605457</v>
      </c>
      <c r="Z57" s="59" t="n">
        <v>140.028725307718</v>
      </c>
      <c r="AA57" s="55" t="n">
        <v>135.334214031867</v>
      </c>
      <c r="AB57" s="57" t="n">
        <v>131.36993716736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2742.01678474803</v>
      </c>
      <c r="E58" s="234" t="n">
        <v>100.484810558867</v>
      </c>
      <c r="F58" s="235" t="n">
        <v>97.9488361175905</v>
      </c>
      <c r="G58" s="235" t="n">
        <v>96.7852708913258</v>
      </c>
      <c r="H58" s="235" t="n">
        <v>97.1175854482017</v>
      </c>
      <c r="I58" s="235" t="n">
        <v>98.6298712371721</v>
      </c>
      <c r="J58" s="236" t="n">
        <v>101.843444868307</v>
      </c>
      <c r="K58" s="237" t="n">
        <v>104.643952717811</v>
      </c>
      <c r="L58" s="235" t="n">
        <v>110.104867000046</v>
      </c>
      <c r="M58" s="235" t="n">
        <v>116.547711723106</v>
      </c>
      <c r="N58" s="235" t="n">
        <v>121.730006988996</v>
      </c>
      <c r="O58" s="235" t="n">
        <v>123.585412848003</v>
      </c>
      <c r="P58" s="235" t="n">
        <v>125.13563609944</v>
      </c>
      <c r="Q58" s="235" t="n">
        <v>126.020077022627</v>
      </c>
      <c r="R58" s="235" t="n">
        <v>128.669315370436</v>
      </c>
      <c r="S58" s="235" t="n">
        <v>127.026209716447</v>
      </c>
      <c r="T58" s="235" t="n">
        <v>125.3601386642</v>
      </c>
      <c r="U58" s="235" t="n">
        <v>125.879067925946</v>
      </c>
      <c r="V58" s="235" t="n">
        <v>126.167956474993</v>
      </c>
      <c r="W58" s="235" t="n">
        <v>125.103348943132</v>
      </c>
      <c r="X58" s="235" t="n">
        <v>123.070081012313</v>
      </c>
      <c r="Y58" s="235" t="n">
        <v>117.828328103086</v>
      </c>
      <c r="Z58" s="238" t="n">
        <v>112.287766061349</v>
      </c>
      <c r="AA58" s="234" t="n">
        <v>107.194230797225</v>
      </c>
      <c r="AB58" s="236" t="n">
        <v>102.852858157413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2605.21795015208</v>
      </c>
      <c r="E59" s="88" t="n">
        <v>96.4254285898916</v>
      </c>
      <c r="F59" s="89" t="n">
        <v>92.9359056175221</v>
      </c>
      <c r="G59" s="89" t="n">
        <v>91.3349660528901</v>
      </c>
      <c r="H59" s="89" t="n">
        <v>90.2331438858782</v>
      </c>
      <c r="I59" s="89" t="n">
        <v>91.2556648337291</v>
      </c>
      <c r="J59" s="90" t="n">
        <v>90.3494155749616</v>
      </c>
      <c r="K59" s="91" t="n">
        <v>92.7578493002592</v>
      </c>
      <c r="L59" s="89" t="n">
        <v>96.7182856123342</v>
      </c>
      <c r="M59" s="89" t="n">
        <v>104.331688122964</v>
      </c>
      <c r="N59" s="89" t="n">
        <v>110.652349471547</v>
      </c>
      <c r="O59" s="89" t="n">
        <v>116.057845160357</v>
      </c>
      <c r="P59" s="89" t="n">
        <v>119.89617086134</v>
      </c>
      <c r="Q59" s="89" t="n">
        <v>121.420845895895</v>
      </c>
      <c r="R59" s="89" t="n">
        <v>121.67201881731</v>
      </c>
      <c r="S59" s="89" t="n">
        <v>122.081359793225</v>
      </c>
      <c r="T59" s="89" t="n">
        <v>122.552423277444</v>
      </c>
      <c r="U59" s="89" t="n">
        <v>123.279354732417</v>
      </c>
      <c r="V59" s="89" t="n">
        <v>123.248104853802</v>
      </c>
      <c r="W59" s="89" t="n">
        <v>122.786247130157</v>
      </c>
      <c r="X59" s="89" t="n">
        <v>121.68844050459</v>
      </c>
      <c r="Y59" s="89" t="n">
        <v>117.916357700209</v>
      </c>
      <c r="Z59" s="92" t="n">
        <v>110.862151558132</v>
      </c>
      <c r="AA59" s="88" t="n">
        <v>104.79458167009</v>
      </c>
      <c r="AB59" s="90" t="n">
        <v>99.9673511351337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523.137145833857</v>
      </c>
      <c r="E60" s="103" t="n">
        <v>19.7273252828506</v>
      </c>
      <c r="F60" s="104" t="n">
        <v>19.5023870948141</v>
      </c>
      <c r="G60" s="104" t="n">
        <v>19.3283895417779</v>
      </c>
      <c r="H60" s="104" t="n">
        <v>19.4008765107499</v>
      </c>
      <c r="I60" s="104" t="n">
        <v>19.4873720719111</v>
      </c>
      <c r="J60" s="105" t="n">
        <v>19.7746259081098</v>
      </c>
      <c r="K60" s="106" t="n">
        <v>20.2864354949612</v>
      </c>
      <c r="L60" s="104" t="n">
        <v>21.0882096146289</v>
      </c>
      <c r="M60" s="104" t="n">
        <v>22.1810645804461</v>
      </c>
      <c r="N60" s="104" t="n">
        <v>23.1009041338468</v>
      </c>
      <c r="O60" s="104" t="n">
        <v>23.7337797958589</v>
      </c>
      <c r="P60" s="104" t="n">
        <v>23.9307173122014</v>
      </c>
      <c r="Q60" s="104" t="n">
        <v>24.1422586172409</v>
      </c>
      <c r="R60" s="104" t="n">
        <v>24.243559771866</v>
      </c>
      <c r="S60" s="104" t="n">
        <v>23.9914869629567</v>
      </c>
      <c r="T60" s="104" t="n">
        <v>23.7696668986995</v>
      </c>
      <c r="U60" s="104" t="n">
        <v>23.5906023159982</v>
      </c>
      <c r="V60" s="104" t="n">
        <v>23.1215746624102</v>
      </c>
      <c r="W60" s="104" t="n">
        <v>22.644342016483</v>
      </c>
      <c r="X60" s="104" t="n">
        <v>22.1774211066996</v>
      </c>
      <c r="Y60" s="104" t="n">
        <v>21.707982608882</v>
      </c>
      <c r="Z60" s="107" t="n">
        <v>21.2054266132156</v>
      </c>
      <c r="AA60" s="103" t="n">
        <v>20.7724801182133</v>
      </c>
      <c r="AB60" s="105" t="n">
        <v>20.2282567990352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3128.35509598594</v>
      </c>
      <c r="E61" s="241" t="n">
        <f aca="false">SUM(E59:E60)</f>
        <v>116.152753872742</v>
      </c>
      <c r="F61" s="242" t="n">
        <f aca="false">SUM(F59:F60)</f>
        <v>112.438292712336</v>
      </c>
      <c r="G61" s="242" t="n">
        <f aca="false">SUM(G59:G60)</f>
        <v>110.663355594668</v>
      </c>
      <c r="H61" s="242" t="n">
        <f aca="false">SUM(H59:H60)</f>
        <v>109.634020396628</v>
      </c>
      <c r="I61" s="242" t="n">
        <f aca="false">SUM(I59:I60)</f>
        <v>110.74303690564</v>
      </c>
      <c r="J61" s="243" t="n">
        <f aca="false">SUM(J59:J60)</f>
        <v>110.124041483071</v>
      </c>
      <c r="K61" s="244" t="n">
        <f aca="false">SUM(K59:K60)</f>
        <v>113.04428479522</v>
      </c>
      <c r="L61" s="242" t="n">
        <f aca="false">SUM(L59:L60)</f>
        <v>117.806495226963</v>
      </c>
      <c r="M61" s="242" t="n">
        <f aca="false">SUM(M59:M60)</f>
        <v>126.51275270341</v>
      </c>
      <c r="N61" s="242" t="n">
        <f aca="false">SUM(N59:N60)</f>
        <v>133.753253605394</v>
      </c>
      <c r="O61" s="242" t="n">
        <f aca="false">SUM(O59:O60)</f>
        <v>139.791624956216</v>
      </c>
      <c r="P61" s="242" t="n">
        <f aca="false">SUM(P59:P60)</f>
        <v>143.826888173542</v>
      </c>
      <c r="Q61" s="242" t="n">
        <f aca="false">SUM(Q59:Q60)</f>
        <v>145.563104513136</v>
      </c>
      <c r="R61" s="242" t="n">
        <f aca="false">SUM(R59:R60)</f>
        <v>145.915578589176</v>
      </c>
      <c r="S61" s="242" t="n">
        <f aca="false">SUM(S59:S60)</f>
        <v>146.072846756181</v>
      </c>
      <c r="T61" s="242" t="n">
        <f aca="false">SUM(T59:T60)</f>
        <v>146.322090176144</v>
      </c>
      <c r="U61" s="242" t="n">
        <f aca="false">SUM(U59:U60)</f>
        <v>146.869957048415</v>
      </c>
      <c r="V61" s="242" t="n">
        <f aca="false">SUM(V59:V60)</f>
        <v>146.369679516212</v>
      </c>
      <c r="W61" s="242" t="n">
        <f aca="false">SUM(W59:W60)</f>
        <v>145.43058914664</v>
      </c>
      <c r="X61" s="242" t="n">
        <f aca="false">SUM(X59:X60)</f>
        <v>143.86586161129</v>
      </c>
      <c r="Y61" s="242" t="n">
        <f aca="false">SUM(Y59:Y60)</f>
        <v>139.624340309091</v>
      </c>
      <c r="Z61" s="245" t="n">
        <f aca="false">SUM(Z59:Z60)</f>
        <v>132.067578171347</v>
      </c>
      <c r="AA61" s="241" t="n">
        <f aca="false">SUM(AA59:AA60)</f>
        <v>125.567061788303</v>
      </c>
      <c r="AB61" s="243" t="n">
        <f aca="false">SUM(AB59:AB60)</f>
        <v>120.195607934169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6083.53923617371</v>
      </c>
      <c r="E62" s="112" t="n">
        <f aca="false">SUM(E57:E58)</f>
        <v>230.021097307791</v>
      </c>
      <c r="F62" s="113" t="n">
        <f aca="false">SUM(F57:F58)</f>
        <v>224.337010359209</v>
      </c>
      <c r="G62" s="113" t="n">
        <f aca="false">SUM(G57:G58)</f>
        <v>221.593272157591</v>
      </c>
      <c r="H62" s="113" t="n">
        <f aca="false">SUM(H57:H58)</f>
        <v>220.559828608062</v>
      </c>
      <c r="I62" s="113" t="n">
        <f aca="false">SUM(I57:I58)</f>
        <v>222.82209520598</v>
      </c>
      <c r="J62" s="114" t="n">
        <f aca="false">SUM(J57:J58)</f>
        <v>225.572700440763</v>
      </c>
      <c r="K62" s="115" t="n">
        <f aca="false">SUM(K57:K58)</f>
        <v>230.059746560414</v>
      </c>
      <c r="L62" s="113" t="n">
        <f aca="false">SUM(L57:L58)</f>
        <v>238.928529253327</v>
      </c>
      <c r="M62" s="113" t="n">
        <f aca="false">SUM(M57:M58)</f>
        <v>251.571305156893</v>
      </c>
      <c r="N62" s="113" t="n">
        <f aca="false">SUM(N57:N58)</f>
        <v>262.278939496709</v>
      </c>
      <c r="O62" s="113" t="n">
        <f aca="false">SUM(O57:O58)</f>
        <v>269.442482541967</v>
      </c>
      <c r="P62" s="113" t="n">
        <f aca="false">SUM(P57:P58)</f>
        <v>274.896731900209</v>
      </c>
      <c r="Q62" s="113" t="n">
        <f aca="false">SUM(Q57:Q58)</f>
        <v>277.443834323038</v>
      </c>
      <c r="R62" s="113" t="n">
        <f aca="false">SUM(R57:R58)</f>
        <v>280.469906940988</v>
      </c>
      <c r="S62" s="113" t="n">
        <f aca="false">SUM(S57:S58)</f>
        <v>279.732428498304</v>
      </c>
      <c r="T62" s="113" t="n">
        <f aca="false">SUM(T57:T58)</f>
        <v>277.70121456024</v>
      </c>
      <c r="U62" s="113" t="n">
        <f aca="false">SUM(U57:U58)</f>
        <v>278.669069072292</v>
      </c>
      <c r="V62" s="113" t="n">
        <f aca="false">SUM(V57:V58)</f>
        <v>278.331389558075</v>
      </c>
      <c r="W62" s="113" t="n">
        <f aca="false">SUM(W57:W58)</f>
        <v>275.96372182436</v>
      </c>
      <c r="X62" s="113" t="n">
        <f aca="false">SUM(X57:X58)</f>
        <v>271.208346176025</v>
      </c>
      <c r="Y62" s="113" t="n">
        <f aca="false">SUM(Y57:Y58)</f>
        <v>262.867854708543</v>
      </c>
      <c r="Z62" s="116" t="n">
        <f aca="false">SUM(Z57:Z58)</f>
        <v>252.316491369067</v>
      </c>
      <c r="AA62" s="112" t="n">
        <f aca="false">SUM(AA57:AA58)</f>
        <v>242.528444829092</v>
      </c>
      <c r="AB62" s="114" t="n">
        <f aca="false">SUM(AB57:AB58)</f>
        <v>234.222795324773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9211.89433215965</v>
      </c>
      <c r="E63" s="248" t="n">
        <f aca="false">E61+E62</f>
        <v>346.173851180533</v>
      </c>
      <c r="F63" s="249" t="n">
        <f aca="false">F61+F62</f>
        <v>336.775303071545</v>
      </c>
      <c r="G63" s="249" t="n">
        <f aca="false">G61+G62</f>
        <v>332.256627752259</v>
      </c>
      <c r="H63" s="249" t="n">
        <f aca="false">H61+H62</f>
        <v>330.19384900469</v>
      </c>
      <c r="I63" s="249" t="n">
        <f aca="false">I61+I62</f>
        <v>333.565132111621</v>
      </c>
      <c r="J63" s="250" t="n">
        <f aca="false">J61+J62</f>
        <v>335.696741923835</v>
      </c>
      <c r="K63" s="251" t="n">
        <f aca="false">K61+K62</f>
        <v>343.104031355634</v>
      </c>
      <c r="L63" s="249" t="n">
        <f aca="false">L61+L62</f>
        <v>356.73502448029</v>
      </c>
      <c r="M63" s="249" t="n">
        <f aca="false">M61+M62</f>
        <v>378.084057860303</v>
      </c>
      <c r="N63" s="249" t="n">
        <f aca="false">N61+N62</f>
        <v>396.032193102103</v>
      </c>
      <c r="O63" s="249" t="n">
        <f aca="false">O61+O62</f>
        <v>409.234107498182</v>
      </c>
      <c r="P63" s="249" t="n">
        <f aca="false">P61+P62</f>
        <v>418.723620073751</v>
      </c>
      <c r="Q63" s="249" t="n">
        <f aca="false">Q61+Q62</f>
        <v>423.006938836174</v>
      </c>
      <c r="R63" s="249" t="n">
        <f aca="false">R61+R62</f>
        <v>426.385485530164</v>
      </c>
      <c r="S63" s="249" t="n">
        <f aca="false">S61+S62</f>
        <v>425.805275254486</v>
      </c>
      <c r="T63" s="249" t="n">
        <f aca="false">T61+T62</f>
        <v>424.023304736383</v>
      </c>
      <c r="U63" s="249" t="n">
        <f aca="false">U61+U62</f>
        <v>425.539026120707</v>
      </c>
      <c r="V63" s="249" t="n">
        <f aca="false">V61+V62</f>
        <v>424.701069074287</v>
      </c>
      <c r="W63" s="249" t="n">
        <f aca="false">W61+W62</f>
        <v>421.394310971001</v>
      </c>
      <c r="X63" s="249" t="n">
        <f aca="false">X61+X62</f>
        <v>415.074207787314</v>
      </c>
      <c r="Y63" s="249" t="n">
        <f aca="false">Y61+Y62</f>
        <v>402.492195017635</v>
      </c>
      <c r="Z63" s="252" t="n">
        <f aca="false">Z61+Z62</f>
        <v>384.384069540414</v>
      </c>
      <c r="AA63" s="248" t="n">
        <f aca="false">AA61+AA62</f>
        <v>368.095506617396</v>
      </c>
      <c r="AB63" s="250" t="n">
        <f aca="false">AB61+AB62</f>
        <v>354.418403258942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425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10200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425</v>
      </c>
      <c r="L64" s="134" t="n">
        <v>425</v>
      </c>
      <c r="M64" s="134" t="n">
        <v>425</v>
      </c>
      <c r="N64" s="134" t="n">
        <v>425</v>
      </c>
      <c r="O64" s="134" t="n">
        <v>425</v>
      </c>
      <c r="P64" s="134" t="n">
        <v>425</v>
      </c>
      <c r="Q64" s="134" t="n">
        <v>425</v>
      </c>
      <c r="R64" s="134" t="n">
        <v>425</v>
      </c>
      <c r="S64" s="134" t="n">
        <v>425</v>
      </c>
      <c r="T64" s="134" t="n">
        <v>425</v>
      </c>
      <c r="U64" s="134" t="n">
        <v>425</v>
      </c>
      <c r="V64" s="134" t="n">
        <v>425</v>
      </c>
      <c r="W64" s="134" t="n">
        <v>425</v>
      </c>
      <c r="X64" s="134" t="n">
        <v>425</v>
      </c>
      <c r="Y64" s="134" t="n">
        <v>425</v>
      </c>
      <c r="Z64" s="134" t="n">
        <v>425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425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425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425</v>
      </c>
      <c r="AK66" s="129" t="n">
        <f aca="false">$E59</f>
        <v>96.4254285898916</v>
      </c>
      <c r="AL66" s="129" t="n">
        <f aca="false">$F59</f>
        <v>92.9359056175221</v>
      </c>
      <c r="AM66" s="129" t="n">
        <f aca="false">$G59</f>
        <v>91.3349660528901</v>
      </c>
      <c r="AN66" s="129" t="n">
        <f aca="false">$H59</f>
        <v>90.2331438858782</v>
      </c>
      <c r="AO66" s="129"/>
      <c r="AP66" s="129" t="n">
        <f aca="false">$E60</f>
        <v>19.7273252828506</v>
      </c>
      <c r="AQ66" s="129" t="n">
        <f aca="false">$F60</f>
        <v>19.5023870948141</v>
      </c>
      <c r="AR66" s="129" t="n">
        <f aca="false">$G60</f>
        <v>19.3283895417779</v>
      </c>
      <c r="AS66" s="129" t="n">
        <f aca="false">$H60</f>
        <v>19.4008765107499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425</v>
      </c>
      <c r="AK67" s="129" t="n">
        <f aca="false">$I59</f>
        <v>91.2556648337291</v>
      </c>
      <c r="AL67" s="129" t="n">
        <f aca="false">$J59</f>
        <v>90.3494155749616</v>
      </c>
      <c r="AM67" s="129" t="n">
        <f aca="false">$K59</f>
        <v>92.7578493002592</v>
      </c>
      <c r="AN67" s="129" t="n">
        <f aca="false">$L59</f>
        <v>96.7182856123342</v>
      </c>
      <c r="AO67" s="129"/>
      <c r="AP67" s="129" t="n">
        <f aca="false">$I60</f>
        <v>19.4873720719111</v>
      </c>
      <c r="AQ67" s="129" t="n">
        <f aca="false">$J60</f>
        <v>19.7746259081098</v>
      </c>
      <c r="AR67" s="129" t="n">
        <f aca="false">$K60</f>
        <v>20.2864354949612</v>
      </c>
      <c r="AS67" s="129" t="n">
        <f aca="false">$L60</f>
        <v>21.0882096146289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425</v>
      </c>
      <c r="AK68" s="129" t="n">
        <f aca="false">$M59</f>
        <v>104.331688122964</v>
      </c>
      <c r="AL68" s="129" t="n">
        <f aca="false">$N59</f>
        <v>110.652349471547</v>
      </c>
      <c r="AM68" s="129" t="n">
        <f aca="false">$O59</f>
        <v>116.057845160357</v>
      </c>
      <c r="AN68" s="129" t="n">
        <f aca="false">$P59</f>
        <v>119.89617086134</v>
      </c>
      <c r="AO68" s="129"/>
      <c r="AP68" s="129" t="n">
        <f aca="false">$M60</f>
        <v>22.1810645804461</v>
      </c>
      <c r="AQ68" s="129" t="n">
        <f aca="false">$N60</f>
        <v>23.1009041338468</v>
      </c>
      <c r="AR68" s="129" t="n">
        <f aca="false">$O60</f>
        <v>23.7337797958589</v>
      </c>
      <c r="AS68" s="129" t="n">
        <f aca="false">$P60</f>
        <v>23.9307173122014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425</v>
      </c>
      <c r="AK69" s="129" t="n">
        <f aca="false">$Q59</f>
        <v>121.420845895895</v>
      </c>
      <c r="AL69" s="129" t="n">
        <f aca="false">$R59</f>
        <v>121.67201881731</v>
      </c>
      <c r="AM69" s="129" t="n">
        <f aca="false">$S59</f>
        <v>122.081359793225</v>
      </c>
      <c r="AN69" s="129" t="n">
        <f aca="false">$T59</f>
        <v>122.552423277444</v>
      </c>
      <c r="AO69" s="129"/>
      <c r="AP69" s="129" t="n">
        <f aca="false">$Q60</f>
        <v>24.1422586172409</v>
      </c>
      <c r="AQ69" s="129" t="n">
        <f aca="false">$R60</f>
        <v>24.243559771866</v>
      </c>
      <c r="AR69" s="129" t="n">
        <f aca="false">$S60</f>
        <v>23.9914869629567</v>
      </c>
      <c r="AS69" s="129" t="n">
        <f aca="false">$T60</f>
        <v>23.7696668986995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425</v>
      </c>
      <c r="AK70" s="129" t="n">
        <f aca="false">$U59</f>
        <v>123.279354732417</v>
      </c>
      <c r="AL70" s="129" t="n">
        <f aca="false">$V59</f>
        <v>123.248104853802</v>
      </c>
      <c r="AM70" s="129" t="n">
        <f aca="false">$W59</f>
        <v>122.786247130157</v>
      </c>
      <c r="AN70" s="129" t="n">
        <f aca="false">$X59</f>
        <v>121.68844050459</v>
      </c>
      <c r="AO70" s="129"/>
      <c r="AP70" s="129" t="n">
        <f aca="false">$U60</f>
        <v>23.5906023159982</v>
      </c>
      <c r="AQ70" s="129" t="n">
        <f aca="false">$V60</f>
        <v>23.1215746624102</v>
      </c>
      <c r="AR70" s="129" t="n">
        <f aca="false">$W60</f>
        <v>22.644342016483</v>
      </c>
      <c r="AS70" s="129" t="n">
        <f aca="false">$X60</f>
        <v>22.1774211066996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425</v>
      </c>
      <c r="AK71" s="129" t="n">
        <f aca="false">$Y59</f>
        <v>117.916357700209</v>
      </c>
      <c r="AL71" s="129" t="n">
        <f aca="false">$Z59</f>
        <v>110.862151558132</v>
      </c>
      <c r="AM71" s="129" t="n">
        <f aca="false">$AA59</f>
        <v>104.79458167009</v>
      </c>
      <c r="AN71" s="147" t="n">
        <f aca="false">$AB59</f>
        <v>99.9673511351337</v>
      </c>
      <c r="AO71" s="129"/>
      <c r="AP71" s="129" t="n">
        <f aca="false">$Y60</f>
        <v>21.707982608882</v>
      </c>
      <c r="AQ71" s="129" t="n">
        <f aca="false">$Z60</f>
        <v>21.2054266132156</v>
      </c>
      <c r="AR71" s="129" t="n">
        <f aca="false">$AA60</f>
        <v>20.7724801182133</v>
      </c>
      <c r="AS71" s="147" t="n">
        <f aca="false">$AB60</f>
        <v>20.2282567990352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425</v>
      </c>
      <c r="AK72" s="129"/>
      <c r="AL72" s="129"/>
      <c r="AM72" s="129"/>
      <c r="AN72" s="1" t="n">
        <f aca="false">SUM(AK66:AN71)</f>
        <v>2605.21795015208</v>
      </c>
      <c r="AO72" s="129"/>
      <c r="AP72" s="129"/>
      <c r="AQ72" s="129"/>
      <c r="AR72" s="129"/>
      <c r="AS72" s="1" t="n">
        <f aca="false">SUM(AP66:AS71)</f>
        <v>523.137145833857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425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425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425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425</v>
      </c>
      <c r="AK76" s="4" t="n">
        <f aca="false">AI61</f>
        <v>425</v>
      </c>
      <c r="AL76" s="4" t="n">
        <f aca="false">AI62</f>
        <v>425</v>
      </c>
      <c r="AM76" s="4" t="n">
        <f aca="false">AI63</f>
        <v>425</v>
      </c>
      <c r="AN76" s="4" t="n">
        <f aca="false">AI64</f>
        <v>425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425</v>
      </c>
      <c r="AK77" s="4" t="n">
        <f aca="false">AI65</f>
        <v>425</v>
      </c>
      <c r="AL77" s="4" t="n">
        <f aca="false">AI66</f>
        <v>425</v>
      </c>
      <c r="AM77" s="4" t="n">
        <f aca="false">AI67</f>
        <v>425</v>
      </c>
      <c r="AN77" s="4" t="n">
        <f aca="false">AI68</f>
        <v>425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425</v>
      </c>
      <c r="AK78" s="4" t="n">
        <f aca="false">AI69</f>
        <v>425</v>
      </c>
      <c r="AL78" s="4" t="n">
        <f aca="false">AI70</f>
        <v>425</v>
      </c>
      <c r="AM78" s="4" t="n">
        <f aca="false">AI71</f>
        <v>425</v>
      </c>
      <c r="AN78" s="4" t="n">
        <f aca="false">AI72</f>
        <v>425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425</v>
      </c>
      <c r="AL79" s="4" t="n">
        <f aca="false">AI74</f>
        <v>425</v>
      </c>
      <c r="AM79" s="4" t="n">
        <f aca="false">AI75</f>
        <v>425</v>
      </c>
      <c r="AN79" s="4" t="n">
        <f aca="false">AI76</f>
        <v>425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425</v>
      </c>
      <c r="AL80" s="4" t="n">
        <f aca="false">AI78</f>
        <v>425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10200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988.105667840353</v>
      </c>
      <c r="E99" s="211" t="n">
        <f aca="false">SUM(E64:E85)-SUM(E86:E97)-E63</f>
        <v>78.8261488194671</v>
      </c>
      <c r="F99" s="212" t="n">
        <f aca="false">SUM(F64:F85)-SUM(F86:F97)-F63</f>
        <v>88.2246969284552</v>
      </c>
      <c r="G99" s="212" t="n">
        <f aca="false">SUM(G64:G85)-SUM(G86:G97)-G63</f>
        <v>92.743372247741</v>
      </c>
      <c r="H99" s="212" t="n">
        <f aca="false">SUM(H64:H85)-SUM(H86:H97)-H63</f>
        <v>94.8061509953096</v>
      </c>
      <c r="I99" s="212" t="n">
        <f aca="false">SUM(I64:I85)-SUM(I86:I97)-I63</f>
        <v>91.4348678883794</v>
      </c>
      <c r="J99" s="213" t="n">
        <f aca="false">SUM(J64:J85)-SUM(J86:J97)-J63</f>
        <v>89.3032580761652</v>
      </c>
      <c r="K99" s="214" t="n">
        <f aca="false">SUM(K64:K85)-SUM(K86:K97)-K63</f>
        <v>81.895968644366</v>
      </c>
      <c r="L99" s="212" t="n">
        <f aca="false">SUM(L64:L85)-SUM(L86:L97)-L63</f>
        <v>68.2649755197101</v>
      </c>
      <c r="M99" s="212" t="n">
        <f aca="false">SUM(M64:M85)-SUM(M86:M97)-M63</f>
        <v>46.9159421396971</v>
      </c>
      <c r="N99" s="212" t="n">
        <f aca="false">SUM(N64:N85)-SUM(N86:N97)-N63</f>
        <v>28.9678068978968</v>
      </c>
      <c r="O99" s="212" t="n">
        <f aca="false">SUM(O64:O85)-SUM(O86:O97)-O63</f>
        <v>15.7658925018178</v>
      </c>
      <c r="P99" s="212" t="n">
        <f aca="false">SUM(P64:P85)-SUM(P86:P97)-P63</f>
        <v>6.27637992624869</v>
      </c>
      <c r="Q99" s="212" t="n">
        <f aca="false">SUM(Q64:Q85)-SUM(Q86:Q97)-Q63</f>
        <v>1.99306116382616</v>
      </c>
      <c r="R99" s="212" t="n">
        <f aca="false">SUM(R64:R85)-SUM(R86:R97)-R63</f>
        <v>-1.38548553016369</v>
      </c>
      <c r="S99" s="212" t="n">
        <f aca="false">SUM(S64:S85)-SUM(S86:S97)-S63</f>
        <v>-0.80527525448548</v>
      </c>
      <c r="T99" s="212" t="n">
        <f aca="false">SUM(T64:T85)-SUM(T86:T97)-T63</f>
        <v>0.976695263616875</v>
      </c>
      <c r="U99" s="212" t="n">
        <f aca="false">SUM(U64:U85)-SUM(U86:U97)-U63</f>
        <v>-0.539026120707376</v>
      </c>
      <c r="V99" s="212" t="n">
        <f aca="false">SUM(V64:V85)-SUM(V86:V97)-V63</f>
        <v>0.298930925712966</v>
      </c>
      <c r="W99" s="212" t="n">
        <f aca="false">SUM(W64:W85)-SUM(W86:W97)-W63</f>
        <v>3.60568902899911</v>
      </c>
      <c r="X99" s="212" t="n">
        <f aca="false">SUM(X64:X85)-SUM(X86:X97)-X63</f>
        <v>9.92579221268562</v>
      </c>
      <c r="Y99" s="212" t="n">
        <f aca="false">SUM(Y64:Y85)-SUM(Y86:Y97)-Y63</f>
        <v>22.5078049823654</v>
      </c>
      <c r="Z99" s="215" t="n">
        <f aca="false">SUM(Z64:Z85)-SUM(Z86:Z97)-Z63</f>
        <v>40.6159304595861</v>
      </c>
      <c r="AA99" s="211" t="n">
        <f aca="false">SUM(AA64:AA85)-SUM(AA86:AA97)-AA63</f>
        <v>56.9044933826044</v>
      </c>
      <c r="AB99" s="213" t="n">
        <f aca="false">SUM(AB64:AB85)-SUM(AB86:AB97)-AB63</f>
        <v>70.5815967410583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141.927505443592</v>
      </c>
      <c r="E104" s="55" t="n">
        <v>5.28704307034516</v>
      </c>
      <c r="F104" s="56" t="n">
        <v>5.12701321630149</v>
      </c>
      <c r="G104" s="56" t="n">
        <v>5.0144758824899</v>
      </c>
      <c r="H104" s="56" t="n">
        <v>4.93905093734801</v>
      </c>
      <c r="I104" s="56" t="n">
        <v>4.94958184844961</v>
      </c>
      <c r="J104" s="57" t="n">
        <v>5.01364743444758</v>
      </c>
      <c r="K104" s="58" t="n">
        <v>5.02222538652393</v>
      </c>
      <c r="L104" s="56" t="n">
        <v>5.29822224858396</v>
      </c>
      <c r="M104" s="56" t="n">
        <v>5.66947494692914</v>
      </c>
      <c r="N104" s="56" t="n">
        <v>6.00972546238937</v>
      </c>
      <c r="O104" s="56" t="n">
        <v>6.35550270956918</v>
      </c>
      <c r="P104" s="56" t="n">
        <v>6.63137567372186</v>
      </c>
      <c r="Q104" s="56" t="n">
        <v>6.7693282981075</v>
      </c>
      <c r="R104" s="56" t="n">
        <v>6.83476340944261</v>
      </c>
      <c r="S104" s="56" t="n">
        <v>6.81892860416992</v>
      </c>
      <c r="T104" s="56" t="n">
        <v>6.78599725830376</v>
      </c>
      <c r="U104" s="56" t="n">
        <v>6.71110813102052</v>
      </c>
      <c r="V104" s="56" t="n">
        <v>6.60357476854979</v>
      </c>
      <c r="W104" s="56" t="n">
        <v>6.41907972237502</v>
      </c>
      <c r="X104" s="56" t="n">
        <v>6.21287643900426</v>
      </c>
      <c r="Y104" s="56" t="n">
        <v>6.15459604939795</v>
      </c>
      <c r="Z104" s="59" t="n">
        <v>6.07514005066068</v>
      </c>
      <c r="AA104" s="55" t="n">
        <v>5.75781049117323</v>
      </c>
      <c r="AB104" s="57" t="n">
        <v>5.46696340428755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191.296577514032</v>
      </c>
      <c r="E105" s="103" t="n">
        <v>7.29508529328442</v>
      </c>
      <c r="F105" s="104" t="n">
        <v>7.16937829721248</v>
      </c>
      <c r="G105" s="104" t="n">
        <v>7.06235320088278</v>
      </c>
      <c r="H105" s="104" t="n">
        <v>7.00330613736051</v>
      </c>
      <c r="I105" s="104" t="n">
        <v>7.02834256439739</v>
      </c>
      <c r="J105" s="105" t="n">
        <v>7.1126491968337</v>
      </c>
      <c r="K105" s="106" t="n">
        <v>7.12205371106862</v>
      </c>
      <c r="L105" s="104" t="n">
        <v>7.36893784804619</v>
      </c>
      <c r="M105" s="104" t="n">
        <v>7.76213907732542</v>
      </c>
      <c r="N105" s="104" t="n">
        <v>8.09019869528864</v>
      </c>
      <c r="O105" s="104" t="n">
        <v>8.40424749791309</v>
      </c>
      <c r="P105" s="104" t="n">
        <v>8.68781628877554</v>
      </c>
      <c r="Q105" s="104" t="n">
        <v>8.85258418412969</v>
      </c>
      <c r="R105" s="104" t="n">
        <v>8.9320116650542</v>
      </c>
      <c r="S105" s="104" t="n">
        <v>8.9115138413009</v>
      </c>
      <c r="T105" s="104" t="n">
        <v>8.86265376913479</v>
      </c>
      <c r="U105" s="104" t="n">
        <v>8.83044843467389</v>
      </c>
      <c r="V105" s="104" t="n">
        <v>8.70442513068464</v>
      </c>
      <c r="W105" s="104" t="n">
        <v>8.47746997711804</v>
      </c>
      <c r="X105" s="104" t="n">
        <v>8.22800901065074</v>
      </c>
      <c r="Y105" s="104" t="n">
        <v>8.1533861437712</v>
      </c>
      <c r="Z105" s="107" t="n">
        <v>8.05449540783182</v>
      </c>
      <c r="AA105" s="103" t="n">
        <v>7.72441277281402</v>
      </c>
      <c r="AB105" s="105" t="n">
        <v>7.45865936847916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191.296577514032</v>
      </c>
      <c r="E106" s="273" t="n">
        <f aca="false">E105</f>
        <v>7.29508529328442</v>
      </c>
      <c r="F106" s="274" t="n">
        <f aca="false">F105</f>
        <v>7.16937829721248</v>
      </c>
      <c r="G106" s="274" t="n">
        <f aca="false">G105</f>
        <v>7.06235320088278</v>
      </c>
      <c r="H106" s="274" t="n">
        <f aca="false">H105</f>
        <v>7.00330613736051</v>
      </c>
      <c r="I106" s="274" t="n">
        <f aca="false">I105</f>
        <v>7.02834256439739</v>
      </c>
      <c r="J106" s="275" t="n">
        <f aca="false">J105</f>
        <v>7.1126491968337</v>
      </c>
      <c r="K106" s="276" t="n">
        <f aca="false">K105</f>
        <v>7.12205371106862</v>
      </c>
      <c r="L106" s="274" t="n">
        <f aca="false">L105</f>
        <v>7.36893784804619</v>
      </c>
      <c r="M106" s="274" t="n">
        <f aca="false">M105</f>
        <v>7.76213907732542</v>
      </c>
      <c r="N106" s="274" t="n">
        <f aca="false">N105</f>
        <v>8.09019869528864</v>
      </c>
      <c r="O106" s="274" t="n">
        <f aca="false">O105</f>
        <v>8.40424749791309</v>
      </c>
      <c r="P106" s="274" t="n">
        <f aca="false">P105</f>
        <v>8.68781628877554</v>
      </c>
      <c r="Q106" s="274" t="n">
        <f aca="false">Q105</f>
        <v>8.85258418412969</v>
      </c>
      <c r="R106" s="274" t="n">
        <f aca="false">R105</f>
        <v>8.9320116650542</v>
      </c>
      <c r="S106" s="274" t="n">
        <f aca="false">S105</f>
        <v>8.9115138413009</v>
      </c>
      <c r="T106" s="274" t="n">
        <f aca="false">T105</f>
        <v>8.86265376913479</v>
      </c>
      <c r="U106" s="274" t="n">
        <f aca="false">U105</f>
        <v>8.83044843467389</v>
      </c>
      <c r="V106" s="274" t="n">
        <f aca="false">V105</f>
        <v>8.70442513068464</v>
      </c>
      <c r="W106" s="274" t="n">
        <f aca="false">W105</f>
        <v>8.47746997711804</v>
      </c>
      <c r="X106" s="274" t="n">
        <f aca="false">X105</f>
        <v>8.22800901065074</v>
      </c>
      <c r="Y106" s="274" t="n">
        <f aca="false">Y105</f>
        <v>8.1533861437712</v>
      </c>
      <c r="Z106" s="277" t="n">
        <f aca="false">Z105</f>
        <v>8.05449540783182</v>
      </c>
      <c r="AA106" s="273" t="n">
        <f aca="false">AA105</f>
        <v>7.72441277281402</v>
      </c>
      <c r="AB106" s="275" t="n">
        <f aca="false">AB105</f>
        <v>7.45865936847916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141.927505443592</v>
      </c>
      <c r="E107" s="112" t="n">
        <f aca="false">E104</f>
        <v>5.28704307034516</v>
      </c>
      <c r="F107" s="113" t="n">
        <f aca="false">F104</f>
        <v>5.12701321630149</v>
      </c>
      <c r="G107" s="113" t="n">
        <f aca="false">G104</f>
        <v>5.0144758824899</v>
      </c>
      <c r="H107" s="113" t="n">
        <f aca="false">H104</f>
        <v>4.93905093734801</v>
      </c>
      <c r="I107" s="113" t="n">
        <f aca="false">I104</f>
        <v>4.94958184844961</v>
      </c>
      <c r="J107" s="114" t="n">
        <f aca="false">J104</f>
        <v>5.01364743444758</v>
      </c>
      <c r="K107" s="115" t="n">
        <f aca="false">K104</f>
        <v>5.02222538652393</v>
      </c>
      <c r="L107" s="113" t="n">
        <f aca="false">L104</f>
        <v>5.29822224858396</v>
      </c>
      <c r="M107" s="113" t="n">
        <f aca="false">M104</f>
        <v>5.66947494692914</v>
      </c>
      <c r="N107" s="113" t="n">
        <f aca="false">N104</f>
        <v>6.00972546238937</v>
      </c>
      <c r="O107" s="113" t="n">
        <f aca="false">O104</f>
        <v>6.35550270956918</v>
      </c>
      <c r="P107" s="113" t="n">
        <f aca="false">P104</f>
        <v>6.63137567372186</v>
      </c>
      <c r="Q107" s="113" t="n">
        <f aca="false">Q104</f>
        <v>6.7693282981075</v>
      </c>
      <c r="R107" s="113" t="n">
        <f aca="false">R104</f>
        <v>6.83476340944261</v>
      </c>
      <c r="S107" s="113" t="n">
        <f aca="false">S104</f>
        <v>6.81892860416992</v>
      </c>
      <c r="T107" s="113" t="n">
        <f aca="false">T104</f>
        <v>6.78599725830376</v>
      </c>
      <c r="U107" s="113" t="n">
        <f aca="false">U104</f>
        <v>6.71110813102052</v>
      </c>
      <c r="V107" s="113" t="n">
        <f aca="false">V104</f>
        <v>6.60357476854979</v>
      </c>
      <c r="W107" s="113" t="n">
        <f aca="false">W104</f>
        <v>6.41907972237502</v>
      </c>
      <c r="X107" s="113" t="n">
        <f aca="false">X104</f>
        <v>6.21287643900426</v>
      </c>
      <c r="Y107" s="113" t="n">
        <f aca="false">Y104</f>
        <v>6.15459604939795</v>
      </c>
      <c r="Z107" s="116" t="n">
        <f aca="false">Z104</f>
        <v>6.07514005066068</v>
      </c>
      <c r="AA107" s="112" t="n">
        <f aca="false">AA104</f>
        <v>5.75781049117323</v>
      </c>
      <c r="AB107" s="114" t="n">
        <f aca="false">AB104</f>
        <v>5.46696340428755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333.224082957624</v>
      </c>
      <c r="E108" s="248" t="n">
        <f aca="false">E106+E107</f>
        <v>12.5821283636296</v>
      </c>
      <c r="F108" s="249" t="n">
        <f aca="false">F106+F107</f>
        <v>12.296391513514</v>
      </c>
      <c r="G108" s="249" t="n">
        <f aca="false">G106+G107</f>
        <v>12.0768290833727</v>
      </c>
      <c r="H108" s="249" t="n">
        <f aca="false">H106+H107</f>
        <v>11.9423570747085</v>
      </c>
      <c r="I108" s="249" t="n">
        <f aca="false">I106+I107</f>
        <v>11.977924412847</v>
      </c>
      <c r="J108" s="250" t="n">
        <f aca="false">J106+J107</f>
        <v>12.1262966312813</v>
      </c>
      <c r="K108" s="251" t="n">
        <f aca="false">K106+K107</f>
        <v>12.1442790975925</v>
      </c>
      <c r="L108" s="249" t="n">
        <f aca="false">L106+L107</f>
        <v>12.6671600966301</v>
      </c>
      <c r="M108" s="249" t="n">
        <f aca="false">M106+M107</f>
        <v>13.4316140242546</v>
      </c>
      <c r="N108" s="249" t="n">
        <f aca="false">N106+N107</f>
        <v>14.099924157678</v>
      </c>
      <c r="O108" s="249" t="n">
        <f aca="false">O106+O107</f>
        <v>14.7597502074823</v>
      </c>
      <c r="P108" s="249" t="n">
        <f aca="false">P106+P107</f>
        <v>15.3191919624974</v>
      </c>
      <c r="Q108" s="249" t="n">
        <f aca="false">Q106+Q107</f>
        <v>15.6219124822372</v>
      </c>
      <c r="R108" s="249" t="n">
        <f aca="false">R106+R107</f>
        <v>15.7667750744968</v>
      </c>
      <c r="S108" s="249" t="n">
        <f aca="false">S106+S107</f>
        <v>15.7304424454708</v>
      </c>
      <c r="T108" s="249" t="n">
        <f aca="false">T106+T107</f>
        <v>15.6486510274386</v>
      </c>
      <c r="U108" s="249" t="n">
        <f aca="false">U106+U107</f>
        <v>15.5415565656944</v>
      </c>
      <c r="V108" s="249" t="n">
        <f aca="false">V106+V107</f>
        <v>15.3079998992344</v>
      </c>
      <c r="W108" s="249" t="n">
        <f aca="false">W106+W107</f>
        <v>14.8965496994931</v>
      </c>
      <c r="X108" s="249" t="n">
        <f aca="false">X106+X107</f>
        <v>14.440885449655</v>
      </c>
      <c r="Y108" s="249" t="n">
        <f aca="false">Y106+Y107</f>
        <v>14.3079821931691</v>
      </c>
      <c r="Z108" s="252" t="n">
        <f aca="false">Z106+Z107</f>
        <v>14.1296354584925</v>
      </c>
      <c r="AA108" s="248" t="n">
        <f aca="false">AA106+AA107</f>
        <v>13.4822232639873</v>
      </c>
      <c r="AB108" s="250" t="n">
        <f aca="false">AB106+AB107</f>
        <v>12.9256227727667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-333.224082957624</v>
      </c>
      <c r="E130" s="211" t="n">
        <f aca="false">SUM(E109:E120)-SUM(E121:E128)-E108</f>
        <v>-12.5821283636296</v>
      </c>
      <c r="F130" s="212" t="n">
        <f aca="false">SUM(F109:F120)-SUM(F121:F128)-F108</f>
        <v>-12.296391513514</v>
      </c>
      <c r="G130" s="212" t="n">
        <f aca="false">SUM(G109:G120)-SUM(G121:G128)-G108</f>
        <v>-12.0768290833727</v>
      </c>
      <c r="H130" s="212" t="n">
        <f aca="false">SUM(H109:H120)-SUM(H121:H128)-H108</f>
        <v>-11.9423570747085</v>
      </c>
      <c r="I130" s="212" t="n">
        <f aca="false">SUM(I109:I120)-SUM(I121:I128)-I108</f>
        <v>-11.977924412847</v>
      </c>
      <c r="J130" s="213" t="n">
        <f aca="false">SUM(J109:J120)-SUM(J121:J128)-J108</f>
        <v>-12.1262966312813</v>
      </c>
      <c r="K130" s="214" t="n">
        <f aca="false">SUM(K109:K120)-SUM(K121:K128)-K108</f>
        <v>-12.1442790975925</v>
      </c>
      <c r="L130" s="212" t="n">
        <f aca="false">SUM(L109:L120)-SUM(L121:L128)-L108</f>
        <v>-12.6671600966301</v>
      </c>
      <c r="M130" s="212" t="n">
        <f aca="false">SUM(M109:M120)-SUM(M121:M128)-M108</f>
        <v>-13.4316140242546</v>
      </c>
      <c r="N130" s="212" t="n">
        <f aca="false">SUM(N109:N120)-SUM(N121:N128)-N108</f>
        <v>-14.099924157678</v>
      </c>
      <c r="O130" s="212" t="n">
        <f aca="false">SUM(O109:O120)-SUM(O121:O128)-O108</f>
        <v>-14.7597502074823</v>
      </c>
      <c r="P130" s="212" t="n">
        <f aca="false">SUM(P109:P120)-SUM(P121:P128)-P108</f>
        <v>-15.3191919624974</v>
      </c>
      <c r="Q130" s="212" t="n">
        <f aca="false">SUM(Q109:Q120)-SUM(Q121:Q128)-Q108</f>
        <v>-15.6219124822372</v>
      </c>
      <c r="R130" s="212" t="n">
        <f aca="false">SUM(R109:R120)-SUM(R121:R128)-R108</f>
        <v>-15.7667750744968</v>
      </c>
      <c r="S130" s="212" t="n">
        <f aca="false">SUM(S109:S120)-SUM(S121:S128)-S108</f>
        <v>-15.7304424454708</v>
      </c>
      <c r="T130" s="212" t="n">
        <f aca="false">SUM(T109:T120)-SUM(T121:T128)-T108</f>
        <v>-15.6486510274386</v>
      </c>
      <c r="U130" s="212" t="n">
        <f aca="false">SUM(U109:U120)-SUM(U121:U128)-U108</f>
        <v>-15.5415565656944</v>
      </c>
      <c r="V130" s="212" t="n">
        <f aca="false">SUM(V109:V120)-SUM(V121:V128)-V108</f>
        <v>-15.3079998992344</v>
      </c>
      <c r="W130" s="212" t="n">
        <f aca="false">SUM(W109:W120)-SUM(W121:W128)-W108</f>
        <v>-14.8965496994931</v>
      </c>
      <c r="X130" s="212" t="n">
        <f aca="false">SUM(X109:X120)-SUM(X121:X128)-X108</f>
        <v>-14.440885449655</v>
      </c>
      <c r="Y130" s="212" t="n">
        <f aca="false">SUM(Y109:Y120)-SUM(Y121:Y128)-Y108</f>
        <v>-14.3079821931691</v>
      </c>
      <c r="Z130" s="215" t="n">
        <f aca="false">SUM(Z109:Z120)-SUM(Z121:Z128)-Z108</f>
        <v>-14.1296354584925</v>
      </c>
      <c r="AA130" s="211" t="n">
        <f aca="false">SUM(AA109:AA120)-SUM(AA121:AA128)-AA108</f>
        <v>-13.4822232639873</v>
      </c>
      <c r="AB130" s="213" t="n">
        <f aca="false">SUM(AB109:AB120)-SUM(AB121:AB128)-AB108</f>
        <v>-12.9256227727667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Sun</v>
      </c>
      <c r="B133" s="308" t="n">
        <f aca="false">B134</f>
        <v>37409</v>
      </c>
      <c r="C133" s="309" t="s">
        <v>74</v>
      </c>
      <c r="D133" s="310" t="n">
        <f aca="false">D108</f>
        <v>333.224082957624</v>
      </c>
      <c r="E133" s="310" t="n">
        <f aca="false">E108</f>
        <v>12.5821283636296</v>
      </c>
      <c r="F133" s="310" t="n">
        <f aca="false">F108</f>
        <v>12.296391513514</v>
      </c>
      <c r="G133" s="310" t="n">
        <f aca="false">G108</f>
        <v>12.0768290833727</v>
      </c>
      <c r="H133" s="310" t="n">
        <f aca="false">H108</f>
        <v>11.9423570747085</v>
      </c>
      <c r="I133" s="310" t="n">
        <f aca="false">I108</f>
        <v>11.977924412847</v>
      </c>
      <c r="J133" s="310" t="n">
        <f aca="false">J108</f>
        <v>12.1262966312813</v>
      </c>
      <c r="K133" s="310" t="n">
        <f aca="false">K108</f>
        <v>12.1442790975925</v>
      </c>
      <c r="L133" s="310" t="n">
        <f aca="false">L108</f>
        <v>12.6671600966301</v>
      </c>
      <c r="M133" s="310" t="n">
        <f aca="false">M108</f>
        <v>13.4316140242546</v>
      </c>
      <c r="N133" s="310" t="n">
        <f aca="false">N108</f>
        <v>14.099924157678</v>
      </c>
      <c r="O133" s="310" t="n">
        <f aca="false">O108</f>
        <v>14.7597502074823</v>
      </c>
      <c r="P133" s="310" t="n">
        <f aca="false">P108</f>
        <v>15.3191919624974</v>
      </c>
      <c r="Q133" s="310" t="n">
        <f aca="false">Q108</f>
        <v>15.6219124822372</v>
      </c>
      <c r="R133" s="310" t="n">
        <f aca="false">R108</f>
        <v>15.7667750744968</v>
      </c>
      <c r="S133" s="310" t="n">
        <f aca="false">S108</f>
        <v>15.7304424454708</v>
      </c>
      <c r="T133" s="310" t="n">
        <f aca="false">T108</f>
        <v>15.6486510274386</v>
      </c>
      <c r="U133" s="310" t="n">
        <f aca="false">U108</f>
        <v>15.5415565656944</v>
      </c>
      <c r="V133" s="310" t="n">
        <f aca="false">V108</f>
        <v>15.3079998992344</v>
      </c>
      <c r="W133" s="310" t="n">
        <f aca="false">W108</f>
        <v>14.8965496994931</v>
      </c>
      <c r="X133" s="310" t="n">
        <f aca="false">X108</f>
        <v>14.440885449655</v>
      </c>
      <c r="Y133" s="310" t="n">
        <f aca="false">Y108</f>
        <v>14.3079821931691</v>
      </c>
      <c r="Z133" s="310" t="n">
        <f aca="false">Z108</f>
        <v>14.1296354584925</v>
      </c>
      <c r="AA133" s="310" t="n">
        <f aca="false">AA108</f>
        <v>13.4822232639873</v>
      </c>
      <c r="AB133" s="310" t="n">
        <f aca="false">AB108</f>
        <v>12.9256227727667</v>
      </c>
    </row>
    <row r="134" customFormat="false" ht="14.25" hidden="false" customHeight="false" outlineLevel="0" collapsed="false">
      <c r="A134" s="307" t="str">
        <f aca="false">VLOOKUP(WEEKDAY(B134,2),$B$148:$C$154,2,FALSE())</f>
        <v>Sun</v>
      </c>
      <c r="B134" s="308" t="n">
        <f aca="false">A3</f>
        <v>37409</v>
      </c>
      <c r="C134" s="309" t="s">
        <v>4</v>
      </c>
      <c r="D134" s="310" t="n">
        <f aca="false">SUM(D16)</f>
        <v>8761.47365845119</v>
      </c>
      <c r="E134" s="310" t="n">
        <f aca="false">SUM(E16)</f>
        <v>338.262569100164</v>
      </c>
      <c r="F134" s="310" t="n">
        <f aca="false">SUM(F16)</f>
        <v>339.649431046627</v>
      </c>
      <c r="G134" s="310" t="n">
        <f aca="false">SUM(G16)</f>
        <v>334.607312743539</v>
      </c>
      <c r="H134" s="310" t="n">
        <f aca="false">SUM(H16)</f>
        <v>330.617312286862</v>
      </c>
      <c r="I134" s="310" t="n">
        <f aca="false">SUM(I16)</f>
        <v>328.562047676894</v>
      </c>
      <c r="J134" s="310" t="n">
        <f aca="false">SUM(J16)</f>
        <v>332.511468807308</v>
      </c>
      <c r="K134" s="310" t="n">
        <f aca="false">SUM(K16)</f>
        <v>330.026463300446</v>
      </c>
      <c r="L134" s="310" t="n">
        <f aca="false">SUM(L16)</f>
        <v>340.601316628084</v>
      </c>
      <c r="M134" s="310" t="n">
        <f aca="false">SUM(M16)</f>
        <v>355.433672064631</v>
      </c>
      <c r="N134" s="310" t="n">
        <f aca="false">SUM(N16)</f>
        <v>367.859568033441</v>
      </c>
      <c r="O134" s="310" t="n">
        <f aca="false">SUM(O16)</f>
        <v>381.232523353982</v>
      </c>
      <c r="P134" s="310" t="n">
        <f aca="false">SUM(P16)</f>
        <v>392.095245130576</v>
      </c>
      <c r="Q134" s="310" t="n">
        <f aca="false">SUM(Q16)</f>
        <v>397.356797758445</v>
      </c>
      <c r="R134" s="310" t="n">
        <f aca="false">SUM(R16)</f>
        <v>399.616348129861</v>
      </c>
      <c r="S134" s="310" t="n">
        <f aca="false">SUM(S16)</f>
        <v>398.128616243976</v>
      </c>
      <c r="T134" s="310" t="n">
        <f aca="false">SUM(T16)</f>
        <v>396.41190683548</v>
      </c>
      <c r="U134" s="310" t="n">
        <f aca="false">SUM(U16)</f>
        <v>393.569433477742</v>
      </c>
      <c r="V134" s="310" t="n">
        <f aca="false">SUM(V16)</f>
        <v>389.813093012744</v>
      </c>
      <c r="W134" s="310" t="n">
        <f aca="false">SUM(W16)</f>
        <v>382.038226209318</v>
      </c>
      <c r="X134" s="310" t="n">
        <f aca="false">SUM(X16)</f>
        <v>373.986434893253</v>
      </c>
      <c r="Y134" s="310" t="n">
        <f aca="false">SUM(Y16)</f>
        <v>372.523510119245</v>
      </c>
      <c r="Z134" s="310" t="n">
        <f aca="false">SUM(Z16)</f>
        <v>371.762707155594</v>
      </c>
      <c r="AA134" s="310" t="n">
        <f aca="false">SUM(AA16)</f>
        <v>362.226176745179</v>
      </c>
      <c r="AB134" s="310" t="n">
        <f aca="false">SUM(AB16)</f>
        <v>352.581477697795</v>
      </c>
    </row>
    <row r="135" customFormat="false" ht="14.25" hidden="false" customHeight="false" outlineLevel="0" collapsed="false">
      <c r="A135" s="307" t="str">
        <f aca="false">VLOOKUP(WEEKDAY(B135,2),$B$148:$C$154,2,FALSE())</f>
        <v>Sun</v>
      </c>
      <c r="B135" s="308" t="n">
        <f aca="false">B134</f>
        <v>37409</v>
      </c>
      <c r="C135" s="309" t="s">
        <v>51</v>
      </c>
      <c r="D135" s="310" t="n">
        <f aca="false">D63</f>
        <v>9211.89433215965</v>
      </c>
      <c r="E135" s="310" t="n">
        <f aca="false">E63</f>
        <v>346.173851180533</v>
      </c>
      <c r="F135" s="310" t="n">
        <f aca="false">F63</f>
        <v>336.775303071545</v>
      </c>
      <c r="G135" s="310" t="n">
        <f aca="false">G63</f>
        <v>332.256627752259</v>
      </c>
      <c r="H135" s="310" t="n">
        <f aca="false">H63</f>
        <v>330.19384900469</v>
      </c>
      <c r="I135" s="310" t="n">
        <f aca="false">I63</f>
        <v>333.565132111621</v>
      </c>
      <c r="J135" s="310" t="n">
        <f aca="false">J63</f>
        <v>335.696741923835</v>
      </c>
      <c r="K135" s="310" t="n">
        <f aca="false">K63</f>
        <v>343.104031355634</v>
      </c>
      <c r="L135" s="310" t="n">
        <f aca="false">L63</f>
        <v>356.73502448029</v>
      </c>
      <c r="M135" s="310" t="n">
        <f aca="false">M63</f>
        <v>378.084057860303</v>
      </c>
      <c r="N135" s="310" t="n">
        <f aca="false">N63</f>
        <v>396.032193102103</v>
      </c>
      <c r="O135" s="310" t="n">
        <f aca="false">O63</f>
        <v>409.234107498182</v>
      </c>
      <c r="P135" s="310" t="n">
        <f aca="false">P63</f>
        <v>418.723620073751</v>
      </c>
      <c r="Q135" s="310" t="n">
        <f aca="false">Q63</f>
        <v>423.006938836174</v>
      </c>
      <c r="R135" s="310" t="n">
        <f aca="false">R63</f>
        <v>426.385485530164</v>
      </c>
      <c r="S135" s="310" t="n">
        <f aca="false">S63</f>
        <v>425.805275254486</v>
      </c>
      <c r="T135" s="310" t="n">
        <f aca="false">T63</f>
        <v>424.023304736383</v>
      </c>
      <c r="U135" s="310" t="n">
        <f aca="false">U63</f>
        <v>425.539026120707</v>
      </c>
      <c r="V135" s="310" t="n">
        <f aca="false">V63</f>
        <v>424.701069074287</v>
      </c>
      <c r="W135" s="310" t="n">
        <f aca="false">W63</f>
        <v>421.394310971001</v>
      </c>
      <c r="X135" s="310" t="n">
        <f aca="false">X63</f>
        <v>415.074207787314</v>
      </c>
      <c r="Y135" s="310" t="n">
        <f aca="false">Y63</f>
        <v>402.492195017635</v>
      </c>
      <c r="Z135" s="310" t="n">
        <f aca="false">Z63</f>
        <v>384.384069540414</v>
      </c>
      <c r="AA135" s="310" t="n">
        <f aca="false">AA63</f>
        <v>368.095506617396</v>
      </c>
      <c r="AB135" s="310" t="n">
        <f aca="false">AB63</f>
        <v>354.418403258942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17973.3679906108</v>
      </c>
      <c r="E136" s="311" t="n">
        <f aca="false">SUM(E134:E135)</f>
        <v>684.436420280697</v>
      </c>
      <c r="F136" s="311" t="n">
        <f aca="false">SUM(F134:F135)</f>
        <v>676.424734118172</v>
      </c>
      <c r="G136" s="311" t="n">
        <f aca="false">SUM(G134:G135)</f>
        <v>666.863940495798</v>
      </c>
      <c r="H136" s="311" t="n">
        <f aca="false">SUM(H134:H135)</f>
        <v>660.811161291553</v>
      </c>
      <c r="I136" s="311" t="n">
        <f aca="false">SUM(I134:I135)</f>
        <v>662.127179788515</v>
      </c>
      <c r="J136" s="311" t="n">
        <f aca="false">SUM(J134:J135)</f>
        <v>668.208210731143</v>
      </c>
      <c r="K136" s="311" t="n">
        <f aca="false">SUM(K134:K135)</f>
        <v>673.13049465608</v>
      </c>
      <c r="L136" s="311" t="n">
        <f aca="false">SUM(L134:L135)</f>
        <v>697.336341108374</v>
      </c>
      <c r="M136" s="311" t="n">
        <f aca="false">SUM(M134:M135)</f>
        <v>733.517729924934</v>
      </c>
      <c r="N136" s="311" t="n">
        <f aca="false">SUM(N134:N135)</f>
        <v>763.891761135544</v>
      </c>
      <c r="O136" s="311" t="n">
        <f aca="false">SUM(O134:O135)</f>
        <v>790.466630852164</v>
      </c>
      <c r="P136" s="311" t="n">
        <f aca="false">SUM(P134:P135)</f>
        <v>810.818865204327</v>
      </c>
      <c r="Q136" s="311" t="n">
        <f aca="false">SUM(Q134:Q135)</f>
        <v>820.363736594618</v>
      </c>
      <c r="R136" s="311" t="n">
        <f aca="false">SUM(R134:R135)</f>
        <v>826.001833660025</v>
      </c>
      <c r="S136" s="311" t="n">
        <f aca="false">SUM(S134:S135)</f>
        <v>823.933891498461</v>
      </c>
      <c r="T136" s="311" t="n">
        <f aca="false">SUM(T134:T135)</f>
        <v>820.435211571863</v>
      </c>
      <c r="U136" s="311" t="n">
        <f aca="false">SUM(U134:U135)</f>
        <v>819.108459598449</v>
      </c>
      <c r="V136" s="311" t="n">
        <f aca="false">SUM(V134:V135)</f>
        <v>814.514162087031</v>
      </c>
      <c r="W136" s="311" t="n">
        <f aca="false">SUM(W134:W135)</f>
        <v>803.432537180319</v>
      </c>
      <c r="X136" s="311" t="n">
        <f aca="false">SUM(X134:X135)</f>
        <v>789.060642680567</v>
      </c>
      <c r="Y136" s="311" t="n">
        <f aca="false">SUM(Y134:Y135)</f>
        <v>775.01570513688</v>
      </c>
      <c r="Z136" s="311" t="n">
        <f aca="false">SUM(Z134:Z135)</f>
        <v>756.146776696008</v>
      </c>
      <c r="AA136" s="311" t="n">
        <f aca="false">SUM(AA134:AA135)</f>
        <v>730.321683362574</v>
      </c>
      <c r="AB136" s="311" t="n">
        <f aca="false">SUM(AB134:AB135)</f>
        <v>706.999880956737</v>
      </c>
    </row>
    <row r="137" customFormat="false" ht="15" hidden="false" customHeight="false" outlineLevel="0" collapsed="false"/>
    <row r="148" customFormat="false" ht="14.25" hidden="false" customHeight="false" outlineLevel="0" collapsed="false">
      <c r="B148" s="2" t="n">
        <v>1</v>
      </c>
      <c r="C148" s="2" t="s">
        <v>85</v>
      </c>
    </row>
    <row r="149" customFormat="false" ht="14.25" hidden="false" customHeight="false" outlineLevel="0" collapsed="false">
      <c r="B149" s="2" t="n">
        <v>2</v>
      </c>
      <c r="C149" s="2" t="s">
        <v>86</v>
      </c>
    </row>
    <row r="150" customFormat="false" ht="14.25" hidden="false" customHeight="false" outlineLevel="0" collapsed="false">
      <c r="B150" s="2" t="n">
        <v>3</v>
      </c>
      <c r="C150" s="2" t="s">
        <v>87</v>
      </c>
    </row>
    <row r="151" customFormat="false" ht="14.25" hidden="false" customHeight="false" outlineLevel="0" collapsed="false">
      <c r="B151" s="2" t="n">
        <v>4</v>
      </c>
      <c r="C151" s="2" t="s">
        <v>88</v>
      </c>
    </row>
    <row r="152" customFormat="false" ht="14.25" hidden="false" customHeight="false" outlineLevel="0" collapsed="false">
      <c r="B152" s="2" t="n">
        <v>5</v>
      </c>
      <c r="C152" s="2" t="s">
        <v>89</v>
      </c>
    </row>
    <row r="153" customFormat="false" ht="14.25" hidden="false" customHeight="false" outlineLevel="0" collapsed="false">
      <c r="B153" s="2" t="n">
        <v>6</v>
      </c>
      <c r="C153" s="2" t="s">
        <v>90</v>
      </c>
    </row>
    <row r="154" customFormat="false" ht="14.25" hidden="false" customHeight="false" outlineLevel="0" collapsed="false">
      <c r="B154" s="2" t="n">
        <v>7</v>
      </c>
      <c r="C154" s="2" t="s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23.1042265170279</v>
      </c>
      <c r="E8" s="55" t="n">
        <v>0.769222851607948</v>
      </c>
      <c r="F8" s="56" t="n">
        <v>0.768555661070644</v>
      </c>
      <c r="G8" s="56" t="n">
        <v>0.769312825590276</v>
      </c>
      <c r="H8" s="56" t="n">
        <v>0.769338336548222</v>
      </c>
      <c r="I8" s="56" t="n">
        <v>0.788293169634847</v>
      </c>
      <c r="J8" s="57" t="n">
        <v>0.831069690400068</v>
      </c>
      <c r="K8" s="58" t="n">
        <v>0.88834460100696</v>
      </c>
      <c r="L8" s="56" t="n">
        <v>0.960597280304318</v>
      </c>
      <c r="M8" s="56" t="n">
        <v>1.02262407783352</v>
      </c>
      <c r="N8" s="56" t="n">
        <v>1.05803683892415</v>
      </c>
      <c r="O8" s="56" t="n">
        <v>1.08866455476205</v>
      </c>
      <c r="P8" s="56" t="n">
        <v>1.09968845895448</v>
      </c>
      <c r="Q8" s="56" t="n">
        <v>1.09430760477282</v>
      </c>
      <c r="R8" s="56" t="n">
        <v>1.1074906444183</v>
      </c>
      <c r="S8" s="56" t="n">
        <v>1.10802107809285</v>
      </c>
      <c r="T8" s="56" t="n">
        <v>1.09272494342065</v>
      </c>
      <c r="U8" s="56" t="n">
        <v>1.07040129458601</v>
      </c>
      <c r="V8" s="56" t="n">
        <v>1.03307734606072</v>
      </c>
      <c r="W8" s="56" t="n">
        <v>1.00786161728533</v>
      </c>
      <c r="X8" s="56" t="n">
        <v>0.983873906262307</v>
      </c>
      <c r="Y8" s="56" t="n">
        <v>0.977067772592028</v>
      </c>
      <c r="Z8" s="59" t="n">
        <v>0.972820706406028</v>
      </c>
      <c r="AA8" s="55" t="n">
        <v>0.937352989109593</v>
      </c>
      <c r="AB8" s="57" t="n">
        <v>0.905478267383812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821.170457117953</v>
      </c>
      <c r="E9" s="69" t="n">
        <v>23.8142582515681</v>
      </c>
      <c r="F9" s="70" t="n">
        <v>23.8187490725475</v>
      </c>
      <c r="G9" s="70" t="n">
        <v>23.8239643668281</v>
      </c>
      <c r="H9" s="70" t="n">
        <v>24.0085839461656</v>
      </c>
      <c r="I9" s="70" t="n">
        <v>24.8952049048611</v>
      </c>
      <c r="J9" s="71" t="n">
        <v>27.0560175996256</v>
      </c>
      <c r="K9" s="72" t="n">
        <v>30.4077001712954</v>
      </c>
      <c r="L9" s="70" t="n">
        <v>34.5956278282956</v>
      </c>
      <c r="M9" s="70" t="n">
        <v>38.0186181989791</v>
      </c>
      <c r="N9" s="70" t="n">
        <v>40.2209638211278</v>
      </c>
      <c r="O9" s="70" t="n">
        <v>41.8490345651244</v>
      </c>
      <c r="P9" s="70" t="n">
        <v>42.5505999760192</v>
      </c>
      <c r="Q9" s="70" t="n">
        <v>42.8342824763064</v>
      </c>
      <c r="R9" s="70" t="n">
        <v>43.3869183443879</v>
      </c>
      <c r="S9" s="70" t="n">
        <v>43.4308143878983</v>
      </c>
      <c r="T9" s="70" t="n">
        <v>42.629864644538</v>
      </c>
      <c r="U9" s="70" t="n">
        <v>41.3927154799743</v>
      </c>
      <c r="V9" s="70" t="n">
        <v>39.1245291871599</v>
      </c>
      <c r="W9" s="70" t="n">
        <v>35.9821469535161</v>
      </c>
      <c r="X9" s="70" t="n">
        <v>33.9765501166625</v>
      </c>
      <c r="Y9" s="70" t="n">
        <v>32.963924291986</v>
      </c>
      <c r="Z9" s="73" t="n">
        <v>31.7894389891378</v>
      </c>
      <c r="AA9" s="69" t="n">
        <v>29.9876417123228</v>
      </c>
      <c r="AB9" s="71" t="n">
        <v>28.6123078316261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6334.96052584149</v>
      </c>
      <c r="E10" s="80" t="n">
        <v>198.398765622923</v>
      </c>
      <c r="F10" s="81" t="n">
        <v>197.864815228867</v>
      </c>
      <c r="G10" s="81" t="n">
        <v>201.136390083093</v>
      </c>
      <c r="H10" s="81" t="n">
        <v>201.92010792363</v>
      </c>
      <c r="I10" s="81" t="n">
        <v>209.236185701881</v>
      </c>
      <c r="J10" s="82" t="n">
        <v>221.135936741629</v>
      </c>
      <c r="K10" s="83" t="n">
        <v>238.294283180779</v>
      </c>
      <c r="L10" s="81" t="n">
        <v>263.449178036227</v>
      </c>
      <c r="M10" s="81" t="n">
        <v>284.17764829087</v>
      </c>
      <c r="N10" s="81" t="n">
        <v>297.992299676755</v>
      </c>
      <c r="O10" s="81" t="n">
        <v>308.920109705833</v>
      </c>
      <c r="P10" s="81" t="n">
        <v>315.105018587848</v>
      </c>
      <c r="Q10" s="81" t="n">
        <v>313.610202798479</v>
      </c>
      <c r="R10" s="81" t="n">
        <v>318.765049039993</v>
      </c>
      <c r="S10" s="81" t="n">
        <v>320.148433697233</v>
      </c>
      <c r="T10" s="81" t="n">
        <v>313.615648292221</v>
      </c>
      <c r="U10" s="81" t="n">
        <v>303.921699859047</v>
      </c>
      <c r="V10" s="81" t="n">
        <v>287.939298265622</v>
      </c>
      <c r="W10" s="81" t="n">
        <v>274.682381787668</v>
      </c>
      <c r="X10" s="81" t="n">
        <v>266.398428400456</v>
      </c>
      <c r="Y10" s="81" t="n">
        <v>260.868885481252</v>
      </c>
      <c r="Z10" s="84" t="n">
        <v>256.116270210645</v>
      </c>
      <c r="AA10" s="80" t="n">
        <v>245.148844432777</v>
      </c>
      <c r="AB10" s="82" t="n">
        <v>236.114644795765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59.8875847239656</v>
      </c>
      <c r="E11" s="88" t="n">
        <v>1.98541295103075</v>
      </c>
      <c r="F11" s="89" t="n">
        <v>1.97310809223236</v>
      </c>
      <c r="G11" s="89" t="n">
        <v>1.97433696520203</v>
      </c>
      <c r="H11" s="89" t="n">
        <v>1.98507143077669</v>
      </c>
      <c r="I11" s="89" t="n">
        <v>2.05314300133143</v>
      </c>
      <c r="J11" s="90" t="n">
        <v>2.14134580286382</v>
      </c>
      <c r="K11" s="91" t="n">
        <v>2.23955781066732</v>
      </c>
      <c r="L11" s="89" t="n">
        <v>2.43231031032115</v>
      </c>
      <c r="M11" s="89" t="n">
        <v>2.60859176821212</v>
      </c>
      <c r="N11" s="89" t="n">
        <v>2.68990426836555</v>
      </c>
      <c r="O11" s="89" t="n">
        <v>2.77034771046865</v>
      </c>
      <c r="P11" s="89" t="n">
        <v>2.82220816509221</v>
      </c>
      <c r="Q11" s="89" t="n">
        <v>2.85154589693737</v>
      </c>
      <c r="R11" s="89" t="n">
        <v>2.89623656973093</v>
      </c>
      <c r="S11" s="89" t="n">
        <v>2.89408022237594</v>
      </c>
      <c r="T11" s="89" t="n">
        <v>2.86829710184912</v>
      </c>
      <c r="U11" s="89" t="n">
        <v>2.84069543379679</v>
      </c>
      <c r="V11" s="89" t="n">
        <v>2.7871604197436</v>
      </c>
      <c r="W11" s="89" t="n">
        <v>2.7159714598691</v>
      </c>
      <c r="X11" s="89" t="n">
        <v>2.60694718477805</v>
      </c>
      <c r="Y11" s="89" t="n">
        <v>2.58890220829718</v>
      </c>
      <c r="Z11" s="92" t="n">
        <v>2.54504535760299</v>
      </c>
      <c r="AA11" s="88" t="n">
        <v>2.36471110887486</v>
      </c>
      <c r="AB11" s="90" t="n">
        <v>2.25265348354562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312.615833498454</v>
      </c>
      <c r="E12" s="96" t="n">
        <v>9.20012737627839</v>
      </c>
      <c r="F12" s="97" t="n">
        <v>9.19125632437367</v>
      </c>
      <c r="G12" s="97" t="n">
        <v>9.18402725593182</v>
      </c>
      <c r="H12" s="97" t="n">
        <v>9.24508757250723</v>
      </c>
      <c r="I12" s="97" t="n">
        <v>9.56091120173443</v>
      </c>
      <c r="J12" s="98" t="n">
        <v>10.3243310343251</v>
      </c>
      <c r="K12" s="99" t="n">
        <v>11.4938017375198</v>
      </c>
      <c r="L12" s="97" t="n">
        <v>13.0612892590619</v>
      </c>
      <c r="M12" s="97" t="n">
        <v>14.3724943894135</v>
      </c>
      <c r="N12" s="97" t="n">
        <v>15.1813258329511</v>
      </c>
      <c r="O12" s="97" t="n">
        <v>15.7868772438974</v>
      </c>
      <c r="P12" s="97" t="n">
        <v>16.0940369893212</v>
      </c>
      <c r="Q12" s="97" t="n">
        <v>16.2212738000742</v>
      </c>
      <c r="R12" s="97" t="n">
        <v>16.4301718635068</v>
      </c>
      <c r="S12" s="97" t="n">
        <v>16.4466566456284</v>
      </c>
      <c r="T12" s="97" t="n">
        <v>16.185070472882</v>
      </c>
      <c r="U12" s="97" t="n">
        <v>15.7669897258937</v>
      </c>
      <c r="V12" s="97" t="n">
        <v>14.966708506927</v>
      </c>
      <c r="W12" s="97" t="n">
        <v>13.7965510029453</v>
      </c>
      <c r="X12" s="97" t="n">
        <v>12.9851009170415</v>
      </c>
      <c r="Y12" s="97" t="n">
        <v>12.6176060769661</v>
      </c>
      <c r="Z12" s="100" t="n">
        <v>12.1920397241517</v>
      </c>
      <c r="AA12" s="96" t="n">
        <v>11.4260462714428</v>
      </c>
      <c r="AB12" s="98" t="n">
        <v>10.8860522736788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2950.47180563768</v>
      </c>
      <c r="E13" s="103" t="n">
        <v>96.8456741332598</v>
      </c>
      <c r="F13" s="104" t="n">
        <v>96.9195254611267</v>
      </c>
      <c r="G13" s="104" t="n">
        <v>96.9584947363394</v>
      </c>
      <c r="H13" s="104" t="n">
        <v>97.233262008618</v>
      </c>
      <c r="I13" s="104" t="n">
        <v>100.010631718404</v>
      </c>
      <c r="J13" s="105" t="n">
        <v>105.276929031332</v>
      </c>
      <c r="K13" s="106" t="n">
        <v>112.78910811146</v>
      </c>
      <c r="L13" s="104" t="n">
        <v>122.936800399475</v>
      </c>
      <c r="M13" s="104" t="n">
        <v>130.883483304661</v>
      </c>
      <c r="N13" s="104" t="n">
        <v>135.639602406452</v>
      </c>
      <c r="O13" s="104" t="n">
        <v>139.810945759579</v>
      </c>
      <c r="P13" s="104" t="n">
        <v>141.561777815428</v>
      </c>
      <c r="Q13" s="104" t="n">
        <v>142.394221718379</v>
      </c>
      <c r="R13" s="104" t="n">
        <v>144.228948211398</v>
      </c>
      <c r="S13" s="104" t="n">
        <v>144.297564622637</v>
      </c>
      <c r="T13" s="104" t="n">
        <v>142.061571786051</v>
      </c>
      <c r="U13" s="104" t="n">
        <v>138.873688879638</v>
      </c>
      <c r="V13" s="104" t="n">
        <v>134.088526571693</v>
      </c>
      <c r="W13" s="104" t="n">
        <v>129.160690154224</v>
      </c>
      <c r="X13" s="104" t="n">
        <v>124.970144724567</v>
      </c>
      <c r="Y13" s="104" t="n">
        <v>123.029996075782</v>
      </c>
      <c r="Z13" s="107" t="n">
        <v>121.242339239578</v>
      </c>
      <c r="AA13" s="103" t="n">
        <v>116.500498073992</v>
      </c>
      <c r="AB13" s="105" t="n">
        <v>112.757380693606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3322.9752238601</v>
      </c>
      <c r="E14" s="112" t="n">
        <f aca="false">SUM(E11:E13)</f>
        <v>108.031214460569</v>
      </c>
      <c r="F14" s="113" t="n">
        <f aca="false">SUM(F11:F13)</f>
        <v>108.083889877733</v>
      </c>
      <c r="G14" s="113" t="n">
        <f aca="false">SUM(G11:G13)</f>
        <v>108.116858957473</v>
      </c>
      <c r="H14" s="113" t="n">
        <f aca="false">SUM(H11:H13)</f>
        <v>108.463421011902</v>
      </c>
      <c r="I14" s="113" t="n">
        <f aca="false">SUM(I11:I13)</f>
        <v>111.62468592147</v>
      </c>
      <c r="J14" s="114" t="n">
        <f aca="false">SUM(J11:J13)</f>
        <v>117.742605868521</v>
      </c>
      <c r="K14" s="115" t="n">
        <f aca="false">SUM(K11:K13)</f>
        <v>126.522467659647</v>
      </c>
      <c r="L14" s="113" t="n">
        <f aca="false">SUM(L11:L13)</f>
        <v>138.430399968858</v>
      </c>
      <c r="M14" s="113" t="n">
        <f aca="false">SUM(M11:M13)</f>
        <v>147.864569462287</v>
      </c>
      <c r="N14" s="113" t="n">
        <f aca="false">SUM(N11:N13)</f>
        <v>153.510832507769</v>
      </c>
      <c r="O14" s="113" t="n">
        <f aca="false">SUM(O11:O13)</f>
        <v>158.368170713945</v>
      </c>
      <c r="P14" s="113" t="n">
        <f aca="false">SUM(P11:P13)</f>
        <v>160.478022969841</v>
      </c>
      <c r="Q14" s="113" t="n">
        <f aca="false">SUM(Q11:Q13)</f>
        <v>161.467041415391</v>
      </c>
      <c r="R14" s="113" t="n">
        <f aca="false">SUM(R11:R13)</f>
        <v>163.555356644636</v>
      </c>
      <c r="S14" s="113" t="n">
        <f aca="false">SUM(S11:S13)</f>
        <v>163.638301490641</v>
      </c>
      <c r="T14" s="113" t="n">
        <f aca="false">SUM(T11:T13)</f>
        <v>161.114939360782</v>
      </c>
      <c r="U14" s="113" t="n">
        <f aca="false">SUM(U11:U13)</f>
        <v>157.481374039329</v>
      </c>
      <c r="V14" s="113" t="n">
        <f aca="false">SUM(V11:V13)</f>
        <v>151.842395498364</v>
      </c>
      <c r="W14" s="113" t="n">
        <f aca="false">SUM(W11:W13)</f>
        <v>145.673212617038</v>
      </c>
      <c r="X14" s="113" t="n">
        <f aca="false">SUM(X11:X13)</f>
        <v>140.562192826386</v>
      </c>
      <c r="Y14" s="113" t="n">
        <f aca="false">SUM(Y11:Y13)</f>
        <v>138.236504361045</v>
      </c>
      <c r="Z14" s="116" t="n">
        <f aca="false">SUM(Z11:Z13)</f>
        <v>135.979424321332</v>
      </c>
      <c r="AA14" s="112" t="n">
        <f aca="false">SUM(AA11:AA13)</f>
        <v>130.29125545431</v>
      </c>
      <c r="AB14" s="114" t="n">
        <f aca="false">SUM(AB11:AB13)</f>
        <v>125.89608645083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7179.23520947648</v>
      </c>
      <c r="E15" s="112" t="n">
        <f aca="false">SUM(E8:E10)</f>
        <v>222.9822467261</v>
      </c>
      <c r="F15" s="113" t="n">
        <f aca="false">SUM(F8:F10)</f>
        <v>222.452119962485</v>
      </c>
      <c r="G15" s="113" t="n">
        <f aca="false">SUM(G8:G10)</f>
        <v>225.729667275511</v>
      </c>
      <c r="H15" s="113" t="n">
        <f aca="false">SUM(H8:H10)</f>
        <v>226.698030206343</v>
      </c>
      <c r="I15" s="113" t="n">
        <f aca="false">SUM(I8:I10)</f>
        <v>234.919683776377</v>
      </c>
      <c r="J15" s="114" t="n">
        <f aca="false">SUM(J8:J10)</f>
        <v>249.023024031655</v>
      </c>
      <c r="K15" s="115" t="n">
        <f aca="false">SUM(K8:K10)</f>
        <v>269.590327953081</v>
      </c>
      <c r="L15" s="113" t="n">
        <f aca="false">SUM(L8:L10)</f>
        <v>299.005403144827</v>
      </c>
      <c r="M15" s="113" t="n">
        <f aca="false">SUM(M8:M10)</f>
        <v>323.218890567683</v>
      </c>
      <c r="N15" s="113" t="n">
        <f aca="false">SUM(N8:N10)</f>
        <v>339.271300336807</v>
      </c>
      <c r="O15" s="113" t="n">
        <f aca="false">SUM(O8:O10)</f>
        <v>351.85780882572</v>
      </c>
      <c r="P15" s="113" t="n">
        <f aca="false">SUM(P8:P10)</f>
        <v>358.755307022821</v>
      </c>
      <c r="Q15" s="113" t="n">
        <f aca="false">SUM(Q8:Q10)</f>
        <v>357.538792879558</v>
      </c>
      <c r="R15" s="113" t="n">
        <f aca="false">SUM(R8:R10)</f>
        <v>363.259458028799</v>
      </c>
      <c r="S15" s="113" t="n">
        <f aca="false">SUM(S8:S10)</f>
        <v>364.687269163224</v>
      </c>
      <c r="T15" s="113" t="n">
        <f aca="false">SUM(T8:T10)</f>
        <v>357.338237880179</v>
      </c>
      <c r="U15" s="113" t="n">
        <f aca="false">SUM(U8:U10)</f>
        <v>346.384816633607</v>
      </c>
      <c r="V15" s="113" t="n">
        <f aca="false">SUM(V8:V10)</f>
        <v>328.096904798842</v>
      </c>
      <c r="W15" s="113" t="n">
        <f aca="false">SUM(W8:W10)</f>
        <v>311.672390358469</v>
      </c>
      <c r="X15" s="113" t="n">
        <f aca="false">SUM(X8:X10)</f>
        <v>301.358852423381</v>
      </c>
      <c r="Y15" s="113" t="n">
        <f aca="false">SUM(Y8:Y10)</f>
        <v>294.80987754583</v>
      </c>
      <c r="Z15" s="116" t="n">
        <f aca="false">SUM(Z8:Z10)</f>
        <v>288.878529906189</v>
      </c>
      <c r="AA15" s="112" t="n">
        <f aca="false">SUM(AA8:AA10)</f>
        <v>276.07383913421</v>
      </c>
      <c r="AB15" s="114" t="n">
        <f aca="false">SUM(AB8:AB10)</f>
        <v>265.632430894775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10502.2104333366</v>
      </c>
      <c r="E16" s="120" t="n">
        <f aca="false">E14+E15</f>
        <v>331.013461186668</v>
      </c>
      <c r="F16" s="121" t="n">
        <f aca="false">F14+F15</f>
        <v>330.536009840218</v>
      </c>
      <c r="G16" s="121" t="n">
        <f aca="false">G14+G15</f>
        <v>333.846526232984</v>
      </c>
      <c r="H16" s="121" t="n">
        <f aca="false">H14+H15</f>
        <v>335.161451218245</v>
      </c>
      <c r="I16" s="121" t="n">
        <f aca="false">I14+I15</f>
        <v>346.544369697847</v>
      </c>
      <c r="J16" s="122" t="n">
        <f aca="false">J14+J15</f>
        <v>366.765629900175</v>
      </c>
      <c r="K16" s="123" t="n">
        <f aca="false">K14+K15</f>
        <v>396.112795612728</v>
      </c>
      <c r="L16" s="124" t="n">
        <f aca="false">L14+L15</f>
        <v>437.435803113685</v>
      </c>
      <c r="M16" s="124" t="n">
        <f aca="false">M14+M15</f>
        <v>471.08346002997</v>
      </c>
      <c r="N16" s="124" t="n">
        <f aca="false">N14+N15</f>
        <v>492.782132844576</v>
      </c>
      <c r="O16" s="124" t="n">
        <f aca="false">O14+O15</f>
        <v>510.225979539664</v>
      </c>
      <c r="P16" s="124" t="n">
        <f aca="false">P14+P15</f>
        <v>519.233329992663</v>
      </c>
      <c r="Q16" s="124" t="n">
        <f aca="false">Q14+Q15</f>
        <v>519.005834294949</v>
      </c>
      <c r="R16" s="124" t="n">
        <f aca="false">R14+R15</f>
        <v>526.814814673435</v>
      </c>
      <c r="S16" s="124" t="n">
        <f aca="false">S14+S15</f>
        <v>528.325570653865</v>
      </c>
      <c r="T16" s="124" t="n">
        <f aca="false">T14+T15</f>
        <v>518.453177240961</v>
      </c>
      <c r="U16" s="124" t="n">
        <f aca="false">U14+U15</f>
        <v>503.866190672936</v>
      </c>
      <c r="V16" s="124" t="n">
        <f aca="false">V14+V15</f>
        <v>479.939300297206</v>
      </c>
      <c r="W16" s="124" t="n">
        <f aca="false">W14+W15</f>
        <v>457.345602975507</v>
      </c>
      <c r="X16" s="124" t="n">
        <f aca="false">X14+X15</f>
        <v>441.921045249767</v>
      </c>
      <c r="Y16" s="124" t="n">
        <f aca="false">Y14+Y15</f>
        <v>433.046381906876</v>
      </c>
      <c r="Z16" s="125" t="n">
        <f aca="false">Z14+Z15</f>
        <v>424.857954227521</v>
      </c>
      <c r="AA16" s="126" t="n">
        <f aca="false">AA14+AA15</f>
        <v>406.365094588519</v>
      </c>
      <c r="AB16" s="127" t="n">
        <f aca="false">AB14+AB15</f>
        <v>391.528517345605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1.98541295103075</v>
      </c>
      <c r="AL17" s="129" t="n">
        <f aca="false">$F11</f>
        <v>1.97310809223236</v>
      </c>
      <c r="AM17" s="129" t="n">
        <f aca="false">$G11</f>
        <v>1.97433696520203</v>
      </c>
      <c r="AN17" s="129" t="n">
        <f aca="false">$H11</f>
        <v>1.98507143077669</v>
      </c>
      <c r="AO17" s="129"/>
      <c r="AP17" s="129" t="n">
        <f aca="false">$E12</f>
        <v>9.20012737627839</v>
      </c>
      <c r="AQ17" s="129" t="n">
        <f aca="false">$F12</f>
        <v>9.19125632437367</v>
      </c>
      <c r="AR17" s="129" t="n">
        <f aca="false">$G12</f>
        <v>9.18402725593182</v>
      </c>
      <c r="AS17" s="129" t="n">
        <f aca="false">$H12</f>
        <v>9.24508757250723</v>
      </c>
      <c r="AT17" s="129"/>
      <c r="AU17" s="129" t="n">
        <f aca="false">$E13</f>
        <v>96.8456741332598</v>
      </c>
      <c r="AV17" s="129" t="n">
        <f aca="false">$F13</f>
        <v>96.9195254611267</v>
      </c>
      <c r="AW17" s="129" t="n">
        <f aca="false">$G13</f>
        <v>96.9584947363394</v>
      </c>
      <c r="AX17" s="129" t="n">
        <f aca="false">$H13</f>
        <v>97.233262008618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2.05314300133143</v>
      </c>
      <c r="AL18" s="129" t="n">
        <f aca="false">$J11</f>
        <v>2.14134580286382</v>
      </c>
      <c r="AM18" s="129" t="n">
        <f aca="false">$K11</f>
        <v>2.23955781066732</v>
      </c>
      <c r="AN18" s="129" t="n">
        <f aca="false">$L11</f>
        <v>2.43231031032115</v>
      </c>
      <c r="AO18" s="129"/>
      <c r="AP18" s="129" t="n">
        <f aca="false">$I12</f>
        <v>9.56091120173443</v>
      </c>
      <c r="AQ18" s="129" t="n">
        <f aca="false">$J12</f>
        <v>10.3243310343251</v>
      </c>
      <c r="AR18" s="129" t="n">
        <f aca="false">$K12</f>
        <v>11.4938017375198</v>
      </c>
      <c r="AS18" s="129" t="n">
        <f aca="false">$L12</f>
        <v>13.0612892590619</v>
      </c>
      <c r="AT18" s="129"/>
      <c r="AU18" s="144" t="n">
        <f aca="false">$I13</f>
        <v>100.010631718404</v>
      </c>
      <c r="AV18" s="144" t="n">
        <f aca="false">$J13</f>
        <v>105.276929031332</v>
      </c>
      <c r="AW18" s="144" t="n">
        <f aca="false">$K13</f>
        <v>112.78910811146</v>
      </c>
      <c r="AX18" s="144" t="n">
        <f aca="false">$L13</f>
        <v>122.936800399475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2.60859176821212</v>
      </c>
      <c r="AL19" s="129" t="n">
        <f aca="false">$N11</f>
        <v>2.68990426836555</v>
      </c>
      <c r="AM19" s="129" t="n">
        <f aca="false">$O11</f>
        <v>2.77034771046865</v>
      </c>
      <c r="AN19" s="129" t="n">
        <f aca="false">$P11</f>
        <v>2.82220816509221</v>
      </c>
      <c r="AO19" s="129"/>
      <c r="AP19" s="129" t="n">
        <f aca="false">$M12</f>
        <v>14.3724943894135</v>
      </c>
      <c r="AQ19" s="129" t="n">
        <f aca="false">$N12</f>
        <v>15.1813258329511</v>
      </c>
      <c r="AR19" s="129" t="n">
        <f aca="false">$O12</f>
        <v>15.7868772438974</v>
      </c>
      <c r="AS19" s="129" t="n">
        <f aca="false">$P12</f>
        <v>16.0940369893212</v>
      </c>
      <c r="AT19" s="129"/>
      <c r="AU19" s="129" t="n">
        <f aca="false">$M13</f>
        <v>130.883483304661</v>
      </c>
      <c r="AV19" s="129" t="n">
        <f aca="false">$N13</f>
        <v>135.639602406452</v>
      </c>
      <c r="AW19" s="129" t="n">
        <f aca="false">$O13</f>
        <v>139.810945759579</v>
      </c>
      <c r="AX19" s="129" t="n">
        <f aca="false">$P13</f>
        <v>141.561777815428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2.85154589693737</v>
      </c>
      <c r="AL20" s="129" t="n">
        <f aca="false">$R11</f>
        <v>2.89623656973093</v>
      </c>
      <c r="AM20" s="129" t="n">
        <f aca="false">$S11</f>
        <v>2.89408022237594</v>
      </c>
      <c r="AN20" s="129" t="n">
        <f aca="false">$T11</f>
        <v>2.86829710184912</v>
      </c>
      <c r="AO20" s="129"/>
      <c r="AP20" s="129" t="n">
        <f aca="false">$Q12</f>
        <v>16.2212738000742</v>
      </c>
      <c r="AQ20" s="129" t="n">
        <f aca="false">$R12</f>
        <v>16.4301718635068</v>
      </c>
      <c r="AR20" s="129" t="n">
        <f aca="false">$S12</f>
        <v>16.4466566456284</v>
      </c>
      <c r="AS20" s="129" t="n">
        <f aca="false">$T12</f>
        <v>16.185070472882</v>
      </c>
      <c r="AT20" s="129"/>
      <c r="AU20" s="129" t="n">
        <f aca="false">$Q13</f>
        <v>142.394221718379</v>
      </c>
      <c r="AV20" s="129" t="n">
        <f aca="false">$R13</f>
        <v>144.228948211398</v>
      </c>
      <c r="AW20" s="129" t="n">
        <f aca="false">$S13</f>
        <v>144.297564622637</v>
      </c>
      <c r="AX20" s="129" t="n">
        <f aca="false">$T13</f>
        <v>142.061571786051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2.84069543379679</v>
      </c>
      <c r="AL21" s="129" t="n">
        <f aca="false">$V11</f>
        <v>2.7871604197436</v>
      </c>
      <c r="AM21" s="129" t="n">
        <f aca="false">$W11</f>
        <v>2.7159714598691</v>
      </c>
      <c r="AN21" s="129" t="n">
        <f aca="false">$X11</f>
        <v>2.60694718477805</v>
      </c>
      <c r="AO21" s="129"/>
      <c r="AP21" s="129" t="n">
        <f aca="false">$U12</f>
        <v>15.7669897258937</v>
      </c>
      <c r="AQ21" s="129" t="n">
        <f aca="false">$V12</f>
        <v>14.966708506927</v>
      </c>
      <c r="AR21" s="129" t="n">
        <f aca="false">$W12</f>
        <v>13.7965510029453</v>
      </c>
      <c r="AS21" s="129" t="n">
        <f aca="false">$X12</f>
        <v>12.9851009170415</v>
      </c>
      <c r="AT21" s="129"/>
      <c r="AU21" s="129" t="n">
        <f aca="false">$U13</f>
        <v>138.873688879638</v>
      </c>
      <c r="AV21" s="129" t="n">
        <f aca="false">$V13</f>
        <v>134.088526571693</v>
      </c>
      <c r="AW21" s="129" t="n">
        <f aca="false">$W13</f>
        <v>129.160690154224</v>
      </c>
      <c r="AX21" s="129" t="n">
        <f aca="false">$X13</f>
        <v>124.970144724567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2.58890220829718</v>
      </c>
      <c r="AL22" s="129" t="n">
        <f aca="false">$Z11</f>
        <v>2.54504535760299</v>
      </c>
      <c r="AM22" s="129" t="n">
        <f aca="false">$AA11</f>
        <v>2.36471110887486</v>
      </c>
      <c r="AN22" s="147" t="n">
        <f aca="false">$AB11</f>
        <v>2.25265348354562</v>
      </c>
      <c r="AO22" s="129"/>
      <c r="AP22" s="129" t="n">
        <f aca="false">$Y12</f>
        <v>12.6176060769661</v>
      </c>
      <c r="AQ22" s="129" t="n">
        <f aca="false">$Z12</f>
        <v>12.1920397241517</v>
      </c>
      <c r="AR22" s="129" t="n">
        <f aca="false">$AA12</f>
        <v>11.4260462714428</v>
      </c>
      <c r="AS22" s="147" t="n">
        <f aca="false">$AB12</f>
        <v>10.8860522736788</v>
      </c>
      <c r="AT22" s="129"/>
      <c r="AU22" s="129" t="n">
        <f aca="false">$Y13</f>
        <v>123.029996075782</v>
      </c>
      <c r="AV22" s="129" t="n">
        <f aca="false">$Z13</f>
        <v>121.242339239578</v>
      </c>
      <c r="AW22" s="129" t="n">
        <f aca="false">$AA13</f>
        <v>116.500498073992</v>
      </c>
      <c r="AX22" s="147" t="n">
        <f aca="false">$AB13</f>
        <v>112.757380693606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59.8875847239656</v>
      </c>
      <c r="AO23" s="129"/>
      <c r="AP23" s="129"/>
      <c r="AQ23" s="129"/>
      <c r="AR23" s="129"/>
      <c r="AS23" s="1" t="n">
        <f aca="false">SUM(AP17:AS22)</f>
        <v>312.615833498454</v>
      </c>
      <c r="AT23" s="129"/>
      <c r="AU23" s="129"/>
      <c r="AV23" s="129"/>
      <c r="AW23" s="129"/>
      <c r="AX23" s="1" t="n">
        <f aca="false">SUM(AU17:AX22)</f>
        <v>2950.47180563768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1521.78956666343</v>
      </c>
      <c r="E52" s="211" t="n">
        <f aca="false">SUM(E17:E38)-SUM(E39:E50)-E16</f>
        <v>69.9865388133316</v>
      </c>
      <c r="F52" s="212" t="n">
        <f aca="false">SUM(F17:F38)-SUM(F39:F50)-F16</f>
        <v>70.4639901597823</v>
      </c>
      <c r="G52" s="212" t="n">
        <f aca="false">SUM(G17:G38)-SUM(G39:G50)-G16</f>
        <v>67.1534737670157</v>
      </c>
      <c r="H52" s="212" t="n">
        <f aca="false">SUM(H17:H38)-SUM(H39:H50)-H16</f>
        <v>65.8385487817546</v>
      </c>
      <c r="I52" s="212" t="n">
        <f aca="false">SUM(I17:I38)-SUM(I39:I50)-I16</f>
        <v>54.4556303021534</v>
      </c>
      <c r="J52" s="213" t="n">
        <f aca="false">SUM(J17:J38)-SUM(J39:J50)-J16</f>
        <v>34.2343700998246</v>
      </c>
      <c r="K52" s="214" t="n">
        <f aca="false">SUM(K17:K38)-SUM(K39:K50)-K16</f>
        <v>154.887204387272</v>
      </c>
      <c r="L52" s="212" t="n">
        <f aca="false">SUM(L17:L38)-SUM(L39:L50)-L16</f>
        <v>113.564196886315</v>
      </c>
      <c r="M52" s="212" t="n">
        <f aca="false">SUM(M17:M38)-SUM(M39:M50)-M16</f>
        <v>79.91653997003</v>
      </c>
      <c r="N52" s="212" t="n">
        <f aca="false">SUM(N17:N38)-SUM(N39:N50)-N16</f>
        <v>58.2178671554237</v>
      </c>
      <c r="O52" s="212" t="n">
        <f aca="false">SUM(O17:O38)-SUM(O39:O50)-O16</f>
        <v>40.7740204603359</v>
      </c>
      <c r="P52" s="212" t="n">
        <f aca="false">SUM(P17:P38)-SUM(P39:P50)-P16</f>
        <v>31.7666700073374</v>
      </c>
      <c r="Q52" s="212" t="n">
        <f aca="false">SUM(Q17:Q38)-SUM(Q39:Q50)-Q16</f>
        <v>31.994165705051</v>
      </c>
      <c r="R52" s="212" t="n">
        <f aca="false">SUM(R17:R38)-SUM(R39:R50)-R16</f>
        <v>24.185185326565</v>
      </c>
      <c r="S52" s="212" t="n">
        <f aca="false">SUM(S17:S38)-SUM(S39:S50)-S16</f>
        <v>22.6744293461347</v>
      </c>
      <c r="T52" s="212" t="n">
        <f aca="false">SUM(T17:T38)-SUM(T39:T50)-T16</f>
        <v>32.5468227590386</v>
      </c>
      <c r="U52" s="212" t="n">
        <f aca="false">SUM(U17:U38)-SUM(U39:U50)-U16</f>
        <v>47.1338093270642</v>
      </c>
      <c r="V52" s="212" t="n">
        <f aca="false">SUM(V17:V38)-SUM(V39:V50)-V16</f>
        <v>71.0606997027938</v>
      </c>
      <c r="W52" s="212" t="n">
        <f aca="false">SUM(W17:W38)-SUM(W39:W50)-W16</f>
        <v>93.6543970244926</v>
      </c>
      <c r="X52" s="212" t="n">
        <f aca="false">SUM(X17:X38)-SUM(X39:X50)-X16</f>
        <v>109.078954750233</v>
      </c>
      <c r="Y52" s="212" t="n">
        <f aca="false">SUM(Y17:Y38)-SUM(Y39:Y50)-Y16</f>
        <v>117.953618093124</v>
      </c>
      <c r="Z52" s="215" t="n">
        <f aca="false">SUM(Z17:Z38)-SUM(Z39:Z50)-Z16</f>
        <v>126.142045772479</v>
      </c>
      <c r="AA52" s="211" t="n">
        <f aca="false">SUM(AA17:AA38)-SUM(AA39:AA50)-AA16</f>
        <v>-5.36509458851947</v>
      </c>
      <c r="AB52" s="213" t="n">
        <f aca="false">SUM(AB17:AB38)-SUM(AB39:AB50)-AB16</f>
        <v>9.47148265439461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4692.20250241527</v>
      </c>
      <c r="E57" s="55" t="n">
        <v>139.499118675395</v>
      </c>
      <c r="F57" s="56" t="n">
        <v>132.631872071736</v>
      </c>
      <c r="G57" s="56" t="n">
        <v>132.433718186852</v>
      </c>
      <c r="H57" s="56" t="n">
        <v>135.383172627417</v>
      </c>
      <c r="I57" s="56" t="n">
        <v>144.057787235562</v>
      </c>
      <c r="J57" s="57" t="n">
        <v>162.084548933797</v>
      </c>
      <c r="K57" s="58" t="n">
        <v>187.280759589396</v>
      </c>
      <c r="L57" s="56" t="n">
        <v>210.669393779541</v>
      </c>
      <c r="M57" s="56" t="n">
        <v>228.163137463378</v>
      </c>
      <c r="N57" s="56" t="n">
        <v>238.818064692117</v>
      </c>
      <c r="O57" s="56" t="n">
        <v>246.594396412</v>
      </c>
      <c r="P57" s="56" t="n">
        <v>247.262298478571</v>
      </c>
      <c r="Q57" s="56" t="n">
        <v>246.544804393162</v>
      </c>
      <c r="R57" s="56" t="n">
        <v>246.692432780462</v>
      </c>
      <c r="S57" s="56" t="n">
        <v>244.273626849986</v>
      </c>
      <c r="T57" s="56" t="n">
        <v>235.141929891821</v>
      </c>
      <c r="U57" s="56" t="n">
        <v>222.877189118311</v>
      </c>
      <c r="V57" s="56" t="n">
        <v>209.858094682561</v>
      </c>
      <c r="W57" s="56" t="n">
        <v>200.892776007872</v>
      </c>
      <c r="X57" s="56" t="n">
        <v>195.701014003829</v>
      </c>
      <c r="Y57" s="56" t="n">
        <v>187.877948858856</v>
      </c>
      <c r="Z57" s="59" t="n">
        <v>176.407269934552</v>
      </c>
      <c r="AA57" s="55" t="n">
        <v>164.562068833677</v>
      </c>
      <c r="AB57" s="57" t="n">
        <v>156.495078914416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3296.98361492329</v>
      </c>
      <c r="E58" s="234" t="n">
        <v>101.170660715893</v>
      </c>
      <c r="F58" s="235" t="n">
        <v>100.556498505421</v>
      </c>
      <c r="G58" s="235" t="n">
        <v>97.4198826478936</v>
      </c>
      <c r="H58" s="235" t="n">
        <v>99.9008641743262</v>
      </c>
      <c r="I58" s="235" t="n">
        <v>105.718240569023</v>
      </c>
      <c r="J58" s="236" t="n">
        <v>119.164487054985</v>
      </c>
      <c r="K58" s="237" t="n">
        <v>135.16202362059</v>
      </c>
      <c r="L58" s="235" t="n">
        <v>151.696796194527</v>
      </c>
      <c r="M58" s="235" t="n">
        <v>157.143277057774</v>
      </c>
      <c r="N58" s="235" t="n">
        <v>163.527940363193</v>
      </c>
      <c r="O58" s="235" t="n">
        <v>165.928698580855</v>
      </c>
      <c r="P58" s="235" t="n">
        <v>166.87659959184</v>
      </c>
      <c r="Q58" s="235" t="n">
        <v>169.890109202391</v>
      </c>
      <c r="R58" s="235" t="n">
        <v>170.697423561712</v>
      </c>
      <c r="S58" s="235" t="n">
        <v>168.69866914568</v>
      </c>
      <c r="T58" s="235" t="n">
        <v>160.415979926873</v>
      </c>
      <c r="U58" s="235" t="n">
        <v>152.233769270152</v>
      </c>
      <c r="V58" s="235" t="n">
        <v>148.376835524853</v>
      </c>
      <c r="W58" s="235" t="n">
        <v>145.353498979861</v>
      </c>
      <c r="X58" s="235" t="n">
        <v>141.818047408902</v>
      </c>
      <c r="Y58" s="235" t="n">
        <v>130.985531021092</v>
      </c>
      <c r="Z58" s="238" t="n">
        <v>123.290730500144</v>
      </c>
      <c r="AA58" s="234" t="n">
        <v>114.061275436977</v>
      </c>
      <c r="AB58" s="236" t="n">
        <v>106.895775868338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3970.24575934513</v>
      </c>
      <c r="E59" s="88" t="n">
        <v>107.444664841626</v>
      </c>
      <c r="F59" s="89" t="n">
        <v>97.8485407859601</v>
      </c>
      <c r="G59" s="89" t="n">
        <v>97.6257627761366</v>
      </c>
      <c r="H59" s="89" t="n">
        <v>101.150214908221</v>
      </c>
      <c r="I59" s="89" t="n">
        <v>110.943057896116</v>
      </c>
      <c r="J59" s="90" t="n">
        <v>130.444193352958</v>
      </c>
      <c r="K59" s="91" t="n">
        <v>157.648456144855</v>
      </c>
      <c r="L59" s="89" t="n">
        <v>182.042818430552</v>
      </c>
      <c r="M59" s="89" t="n">
        <v>200.836988254312</v>
      </c>
      <c r="N59" s="89" t="n">
        <v>211.649939628836</v>
      </c>
      <c r="O59" s="89" t="n">
        <v>219.30967641352</v>
      </c>
      <c r="P59" s="89" t="n">
        <v>220.907299706525</v>
      </c>
      <c r="Q59" s="89" t="n">
        <v>223.77557723604</v>
      </c>
      <c r="R59" s="89" t="n">
        <v>223.061539428956</v>
      </c>
      <c r="S59" s="89" t="n">
        <v>219.61492504186</v>
      </c>
      <c r="T59" s="89" t="n">
        <v>208.919285451754</v>
      </c>
      <c r="U59" s="89" t="n">
        <v>194.259723275196</v>
      </c>
      <c r="V59" s="89" t="n">
        <v>180.251104519245</v>
      </c>
      <c r="W59" s="89" t="n">
        <v>170.477668049138</v>
      </c>
      <c r="X59" s="89" t="n">
        <v>165.065828988836</v>
      </c>
      <c r="Y59" s="89" t="n">
        <v>156.15457580841</v>
      </c>
      <c r="Z59" s="92" t="n">
        <v>142.25619218475</v>
      </c>
      <c r="AA59" s="88" t="n">
        <v>129.048682911963</v>
      </c>
      <c r="AB59" s="90" t="n">
        <v>119.509043309364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672.041427249112</v>
      </c>
      <c r="E60" s="103" t="n">
        <v>20.7062371623131</v>
      </c>
      <c r="F60" s="104" t="n">
        <v>20.6154317362935</v>
      </c>
      <c r="G60" s="104" t="n">
        <v>20.6172701409925</v>
      </c>
      <c r="H60" s="104" t="n">
        <v>21.1899913665367</v>
      </c>
      <c r="I60" s="104" t="n">
        <v>22.9494109631158</v>
      </c>
      <c r="J60" s="105" t="n">
        <v>25.6290759894418</v>
      </c>
      <c r="K60" s="106" t="n">
        <v>29.3988524310616</v>
      </c>
      <c r="L60" s="104" t="n">
        <v>31.356207527391</v>
      </c>
      <c r="M60" s="104" t="n">
        <v>33.3840844032261</v>
      </c>
      <c r="N60" s="104" t="n">
        <v>33.9110552914659</v>
      </c>
      <c r="O60" s="104" t="n">
        <v>34.151494670396</v>
      </c>
      <c r="P60" s="104" t="n">
        <v>34.2942716913302</v>
      </c>
      <c r="Q60" s="104" t="n">
        <v>34.636301614659</v>
      </c>
      <c r="R60" s="104" t="n">
        <v>34.875200562583</v>
      </c>
      <c r="S60" s="104" t="n">
        <v>33.4835364057461</v>
      </c>
      <c r="T60" s="104" t="n">
        <v>31.8005733061862</v>
      </c>
      <c r="U60" s="104" t="n">
        <v>29.9129720441808</v>
      </c>
      <c r="V60" s="104" t="n">
        <v>28.4299312158487</v>
      </c>
      <c r="W60" s="104" t="n">
        <v>27.9140039520664</v>
      </c>
      <c r="X60" s="104" t="n">
        <v>26.9175985288183</v>
      </c>
      <c r="Y60" s="104" t="n">
        <v>25.1938496807979</v>
      </c>
      <c r="Z60" s="107" t="n">
        <v>24.4981818645931</v>
      </c>
      <c r="AA60" s="103" t="n">
        <v>23.4746248852588</v>
      </c>
      <c r="AB60" s="105" t="n">
        <v>22.7012698148098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4642.28718659424</v>
      </c>
      <c r="E61" s="241" t="n">
        <f aca="false">SUM(E59:E60)</f>
        <v>128.150902003939</v>
      </c>
      <c r="F61" s="242" t="n">
        <f aca="false">SUM(F59:F60)</f>
        <v>118.463972522254</v>
      </c>
      <c r="G61" s="242" t="n">
        <f aca="false">SUM(G59:G60)</f>
        <v>118.243032917129</v>
      </c>
      <c r="H61" s="242" t="n">
        <f aca="false">SUM(H59:H60)</f>
        <v>122.340206274758</v>
      </c>
      <c r="I61" s="242" t="n">
        <f aca="false">SUM(I59:I60)</f>
        <v>133.892468859232</v>
      </c>
      <c r="J61" s="243" t="n">
        <f aca="false">SUM(J59:J60)</f>
        <v>156.0732693424</v>
      </c>
      <c r="K61" s="244" t="n">
        <f aca="false">SUM(K59:K60)</f>
        <v>187.047308575917</v>
      </c>
      <c r="L61" s="242" t="n">
        <f aca="false">SUM(L59:L60)</f>
        <v>213.399025957943</v>
      </c>
      <c r="M61" s="242" t="n">
        <f aca="false">SUM(M59:M60)</f>
        <v>234.221072657538</v>
      </c>
      <c r="N61" s="242" t="n">
        <f aca="false">SUM(N59:N60)</f>
        <v>245.560994920302</v>
      </c>
      <c r="O61" s="242" t="n">
        <f aca="false">SUM(O59:O60)</f>
        <v>253.461171083916</v>
      </c>
      <c r="P61" s="242" t="n">
        <f aca="false">SUM(P59:P60)</f>
        <v>255.201571397855</v>
      </c>
      <c r="Q61" s="242" t="n">
        <f aca="false">SUM(Q59:Q60)</f>
        <v>258.411878850699</v>
      </c>
      <c r="R61" s="242" t="n">
        <f aca="false">SUM(R59:R60)</f>
        <v>257.936739991539</v>
      </c>
      <c r="S61" s="242" t="n">
        <f aca="false">SUM(S59:S60)</f>
        <v>253.098461447606</v>
      </c>
      <c r="T61" s="242" t="n">
        <f aca="false">SUM(T59:T60)</f>
        <v>240.71985875794</v>
      </c>
      <c r="U61" s="242" t="n">
        <f aca="false">SUM(U59:U60)</f>
        <v>224.172695319377</v>
      </c>
      <c r="V61" s="242" t="n">
        <f aca="false">SUM(V59:V60)</f>
        <v>208.681035735094</v>
      </c>
      <c r="W61" s="242" t="n">
        <f aca="false">SUM(W59:W60)</f>
        <v>198.391672001205</v>
      </c>
      <c r="X61" s="242" t="n">
        <f aca="false">SUM(X59:X60)</f>
        <v>191.983427517654</v>
      </c>
      <c r="Y61" s="242" t="n">
        <f aca="false">SUM(Y59:Y60)</f>
        <v>181.348425489207</v>
      </c>
      <c r="Z61" s="245" t="n">
        <f aca="false">SUM(Z59:Z60)</f>
        <v>166.754374049344</v>
      </c>
      <c r="AA61" s="241" t="n">
        <f aca="false">SUM(AA59:AA60)</f>
        <v>152.523307797221</v>
      </c>
      <c r="AB61" s="243" t="n">
        <f aca="false">SUM(AB59:AB60)</f>
        <v>142.210313124174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7989.18611733856</v>
      </c>
      <c r="E62" s="112" t="n">
        <f aca="false">SUM(E57:E58)</f>
        <v>240.669779391288</v>
      </c>
      <c r="F62" s="113" t="n">
        <f aca="false">SUM(F57:F58)</f>
        <v>233.188370577156</v>
      </c>
      <c r="G62" s="113" t="n">
        <f aca="false">SUM(G57:G58)</f>
        <v>229.853600834745</v>
      </c>
      <c r="H62" s="113" t="n">
        <f aca="false">SUM(H57:H58)</f>
        <v>235.284036801743</v>
      </c>
      <c r="I62" s="113" t="n">
        <f aca="false">SUM(I57:I58)</f>
        <v>249.776027804585</v>
      </c>
      <c r="J62" s="114" t="n">
        <f aca="false">SUM(J57:J58)</f>
        <v>281.249035988782</v>
      </c>
      <c r="K62" s="115" t="n">
        <f aca="false">SUM(K57:K58)</f>
        <v>322.442783209985</v>
      </c>
      <c r="L62" s="113" t="n">
        <f aca="false">SUM(L57:L58)</f>
        <v>362.366189974068</v>
      </c>
      <c r="M62" s="113" t="n">
        <f aca="false">SUM(M57:M58)</f>
        <v>385.306414521152</v>
      </c>
      <c r="N62" s="113" t="n">
        <f aca="false">SUM(N57:N58)</f>
        <v>402.346005055309</v>
      </c>
      <c r="O62" s="113" t="n">
        <f aca="false">SUM(O57:O58)</f>
        <v>412.523094992856</v>
      </c>
      <c r="P62" s="113" t="n">
        <f aca="false">SUM(P57:P58)</f>
        <v>414.138898070411</v>
      </c>
      <c r="Q62" s="113" t="n">
        <f aca="false">SUM(Q57:Q58)</f>
        <v>416.434913595553</v>
      </c>
      <c r="R62" s="113" t="n">
        <f aca="false">SUM(R57:R58)</f>
        <v>417.389856342174</v>
      </c>
      <c r="S62" s="113" t="n">
        <f aca="false">SUM(S57:S58)</f>
        <v>412.972295995666</v>
      </c>
      <c r="T62" s="113" t="n">
        <f aca="false">SUM(T57:T58)</f>
        <v>395.557909818695</v>
      </c>
      <c r="U62" s="113" t="n">
        <f aca="false">SUM(U57:U58)</f>
        <v>375.110958388463</v>
      </c>
      <c r="V62" s="113" t="n">
        <f aca="false">SUM(V57:V58)</f>
        <v>358.234930207414</v>
      </c>
      <c r="W62" s="113" t="n">
        <f aca="false">SUM(W57:W58)</f>
        <v>346.246274987733</v>
      </c>
      <c r="X62" s="113" t="n">
        <f aca="false">SUM(X57:X58)</f>
        <v>337.519061412731</v>
      </c>
      <c r="Y62" s="113" t="n">
        <f aca="false">SUM(Y57:Y58)</f>
        <v>318.863479879948</v>
      </c>
      <c r="Z62" s="116" t="n">
        <f aca="false">SUM(Z57:Z58)</f>
        <v>299.698000434696</v>
      </c>
      <c r="AA62" s="112" t="n">
        <f aca="false">SUM(AA57:AA58)</f>
        <v>278.623344270654</v>
      </c>
      <c r="AB62" s="114" t="n">
        <f aca="false">SUM(AB57:AB58)</f>
        <v>263.390854782754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12631.4733039328</v>
      </c>
      <c r="E63" s="248" t="n">
        <f aca="false">E61+E62</f>
        <v>368.820681395227</v>
      </c>
      <c r="F63" s="249" t="n">
        <f aca="false">F61+F62</f>
        <v>351.65234309941</v>
      </c>
      <c r="G63" s="249" t="n">
        <f aca="false">G61+G62</f>
        <v>348.096633751874</v>
      </c>
      <c r="H63" s="249" t="n">
        <f aca="false">H61+H62</f>
        <v>357.624243076501</v>
      </c>
      <c r="I63" s="249" t="n">
        <f aca="false">I61+I62</f>
        <v>383.668496663817</v>
      </c>
      <c r="J63" s="250" t="n">
        <f aca="false">J61+J62</f>
        <v>437.322305331182</v>
      </c>
      <c r="K63" s="251" t="n">
        <f aca="false">K61+K62</f>
        <v>509.490091785902</v>
      </c>
      <c r="L63" s="249" t="n">
        <f aca="false">L61+L62</f>
        <v>575.765215932011</v>
      </c>
      <c r="M63" s="249" t="n">
        <f aca="false">M61+M62</f>
        <v>619.52748717869</v>
      </c>
      <c r="N63" s="249" t="n">
        <f aca="false">N61+N62</f>
        <v>647.906999975612</v>
      </c>
      <c r="O63" s="249" t="n">
        <f aca="false">O61+O62</f>
        <v>665.984266076772</v>
      </c>
      <c r="P63" s="249" t="n">
        <f aca="false">P61+P62</f>
        <v>669.340469468266</v>
      </c>
      <c r="Q63" s="249" t="n">
        <f aca="false">Q61+Q62</f>
        <v>674.846792446252</v>
      </c>
      <c r="R63" s="249" t="n">
        <f aca="false">R61+R62</f>
        <v>675.326596333713</v>
      </c>
      <c r="S63" s="249" t="n">
        <f aca="false">S61+S62</f>
        <v>666.070757443272</v>
      </c>
      <c r="T63" s="249" t="n">
        <f aca="false">T61+T62</f>
        <v>636.277768576635</v>
      </c>
      <c r="U63" s="249" t="n">
        <f aca="false">U61+U62</f>
        <v>599.28365370784</v>
      </c>
      <c r="V63" s="249" t="n">
        <f aca="false">V61+V62</f>
        <v>566.915965942508</v>
      </c>
      <c r="W63" s="249" t="n">
        <f aca="false">W61+W62</f>
        <v>544.637946988938</v>
      </c>
      <c r="X63" s="249" t="n">
        <f aca="false">X61+X62</f>
        <v>529.502488930385</v>
      </c>
      <c r="Y63" s="249" t="n">
        <f aca="false">Y61+Y62</f>
        <v>500.211905369155</v>
      </c>
      <c r="Z63" s="252" t="n">
        <f aca="false">Z61+Z62</f>
        <v>466.452374484039</v>
      </c>
      <c r="AA63" s="248" t="n">
        <f aca="false">AA61+AA62</f>
        <v>431.146652067876</v>
      </c>
      <c r="AB63" s="250" t="n">
        <f aca="false">AB61+AB62</f>
        <v>405.601167906928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107.444664841626</v>
      </c>
      <c r="AL66" s="129" t="n">
        <f aca="false">$F59</f>
        <v>97.8485407859601</v>
      </c>
      <c r="AM66" s="129" t="n">
        <f aca="false">$G59</f>
        <v>97.6257627761366</v>
      </c>
      <c r="AN66" s="129" t="n">
        <f aca="false">$H59</f>
        <v>101.150214908221</v>
      </c>
      <c r="AO66" s="129"/>
      <c r="AP66" s="129" t="n">
        <f aca="false">$E60</f>
        <v>20.7062371623131</v>
      </c>
      <c r="AQ66" s="129" t="n">
        <f aca="false">$F60</f>
        <v>20.6154317362935</v>
      </c>
      <c r="AR66" s="129" t="n">
        <f aca="false">$G60</f>
        <v>20.6172701409925</v>
      </c>
      <c r="AS66" s="129" t="n">
        <f aca="false">$H60</f>
        <v>21.1899913665367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110.943057896116</v>
      </c>
      <c r="AL67" s="129" t="n">
        <f aca="false">$J59</f>
        <v>130.444193352958</v>
      </c>
      <c r="AM67" s="129" t="n">
        <f aca="false">$K59</f>
        <v>157.648456144855</v>
      </c>
      <c r="AN67" s="129" t="n">
        <f aca="false">$L59</f>
        <v>182.042818430552</v>
      </c>
      <c r="AO67" s="129"/>
      <c r="AP67" s="129" t="n">
        <f aca="false">$I60</f>
        <v>22.9494109631158</v>
      </c>
      <c r="AQ67" s="129" t="n">
        <f aca="false">$J60</f>
        <v>25.6290759894418</v>
      </c>
      <c r="AR67" s="129" t="n">
        <f aca="false">$K60</f>
        <v>29.3988524310616</v>
      </c>
      <c r="AS67" s="129" t="n">
        <f aca="false">$L60</f>
        <v>31.356207527391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200.836988254312</v>
      </c>
      <c r="AL68" s="129" t="n">
        <f aca="false">$N59</f>
        <v>211.649939628836</v>
      </c>
      <c r="AM68" s="129" t="n">
        <f aca="false">$O59</f>
        <v>219.30967641352</v>
      </c>
      <c r="AN68" s="129" t="n">
        <f aca="false">$P59</f>
        <v>220.907299706525</v>
      </c>
      <c r="AO68" s="129"/>
      <c r="AP68" s="129" t="n">
        <f aca="false">$M60</f>
        <v>33.3840844032261</v>
      </c>
      <c r="AQ68" s="129" t="n">
        <f aca="false">$N60</f>
        <v>33.9110552914659</v>
      </c>
      <c r="AR68" s="129" t="n">
        <f aca="false">$O60</f>
        <v>34.151494670396</v>
      </c>
      <c r="AS68" s="129" t="n">
        <f aca="false">$P60</f>
        <v>34.2942716913302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223.77557723604</v>
      </c>
      <c r="AL69" s="129" t="n">
        <f aca="false">$R59</f>
        <v>223.061539428956</v>
      </c>
      <c r="AM69" s="129" t="n">
        <f aca="false">$S59</f>
        <v>219.61492504186</v>
      </c>
      <c r="AN69" s="129" t="n">
        <f aca="false">$T59</f>
        <v>208.919285451754</v>
      </c>
      <c r="AO69" s="129"/>
      <c r="AP69" s="129" t="n">
        <f aca="false">$Q60</f>
        <v>34.636301614659</v>
      </c>
      <c r="AQ69" s="129" t="n">
        <f aca="false">$R60</f>
        <v>34.875200562583</v>
      </c>
      <c r="AR69" s="129" t="n">
        <f aca="false">$S60</f>
        <v>33.4835364057461</v>
      </c>
      <c r="AS69" s="129" t="n">
        <f aca="false">$T60</f>
        <v>31.8005733061862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194.259723275196</v>
      </c>
      <c r="AL70" s="129" t="n">
        <f aca="false">$V59</f>
        <v>180.251104519245</v>
      </c>
      <c r="AM70" s="129" t="n">
        <f aca="false">$W59</f>
        <v>170.477668049138</v>
      </c>
      <c r="AN70" s="129" t="n">
        <f aca="false">$X59</f>
        <v>165.065828988836</v>
      </c>
      <c r="AO70" s="129"/>
      <c r="AP70" s="129" t="n">
        <f aca="false">$U60</f>
        <v>29.9129720441808</v>
      </c>
      <c r="AQ70" s="129" t="n">
        <f aca="false">$V60</f>
        <v>28.4299312158487</v>
      </c>
      <c r="AR70" s="129" t="n">
        <f aca="false">$W60</f>
        <v>27.9140039520664</v>
      </c>
      <c r="AS70" s="129" t="n">
        <f aca="false">$X60</f>
        <v>26.9175985288183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156.15457580841</v>
      </c>
      <c r="AL71" s="129" t="n">
        <f aca="false">$Z59</f>
        <v>142.25619218475</v>
      </c>
      <c r="AM71" s="129" t="n">
        <f aca="false">$AA59</f>
        <v>129.048682911963</v>
      </c>
      <c r="AN71" s="147" t="n">
        <f aca="false">$AB59</f>
        <v>119.509043309364</v>
      </c>
      <c r="AO71" s="129"/>
      <c r="AP71" s="129" t="n">
        <f aca="false">$Y60</f>
        <v>25.1938496807979</v>
      </c>
      <c r="AQ71" s="129" t="n">
        <f aca="false">$Z60</f>
        <v>24.4981818645931</v>
      </c>
      <c r="AR71" s="129" t="n">
        <f aca="false">$AA60</f>
        <v>23.4746248852588</v>
      </c>
      <c r="AS71" s="147" t="n">
        <f aca="false">$AB60</f>
        <v>22.7012698148098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3970.24575934513</v>
      </c>
      <c r="AO72" s="129"/>
      <c r="AP72" s="129"/>
      <c r="AQ72" s="129"/>
      <c r="AR72" s="129"/>
      <c r="AS72" s="1" t="n">
        <f aca="false">SUM(AP66:AS71)</f>
        <v>672.041427249112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1177.5266960672</v>
      </c>
      <c r="E99" s="211" t="n">
        <f aca="false">SUM(E64:E85)-SUM(E86:E97)-E63</f>
        <v>56.1793186047727</v>
      </c>
      <c r="F99" s="212" t="n">
        <f aca="false">SUM(F64:F85)-SUM(F86:F97)-F63</f>
        <v>73.34765690059</v>
      </c>
      <c r="G99" s="212" t="n">
        <f aca="false">SUM(G64:G85)-SUM(G86:G97)-G63</f>
        <v>76.9033662481257</v>
      </c>
      <c r="H99" s="212" t="n">
        <f aca="false">SUM(H64:H85)-SUM(H86:H97)-H63</f>
        <v>67.3757569234992</v>
      </c>
      <c r="I99" s="212" t="n">
        <f aca="false">SUM(I64:I85)-SUM(I86:I97)-I63</f>
        <v>41.331503336183</v>
      </c>
      <c r="J99" s="213" t="n">
        <f aca="false">SUM(J64:J85)-SUM(J86:J97)-J63</f>
        <v>-12.3223053311822</v>
      </c>
      <c r="K99" s="214" t="n">
        <f aca="false">SUM(K64:K85)-SUM(K86:K97)-K63</f>
        <v>140.509908214098</v>
      </c>
      <c r="L99" s="212" t="n">
        <f aca="false">SUM(L64:L85)-SUM(L86:L97)-L63</f>
        <v>74.2347840679892</v>
      </c>
      <c r="M99" s="212" t="n">
        <f aca="false">SUM(M64:M85)-SUM(M86:M97)-M63</f>
        <v>31.4725128213097</v>
      </c>
      <c r="N99" s="212" t="n">
        <f aca="false">SUM(N64:N85)-SUM(N86:N97)-N63</f>
        <v>3.09300002438852</v>
      </c>
      <c r="O99" s="212" t="n">
        <f aca="false">SUM(O64:O85)-SUM(O86:O97)-O63</f>
        <v>-14.9842660767717</v>
      </c>
      <c r="P99" s="212" t="n">
        <f aca="false">SUM(P64:P85)-SUM(P86:P97)-P63</f>
        <v>-18.3404694682658</v>
      </c>
      <c r="Q99" s="212" t="n">
        <f aca="false">SUM(Q64:Q85)-SUM(Q86:Q97)-Q63</f>
        <v>-23.8467924462516</v>
      </c>
      <c r="R99" s="212" t="n">
        <f aca="false">SUM(R64:R85)-SUM(R86:R97)-R63</f>
        <v>-24.3265963337129</v>
      </c>
      <c r="S99" s="212" t="n">
        <f aca="false">SUM(S64:S85)-SUM(S86:S97)-S63</f>
        <v>-15.070757443272</v>
      </c>
      <c r="T99" s="212" t="n">
        <f aca="false">SUM(T64:T85)-SUM(T86:T97)-T63</f>
        <v>14.7222314233652</v>
      </c>
      <c r="U99" s="212" t="n">
        <f aca="false">SUM(U64:U85)-SUM(U86:U97)-U63</f>
        <v>51.7163462921602</v>
      </c>
      <c r="V99" s="212" t="n">
        <f aca="false">SUM(V64:V85)-SUM(V86:V97)-V63</f>
        <v>83.0840340574919</v>
      </c>
      <c r="W99" s="212" t="n">
        <f aca="false">SUM(W64:W85)-SUM(W86:W97)-W63</f>
        <v>105.362053011062</v>
      </c>
      <c r="X99" s="212" t="n">
        <f aca="false">SUM(X64:X85)-SUM(X86:X97)-X63</f>
        <v>120.497511069615</v>
      </c>
      <c r="Y99" s="212" t="n">
        <f aca="false">SUM(Y64:Y85)-SUM(Y86:Y97)-Y63</f>
        <v>149.788094630845</v>
      </c>
      <c r="Z99" s="215" t="n">
        <f aca="false">SUM(Z64:Z85)-SUM(Z86:Z97)-Z63</f>
        <v>183.547625515961</v>
      </c>
      <c r="AA99" s="211" t="n">
        <f aca="false">SUM(AA64:AA85)-SUM(AA86:AA97)-AA63</f>
        <v>-6.14665206787555</v>
      </c>
      <c r="AB99" s="213" t="n">
        <f aca="false">SUM(AB64:AB85)-SUM(AB86:AB97)-AB63</f>
        <v>19.3988320930724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172.92539948897</v>
      </c>
      <c r="E104" s="55" t="n">
        <v>4.98762442428305</v>
      </c>
      <c r="F104" s="56" t="n">
        <v>4.9298669835896</v>
      </c>
      <c r="G104" s="56" t="n">
        <v>4.92589193415249</v>
      </c>
      <c r="H104" s="56" t="n">
        <v>4.9596709457183</v>
      </c>
      <c r="I104" s="56" t="n">
        <v>5.17789269214346</v>
      </c>
      <c r="J104" s="57" t="n">
        <v>5.53514772477034</v>
      </c>
      <c r="K104" s="58" t="n">
        <v>6.11661325596643</v>
      </c>
      <c r="L104" s="56" t="n">
        <v>7.03270377499978</v>
      </c>
      <c r="M104" s="56" t="n">
        <v>7.88414435126109</v>
      </c>
      <c r="N104" s="56" t="n">
        <v>8.40185763308348</v>
      </c>
      <c r="O104" s="56" t="n">
        <v>8.81776557029462</v>
      </c>
      <c r="P104" s="56" t="n">
        <v>9.04013379448386</v>
      </c>
      <c r="Q104" s="56" t="n">
        <v>9.09631702459427</v>
      </c>
      <c r="R104" s="56" t="n">
        <v>9.29481965936623</v>
      </c>
      <c r="S104" s="56" t="n">
        <v>9.32463194502701</v>
      </c>
      <c r="T104" s="56" t="n">
        <v>9.12546196226507</v>
      </c>
      <c r="U104" s="56" t="n">
        <v>8.79934207855011</v>
      </c>
      <c r="V104" s="56" t="n">
        <v>8.23135730795351</v>
      </c>
      <c r="W104" s="56" t="n">
        <v>7.67296681598551</v>
      </c>
      <c r="X104" s="56" t="n">
        <v>7.28438346154227</v>
      </c>
      <c r="Y104" s="56" t="n">
        <v>7.16646294901955</v>
      </c>
      <c r="Z104" s="59" t="n">
        <v>6.90146075185447</v>
      </c>
      <c r="AA104" s="55" t="n">
        <v>6.30581464456834</v>
      </c>
      <c r="AB104" s="57" t="n">
        <v>5.91306780349762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230.849973724232</v>
      </c>
      <c r="E105" s="103" t="n">
        <v>7.08956469013194</v>
      </c>
      <c r="F105" s="104" t="n">
        <v>7.06167215352827</v>
      </c>
      <c r="G105" s="104" t="n">
        <v>7.07227655038686</v>
      </c>
      <c r="H105" s="104" t="n">
        <v>7.10716740053447</v>
      </c>
      <c r="I105" s="104" t="n">
        <v>7.3581512132645</v>
      </c>
      <c r="J105" s="105" t="n">
        <v>7.85269067525246</v>
      </c>
      <c r="K105" s="106" t="n">
        <v>8.56096644935414</v>
      </c>
      <c r="L105" s="104" t="n">
        <v>9.56850563912834</v>
      </c>
      <c r="M105" s="104" t="n">
        <v>10.4305746262019</v>
      </c>
      <c r="N105" s="104" t="n">
        <v>10.9295963138058</v>
      </c>
      <c r="O105" s="104" t="n">
        <v>11.3487648410013</v>
      </c>
      <c r="P105" s="104" t="n">
        <v>11.5601749671425</v>
      </c>
      <c r="Q105" s="104" t="n">
        <v>11.6317828889942</v>
      </c>
      <c r="R105" s="104" t="n">
        <v>11.8022927064595</v>
      </c>
      <c r="S105" s="104" t="n">
        <v>11.8039735709619</v>
      </c>
      <c r="T105" s="104" t="n">
        <v>11.6172902797496</v>
      </c>
      <c r="U105" s="104" t="n">
        <v>11.3034326338676</v>
      </c>
      <c r="V105" s="104" t="n">
        <v>10.7740943189014</v>
      </c>
      <c r="W105" s="104" t="n">
        <v>10.2376221676851</v>
      </c>
      <c r="X105" s="104" t="n">
        <v>9.77092688577255</v>
      </c>
      <c r="Y105" s="104" t="n">
        <v>9.59002863902706</v>
      </c>
      <c r="Z105" s="107" t="n">
        <v>9.33880231849121</v>
      </c>
      <c r="AA105" s="103" t="n">
        <v>8.72289039485204</v>
      </c>
      <c r="AB105" s="105" t="n">
        <v>8.31673139973797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230.849973724232</v>
      </c>
      <c r="E106" s="273" t="n">
        <f aca="false">E105</f>
        <v>7.08956469013194</v>
      </c>
      <c r="F106" s="274" t="n">
        <f aca="false">F105</f>
        <v>7.06167215352827</v>
      </c>
      <c r="G106" s="274" t="n">
        <f aca="false">G105</f>
        <v>7.07227655038686</v>
      </c>
      <c r="H106" s="274" t="n">
        <f aca="false">H105</f>
        <v>7.10716740053447</v>
      </c>
      <c r="I106" s="274" t="n">
        <f aca="false">I105</f>
        <v>7.3581512132645</v>
      </c>
      <c r="J106" s="275" t="n">
        <f aca="false">J105</f>
        <v>7.85269067525246</v>
      </c>
      <c r="K106" s="276" t="n">
        <f aca="false">K105</f>
        <v>8.56096644935414</v>
      </c>
      <c r="L106" s="274" t="n">
        <f aca="false">L105</f>
        <v>9.56850563912834</v>
      </c>
      <c r="M106" s="274" t="n">
        <f aca="false">M105</f>
        <v>10.4305746262019</v>
      </c>
      <c r="N106" s="274" t="n">
        <f aca="false">N105</f>
        <v>10.9295963138058</v>
      </c>
      <c r="O106" s="274" t="n">
        <f aca="false">O105</f>
        <v>11.3487648410013</v>
      </c>
      <c r="P106" s="274" t="n">
        <f aca="false">P105</f>
        <v>11.5601749671425</v>
      </c>
      <c r="Q106" s="274" t="n">
        <f aca="false">Q105</f>
        <v>11.6317828889942</v>
      </c>
      <c r="R106" s="274" t="n">
        <f aca="false">R105</f>
        <v>11.8022927064595</v>
      </c>
      <c r="S106" s="274" t="n">
        <f aca="false">S105</f>
        <v>11.8039735709619</v>
      </c>
      <c r="T106" s="274" t="n">
        <f aca="false">T105</f>
        <v>11.6172902797496</v>
      </c>
      <c r="U106" s="274" t="n">
        <f aca="false">U105</f>
        <v>11.3034326338676</v>
      </c>
      <c r="V106" s="274" t="n">
        <f aca="false">V105</f>
        <v>10.7740943189014</v>
      </c>
      <c r="W106" s="274" t="n">
        <f aca="false">W105</f>
        <v>10.2376221676851</v>
      </c>
      <c r="X106" s="274" t="n">
        <f aca="false">X105</f>
        <v>9.77092688577255</v>
      </c>
      <c r="Y106" s="274" t="n">
        <f aca="false">Y105</f>
        <v>9.59002863902706</v>
      </c>
      <c r="Z106" s="277" t="n">
        <f aca="false">Z105</f>
        <v>9.33880231849121</v>
      </c>
      <c r="AA106" s="273" t="n">
        <f aca="false">AA105</f>
        <v>8.72289039485204</v>
      </c>
      <c r="AB106" s="275" t="n">
        <f aca="false">AB105</f>
        <v>8.31673139973797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172.92539948897</v>
      </c>
      <c r="E107" s="112" t="n">
        <f aca="false">E104</f>
        <v>4.98762442428305</v>
      </c>
      <c r="F107" s="113" t="n">
        <f aca="false">F104</f>
        <v>4.9298669835896</v>
      </c>
      <c r="G107" s="113" t="n">
        <f aca="false">G104</f>
        <v>4.92589193415249</v>
      </c>
      <c r="H107" s="113" t="n">
        <f aca="false">H104</f>
        <v>4.9596709457183</v>
      </c>
      <c r="I107" s="113" t="n">
        <f aca="false">I104</f>
        <v>5.17789269214346</v>
      </c>
      <c r="J107" s="114" t="n">
        <f aca="false">J104</f>
        <v>5.53514772477034</v>
      </c>
      <c r="K107" s="115" t="n">
        <f aca="false">K104</f>
        <v>6.11661325596643</v>
      </c>
      <c r="L107" s="113" t="n">
        <f aca="false">L104</f>
        <v>7.03270377499978</v>
      </c>
      <c r="M107" s="113" t="n">
        <f aca="false">M104</f>
        <v>7.88414435126109</v>
      </c>
      <c r="N107" s="113" t="n">
        <f aca="false">N104</f>
        <v>8.40185763308348</v>
      </c>
      <c r="O107" s="113" t="n">
        <f aca="false">O104</f>
        <v>8.81776557029462</v>
      </c>
      <c r="P107" s="113" t="n">
        <f aca="false">P104</f>
        <v>9.04013379448386</v>
      </c>
      <c r="Q107" s="113" t="n">
        <f aca="false">Q104</f>
        <v>9.09631702459427</v>
      </c>
      <c r="R107" s="113" t="n">
        <f aca="false">R104</f>
        <v>9.29481965936623</v>
      </c>
      <c r="S107" s="113" t="n">
        <f aca="false">S104</f>
        <v>9.32463194502701</v>
      </c>
      <c r="T107" s="113" t="n">
        <f aca="false">T104</f>
        <v>9.12546196226507</v>
      </c>
      <c r="U107" s="113" t="n">
        <f aca="false">U104</f>
        <v>8.79934207855011</v>
      </c>
      <c r="V107" s="113" t="n">
        <f aca="false">V104</f>
        <v>8.23135730795351</v>
      </c>
      <c r="W107" s="113" t="n">
        <f aca="false">W104</f>
        <v>7.67296681598551</v>
      </c>
      <c r="X107" s="113" t="n">
        <f aca="false">X104</f>
        <v>7.28438346154227</v>
      </c>
      <c r="Y107" s="113" t="n">
        <f aca="false">Y104</f>
        <v>7.16646294901955</v>
      </c>
      <c r="Z107" s="116" t="n">
        <f aca="false">Z104</f>
        <v>6.90146075185447</v>
      </c>
      <c r="AA107" s="112" t="n">
        <f aca="false">AA104</f>
        <v>6.30581464456834</v>
      </c>
      <c r="AB107" s="114" t="n">
        <f aca="false">AB104</f>
        <v>5.91306780349762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403.775373213203</v>
      </c>
      <c r="E108" s="248" t="n">
        <f aca="false">E106+E107</f>
        <v>12.077189114415</v>
      </c>
      <c r="F108" s="249" t="n">
        <f aca="false">F106+F107</f>
        <v>11.9915391371179</v>
      </c>
      <c r="G108" s="249" t="n">
        <f aca="false">G106+G107</f>
        <v>11.9981684845393</v>
      </c>
      <c r="H108" s="249" t="n">
        <f aca="false">H106+H107</f>
        <v>12.0668383462528</v>
      </c>
      <c r="I108" s="249" t="n">
        <f aca="false">I106+I107</f>
        <v>12.536043905408</v>
      </c>
      <c r="J108" s="250" t="n">
        <f aca="false">J106+J107</f>
        <v>13.3878384000228</v>
      </c>
      <c r="K108" s="251" t="n">
        <f aca="false">K106+K107</f>
        <v>14.6775797053206</v>
      </c>
      <c r="L108" s="249" t="n">
        <f aca="false">L106+L107</f>
        <v>16.6012094141281</v>
      </c>
      <c r="M108" s="249" t="n">
        <f aca="false">M106+M107</f>
        <v>18.314718977463</v>
      </c>
      <c r="N108" s="249" t="n">
        <f aca="false">N106+N107</f>
        <v>19.3314539468892</v>
      </c>
      <c r="O108" s="249" t="n">
        <f aca="false">O106+O107</f>
        <v>20.1665304112959</v>
      </c>
      <c r="P108" s="249" t="n">
        <f aca="false">P106+P107</f>
        <v>20.6003087616263</v>
      </c>
      <c r="Q108" s="249" t="n">
        <f aca="false">Q106+Q107</f>
        <v>20.7280999135885</v>
      </c>
      <c r="R108" s="249" t="n">
        <f aca="false">R106+R107</f>
        <v>21.0971123658257</v>
      </c>
      <c r="S108" s="249" t="n">
        <f aca="false">S106+S107</f>
        <v>21.1286055159889</v>
      </c>
      <c r="T108" s="249" t="n">
        <f aca="false">T106+T107</f>
        <v>20.7427522420147</v>
      </c>
      <c r="U108" s="249" t="n">
        <f aca="false">U106+U107</f>
        <v>20.1027747124177</v>
      </c>
      <c r="V108" s="249" t="n">
        <f aca="false">V106+V107</f>
        <v>19.0054516268549</v>
      </c>
      <c r="W108" s="249" t="n">
        <f aca="false">W106+W107</f>
        <v>17.9105889836706</v>
      </c>
      <c r="X108" s="249" t="n">
        <f aca="false">X106+X107</f>
        <v>17.0553103473148</v>
      </c>
      <c r="Y108" s="249" t="n">
        <f aca="false">Y106+Y107</f>
        <v>16.7564915880466</v>
      </c>
      <c r="Z108" s="252" t="n">
        <f aca="false">Z106+Z107</f>
        <v>16.2402630703457</v>
      </c>
      <c r="AA108" s="248" t="n">
        <f aca="false">AA106+AA107</f>
        <v>15.0287050394204</v>
      </c>
      <c r="AB108" s="250" t="n">
        <f aca="false">AB106+AB107</f>
        <v>14.2297992032356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-403.775373213203</v>
      </c>
      <c r="E130" s="211" t="n">
        <f aca="false">SUM(E109:E120)-SUM(E121:E128)-E108</f>
        <v>-12.077189114415</v>
      </c>
      <c r="F130" s="212" t="n">
        <f aca="false">SUM(F109:F120)-SUM(F121:F128)-F108</f>
        <v>-11.9915391371179</v>
      </c>
      <c r="G130" s="212" t="n">
        <f aca="false">SUM(G109:G120)-SUM(G121:G128)-G108</f>
        <v>-11.9981684845393</v>
      </c>
      <c r="H130" s="212" t="n">
        <f aca="false">SUM(H109:H120)-SUM(H121:H128)-H108</f>
        <v>-12.0668383462528</v>
      </c>
      <c r="I130" s="212" t="n">
        <f aca="false">SUM(I109:I120)-SUM(I121:I128)-I108</f>
        <v>-12.536043905408</v>
      </c>
      <c r="J130" s="213" t="n">
        <f aca="false">SUM(J109:J120)-SUM(J121:J128)-J108</f>
        <v>-13.3878384000228</v>
      </c>
      <c r="K130" s="214" t="n">
        <f aca="false">SUM(K109:K120)-SUM(K121:K128)-K108</f>
        <v>-14.6775797053206</v>
      </c>
      <c r="L130" s="212" t="n">
        <f aca="false">SUM(L109:L120)-SUM(L121:L128)-L108</f>
        <v>-16.6012094141281</v>
      </c>
      <c r="M130" s="212" t="n">
        <f aca="false">SUM(M109:M120)-SUM(M121:M128)-M108</f>
        <v>-18.314718977463</v>
      </c>
      <c r="N130" s="212" t="n">
        <f aca="false">SUM(N109:N120)-SUM(N121:N128)-N108</f>
        <v>-19.3314539468892</v>
      </c>
      <c r="O130" s="212" t="n">
        <f aca="false">SUM(O109:O120)-SUM(O121:O128)-O108</f>
        <v>-20.1665304112959</v>
      </c>
      <c r="P130" s="212" t="n">
        <f aca="false">SUM(P109:P120)-SUM(P121:P128)-P108</f>
        <v>-20.6003087616263</v>
      </c>
      <c r="Q130" s="212" t="n">
        <f aca="false">SUM(Q109:Q120)-SUM(Q121:Q128)-Q108</f>
        <v>-20.7280999135885</v>
      </c>
      <c r="R130" s="212" t="n">
        <f aca="false">SUM(R109:R120)-SUM(R121:R128)-R108</f>
        <v>-21.0971123658257</v>
      </c>
      <c r="S130" s="212" t="n">
        <f aca="false">SUM(S109:S120)-SUM(S121:S128)-S108</f>
        <v>-21.1286055159889</v>
      </c>
      <c r="T130" s="212" t="n">
        <f aca="false">SUM(T109:T120)-SUM(T121:T128)-T108</f>
        <v>-20.7427522420147</v>
      </c>
      <c r="U130" s="212" t="n">
        <f aca="false">SUM(U109:U120)-SUM(U121:U128)-U108</f>
        <v>-20.1027747124177</v>
      </c>
      <c r="V130" s="212" t="n">
        <f aca="false">SUM(V109:V120)-SUM(V121:V128)-V108</f>
        <v>-19.0054516268549</v>
      </c>
      <c r="W130" s="212" t="n">
        <f aca="false">SUM(W109:W120)-SUM(W121:W128)-W108</f>
        <v>-17.9105889836706</v>
      </c>
      <c r="X130" s="212" t="n">
        <f aca="false">SUM(X109:X120)-SUM(X121:X128)-X108</f>
        <v>-17.0553103473148</v>
      </c>
      <c r="Y130" s="212" t="n">
        <f aca="false">SUM(Y109:Y120)-SUM(Y121:Y128)-Y108</f>
        <v>-16.7564915880466</v>
      </c>
      <c r="Z130" s="215" t="n">
        <f aca="false">SUM(Z109:Z120)-SUM(Z121:Z128)-Z108</f>
        <v>-16.2402630703457</v>
      </c>
      <c r="AA130" s="211" t="n">
        <f aca="false">SUM(AA109:AA120)-SUM(AA121:AA128)-AA108</f>
        <v>-15.0287050394204</v>
      </c>
      <c r="AB130" s="213" t="n">
        <f aca="false">SUM(AB109:AB120)-SUM(AB121:AB128)-AB108</f>
        <v>-14.2297992032356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Mon</v>
      </c>
      <c r="B133" s="308" t="n">
        <f aca="false">B134</f>
        <v>37410</v>
      </c>
      <c r="C133" s="309" t="s">
        <v>74</v>
      </c>
      <c r="D133" s="310" t="n">
        <f aca="false">D108</f>
        <v>403.775373213203</v>
      </c>
      <c r="E133" s="310" t="n">
        <f aca="false">E108</f>
        <v>12.077189114415</v>
      </c>
      <c r="F133" s="310" t="n">
        <f aca="false">F108</f>
        <v>11.9915391371179</v>
      </c>
      <c r="G133" s="310" t="n">
        <f aca="false">G108</f>
        <v>11.9981684845393</v>
      </c>
      <c r="H133" s="310" t="n">
        <f aca="false">H108</f>
        <v>12.0668383462528</v>
      </c>
      <c r="I133" s="310" t="n">
        <f aca="false">I108</f>
        <v>12.536043905408</v>
      </c>
      <c r="J133" s="310" t="n">
        <f aca="false">J108</f>
        <v>13.3878384000228</v>
      </c>
      <c r="K133" s="310" t="n">
        <f aca="false">K108</f>
        <v>14.6775797053206</v>
      </c>
      <c r="L133" s="310" t="n">
        <f aca="false">L108</f>
        <v>16.6012094141281</v>
      </c>
      <c r="M133" s="310" t="n">
        <f aca="false">M108</f>
        <v>18.314718977463</v>
      </c>
      <c r="N133" s="310" t="n">
        <f aca="false">N108</f>
        <v>19.3314539468892</v>
      </c>
      <c r="O133" s="310" t="n">
        <f aca="false">O108</f>
        <v>20.1665304112959</v>
      </c>
      <c r="P133" s="310" t="n">
        <f aca="false">P108</f>
        <v>20.6003087616263</v>
      </c>
      <c r="Q133" s="310" t="n">
        <f aca="false">Q108</f>
        <v>20.7280999135885</v>
      </c>
      <c r="R133" s="310" t="n">
        <f aca="false">R108</f>
        <v>21.0971123658257</v>
      </c>
      <c r="S133" s="310" t="n">
        <f aca="false">S108</f>
        <v>21.1286055159889</v>
      </c>
      <c r="T133" s="310" t="n">
        <f aca="false">T108</f>
        <v>20.7427522420147</v>
      </c>
      <c r="U133" s="310" t="n">
        <f aca="false">U108</f>
        <v>20.1027747124177</v>
      </c>
      <c r="V133" s="310" t="n">
        <f aca="false">V108</f>
        <v>19.0054516268549</v>
      </c>
      <c r="W133" s="310" t="n">
        <f aca="false">W108</f>
        <v>17.9105889836706</v>
      </c>
      <c r="X133" s="310" t="n">
        <f aca="false">X108</f>
        <v>17.0553103473148</v>
      </c>
      <c r="Y133" s="310" t="n">
        <f aca="false">Y108</f>
        <v>16.7564915880466</v>
      </c>
      <c r="Z133" s="310" t="n">
        <f aca="false">Z108</f>
        <v>16.2402630703457</v>
      </c>
      <c r="AA133" s="310" t="n">
        <f aca="false">AA108</f>
        <v>15.0287050394204</v>
      </c>
      <c r="AB133" s="310" t="n">
        <f aca="false">AB108</f>
        <v>14.2297992032356</v>
      </c>
    </row>
    <row r="134" customFormat="false" ht="14.25" hidden="false" customHeight="false" outlineLevel="0" collapsed="false">
      <c r="A134" s="307" t="str">
        <f aca="false">VLOOKUP(WEEKDAY(B134,2),$B$148:$C$154,2,FALSE())</f>
        <v>Mon</v>
      </c>
      <c r="B134" s="308" t="n">
        <f aca="false">A3</f>
        <v>37410</v>
      </c>
      <c r="C134" s="309" t="s">
        <v>4</v>
      </c>
      <c r="D134" s="310" t="n">
        <f aca="false">SUM(D16)</f>
        <v>10502.2104333366</v>
      </c>
      <c r="E134" s="310" t="n">
        <f aca="false">SUM(E16)</f>
        <v>331.013461186668</v>
      </c>
      <c r="F134" s="310" t="n">
        <f aca="false">SUM(F16)</f>
        <v>330.536009840218</v>
      </c>
      <c r="G134" s="310" t="n">
        <f aca="false">SUM(G16)</f>
        <v>333.846526232984</v>
      </c>
      <c r="H134" s="310" t="n">
        <f aca="false">SUM(H16)</f>
        <v>335.161451218245</v>
      </c>
      <c r="I134" s="310" t="n">
        <f aca="false">SUM(I16)</f>
        <v>346.544369697847</v>
      </c>
      <c r="J134" s="310" t="n">
        <f aca="false">SUM(J16)</f>
        <v>366.765629900175</v>
      </c>
      <c r="K134" s="310" t="n">
        <f aca="false">SUM(K16)</f>
        <v>396.112795612728</v>
      </c>
      <c r="L134" s="310" t="n">
        <f aca="false">SUM(L16)</f>
        <v>437.435803113685</v>
      </c>
      <c r="M134" s="310" t="n">
        <f aca="false">SUM(M16)</f>
        <v>471.08346002997</v>
      </c>
      <c r="N134" s="310" t="n">
        <f aca="false">SUM(N16)</f>
        <v>492.782132844576</v>
      </c>
      <c r="O134" s="310" t="n">
        <f aca="false">SUM(O16)</f>
        <v>510.225979539664</v>
      </c>
      <c r="P134" s="310" t="n">
        <f aca="false">SUM(P16)</f>
        <v>519.233329992663</v>
      </c>
      <c r="Q134" s="310" t="n">
        <f aca="false">SUM(Q16)</f>
        <v>519.005834294949</v>
      </c>
      <c r="R134" s="310" t="n">
        <f aca="false">SUM(R16)</f>
        <v>526.814814673435</v>
      </c>
      <c r="S134" s="310" t="n">
        <f aca="false">SUM(S16)</f>
        <v>528.325570653865</v>
      </c>
      <c r="T134" s="310" t="n">
        <f aca="false">SUM(T16)</f>
        <v>518.453177240961</v>
      </c>
      <c r="U134" s="310" t="n">
        <f aca="false">SUM(U16)</f>
        <v>503.866190672936</v>
      </c>
      <c r="V134" s="310" t="n">
        <f aca="false">SUM(V16)</f>
        <v>479.939300297206</v>
      </c>
      <c r="W134" s="310" t="n">
        <f aca="false">SUM(W16)</f>
        <v>457.345602975507</v>
      </c>
      <c r="X134" s="310" t="n">
        <f aca="false">SUM(X16)</f>
        <v>441.921045249767</v>
      </c>
      <c r="Y134" s="310" t="n">
        <f aca="false">SUM(Y16)</f>
        <v>433.046381906876</v>
      </c>
      <c r="Z134" s="310" t="n">
        <f aca="false">SUM(Z16)</f>
        <v>424.857954227521</v>
      </c>
      <c r="AA134" s="310" t="n">
        <f aca="false">SUM(AA16)</f>
        <v>406.365094588519</v>
      </c>
      <c r="AB134" s="310" t="n">
        <f aca="false">SUM(AB16)</f>
        <v>391.528517345605</v>
      </c>
    </row>
    <row r="135" customFormat="false" ht="14.25" hidden="false" customHeight="false" outlineLevel="0" collapsed="false">
      <c r="A135" s="307" t="str">
        <f aca="false">VLOOKUP(WEEKDAY(B135,2),$B$148:$C$154,2,FALSE())</f>
        <v>Mon</v>
      </c>
      <c r="B135" s="308" t="n">
        <f aca="false">B134</f>
        <v>37410</v>
      </c>
      <c r="C135" s="309" t="s">
        <v>51</v>
      </c>
      <c r="D135" s="310" t="n">
        <f aca="false">D63</f>
        <v>12631.4733039328</v>
      </c>
      <c r="E135" s="310" t="n">
        <f aca="false">E63</f>
        <v>368.820681395227</v>
      </c>
      <c r="F135" s="310" t="n">
        <f aca="false">F63</f>
        <v>351.65234309941</v>
      </c>
      <c r="G135" s="310" t="n">
        <f aca="false">G63</f>
        <v>348.096633751874</v>
      </c>
      <c r="H135" s="310" t="n">
        <f aca="false">H63</f>
        <v>357.624243076501</v>
      </c>
      <c r="I135" s="310" t="n">
        <f aca="false">I63</f>
        <v>383.668496663817</v>
      </c>
      <c r="J135" s="310" t="n">
        <f aca="false">J63</f>
        <v>437.322305331182</v>
      </c>
      <c r="K135" s="310" t="n">
        <f aca="false">K63</f>
        <v>509.490091785902</v>
      </c>
      <c r="L135" s="310" t="n">
        <f aca="false">L63</f>
        <v>575.765215932011</v>
      </c>
      <c r="M135" s="310" t="n">
        <f aca="false">M63</f>
        <v>619.52748717869</v>
      </c>
      <c r="N135" s="310" t="n">
        <f aca="false">N63</f>
        <v>647.906999975612</v>
      </c>
      <c r="O135" s="310" t="n">
        <f aca="false">O63</f>
        <v>665.984266076772</v>
      </c>
      <c r="P135" s="310" t="n">
        <f aca="false">P63</f>
        <v>669.340469468266</v>
      </c>
      <c r="Q135" s="310" t="n">
        <f aca="false">Q63</f>
        <v>674.846792446252</v>
      </c>
      <c r="R135" s="310" t="n">
        <f aca="false">R63</f>
        <v>675.326596333713</v>
      </c>
      <c r="S135" s="310" t="n">
        <f aca="false">S63</f>
        <v>666.070757443272</v>
      </c>
      <c r="T135" s="310" t="n">
        <f aca="false">T63</f>
        <v>636.277768576635</v>
      </c>
      <c r="U135" s="310" t="n">
        <f aca="false">U63</f>
        <v>599.28365370784</v>
      </c>
      <c r="V135" s="310" t="n">
        <f aca="false">V63</f>
        <v>566.915965942508</v>
      </c>
      <c r="W135" s="310" t="n">
        <f aca="false">W63</f>
        <v>544.637946988938</v>
      </c>
      <c r="X135" s="310" t="n">
        <f aca="false">X63</f>
        <v>529.502488930385</v>
      </c>
      <c r="Y135" s="310" t="n">
        <f aca="false">Y63</f>
        <v>500.211905369155</v>
      </c>
      <c r="Z135" s="310" t="n">
        <f aca="false">Z63</f>
        <v>466.452374484039</v>
      </c>
      <c r="AA135" s="310" t="n">
        <f aca="false">AA63</f>
        <v>431.146652067876</v>
      </c>
      <c r="AB135" s="310" t="n">
        <f aca="false">AB63</f>
        <v>405.601167906928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23133.6837372694</v>
      </c>
      <c r="E136" s="311" t="n">
        <f aca="false">SUM(E134:E135)</f>
        <v>699.834142581896</v>
      </c>
      <c r="F136" s="311" t="n">
        <f aca="false">SUM(F134:F135)</f>
        <v>682.188352939628</v>
      </c>
      <c r="G136" s="311" t="n">
        <f aca="false">SUM(G134:G135)</f>
        <v>681.943159984859</v>
      </c>
      <c r="H136" s="311" t="n">
        <f aca="false">SUM(H134:H135)</f>
        <v>692.785694294746</v>
      </c>
      <c r="I136" s="311" t="n">
        <f aca="false">SUM(I134:I135)</f>
        <v>730.212866361664</v>
      </c>
      <c r="J136" s="311" t="n">
        <f aca="false">SUM(J134:J135)</f>
        <v>804.087935231358</v>
      </c>
      <c r="K136" s="311" t="n">
        <f aca="false">SUM(K134:K135)</f>
        <v>905.60288739863</v>
      </c>
      <c r="L136" s="311" t="n">
        <f aca="false">SUM(L134:L135)</f>
        <v>1013.2010190457</v>
      </c>
      <c r="M136" s="311" t="n">
        <f aca="false">SUM(M134:M135)</f>
        <v>1090.61094720866</v>
      </c>
      <c r="N136" s="311" t="n">
        <f aca="false">SUM(N134:N135)</f>
        <v>1140.68913282019</v>
      </c>
      <c r="O136" s="311" t="n">
        <f aca="false">SUM(O134:O135)</f>
        <v>1176.21024561644</v>
      </c>
      <c r="P136" s="311" t="n">
        <f aca="false">SUM(P134:P135)</f>
        <v>1188.57379946093</v>
      </c>
      <c r="Q136" s="311" t="n">
        <f aca="false">SUM(Q134:Q135)</f>
        <v>1193.8526267412</v>
      </c>
      <c r="R136" s="311" t="n">
        <f aca="false">SUM(R134:R135)</f>
        <v>1202.14141100715</v>
      </c>
      <c r="S136" s="311" t="n">
        <f aca="false">SUM(S134:S135)</f>
        <v>1194.39632809714</v>
      </c>
      <c r="T136" s="311" t="n">
        <f aca="false">SUM(T134:T135)</f>
        <v>1154.7309458176</v>
      </c>
      <c r="U136" s="311" t="n">
        <f aca="false">SUM(U134:U135)</f>
        <v>1103.14984438078</v>
      </c>
      <c r="V136" s="311" t="n">
        <f aca="false">SUM(V134:V135)</f>
        <v>1046.85526623971</v>
      </c>
      <c r="W136" s="311" t="n">
        <f aca="false">SUM(W134:W135)</f>
        <v>1001.98354996444</v>
      </c>
      <c r="X136" s="311" t="n">
        <f aca="false">SUM(X134:X135)</f>
        <v>971.423534180152</v>
      </c>
      <c r="Y136" s="311" t="n">
        <f aca="false">SUM(Y134:Y135)</f>
        <v>933.258287276031</v>
      </c>
      <c r="Z136" s="311" t="n">
        <f aca="false">SUM(Z134:Z135)</f>
        <v>891.310328711561</v>
      </c>
      <c r="AA136" s="311" t="n">
        <f aca="false">SUM(AA134:AA135)</f>
        <v>837.511746656395</v>
      </c>
      <c r="AB136" s="311" t="n">
        <f aca="false">SUM(AB134:AB135)</f>
        <v>797.129685252533</v>
      </c>
    </row>
    <row r="137" customFormat="false" ht="15" hidden="false" customHeight="false" outlineLevel="0" collapsed="false">
      <c r="D137" s="3" t="s">
        <v>92</v>
      </c>
      <c r="E137" s="4" t="n">
        <f aca="false">AVERAGE(E134:J134,AA134:AB134)</f>
        <v>355.220132501283</v>
      </c>
    </row>
    <row r="148" customFormat="false" ht="14.25" hidden="false" customHeight="false" outlineLevel="0" collapsed="false">
      <c r="B148" s="2" t="n">
        <v>1</v>
      </c>
      <c r="C148" s="2" t="s">
        <v>85</v>
      </c>
    </row>
    <row r="149" customFormat="false" ht="14.25" hidden="false" customHeight="false" outlineLevel="0" collapsed="false">
      <c r="B149" s="2" t="n">
        <v>2</v>
      </c>
      <c r="C149" s="2" t="s">
        <v>86</v>
      </c>
    </row>
    <row r="150" customFormat="false" ht="14.25" hidden="false" customHeight="false" outlineLevel="0" collapsed="false">
      <c r="B150" s="2" t="n">
        <v>3</v>
      </c>
      <c r="C150" s="2" t="s">
        <v>87</v>
      </c>
    </row>
    <row r="151" customFormat="false" ht="14.25" hidden="false" customHeight="false" outlineLevel="0" collapsed="false">
      <c r="B151" s="2" t="n">
        <v>4</v>
      </c>
      <c r="C151" s="2" t="s">
        <v>88</v>
      </c>
    </row>
    <row r="152" customFormat="false" ht="14.25" hidden="false" customHeight="false" outlineLevel="0" collapsed="false">
      <c r="B152" s="2" t="n">
        <v>5</v>
      </c>
      <c r="C152" s="2" t="s">
        <v>89</v>
      </c>
    </row>
    <row r="153" customFormat="false" ht="14.25" hidden="false" customHeight="false" outlineLevel="0" collapsed="false">
      <c r="B153" s="2" t="n">
        <v>6</v>
      </c>
      <c r="C153" s="2" t="s">
        <v>90</v>
      </c>
    </row>
    <row r="154" customFormat="false" ht="14.25" hidden="false" customHeight="false" outlineLevel="0" collapsed="false">
      <c r="B154" s="2" t="n">
        <v>7</v>
      </c>
      <c r="C154" s="2" t="s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92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85</v>
      </c>
    </row>
    <row r="149" customFormat="false" ht="14.25" hidden="false" customHeight="false" outlineLevel="0" collapsed="false">
      <c r="B149" s="2" t="n">
        <v>2</v>
      </c>
      <c r="C149" s="2" t="s">
        <v>86</v>
      </c>
    </row>
    <row r="150" customFormat="false" ht="14.25" hidden="false" customHeight="false" outlineLevel="0" collapsed="false">
      <c r="B150" s="2" t="n">
        <v>3</v>
      </c>
      <c r="C150" s="2" t="s">
        <v>87</v>
      </c>
    </row>
    <row r="151" customFormat="false" ht="14.25" hidden="false" customHeight="false" outlineLevel="0" collapsed="false">
      <c r="B151" s="2" t="n">
        <v>4</v>
      </c>
      <c r="C151" s="2" t="s">
        <v>88</v>
      </c>
    </row>
    <row r="152" customFormat="false" ht="14.25" hidden="false" customHeight="false" outlineLevel="0" collapsed="false">
      <c r="B152" s="2" t="n">
        <v>5</v>
      </c>
      <c r="C152" s="2" t="s">
        <v>89</v>
      </c>
    </row>
    <row r="153" customFormat="false" ht="14.25" hidden="false" customHeight="false" outlineLevel="0" collapsed="false">
      <c r="B153" s="2" t="n">
        <v>6</v>
      </c>
      <c r="C153" s="2" t="s">
        <v>90</v>
      </c>
    </row>
    <row r="154" customFormat="false" ht="14.25" hidden="false" customHeight="false" outlineLevel="0" collapsed="false">
      <c r="B154" s="2" t="n">
        <v>7</v>
      </c>
      <c r="C154" s="2" t="s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2002-05-30T19:49:25Z</dcterms:modified>
  <cp:revision>0</cp:revision>
  <dc:subject/>
  <dc:title/>
</cp:coreProperties>
</file>