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<sst xmlns="http://schemas.openxmlformats.org/spreadsheetml/2006/main" count="773" uniqueCount="93">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</sst>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605160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108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4" name="Picture 2" descr=""/>
        <xdr:cNvPicPr/>
      </xdr:nvPicPr>
      <xdr:blipFill>
        <a:blip r:embed="rId1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37402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19.1864572197407</v>
      </c>
      <c r="E8" s="55" t="n">
        <v>0.766907789822123</v>
      </c>
      <c r="F8" s="56" t="n">
        <v>0.753759705200949</v>
      </c>
      <c r="G8" s="56" t="n">
        <v>0.744365331030464</v>
      </c>
      <c r="H8" s="56" t="n">
        <v>0.737610715973303</v>
      </c>
      <c r="I8" s="56" t="n">
        <v>0.737451076449042</v>
      </c>
      <c r="J8" s="57" t="n">
        <v>0.743578265906553</v>
      </c>
      <c r="K8" s="58" t="n">
        <v>0.738717633592643</v>
      </c>
      <c r="L8" s="56" t="n">
        <v>0.750424583079312</v>
      </c>
      <c r="M8" s="56" t="n">
        <v>0.77612286914267</v>
      </c>
      <c r="N8" s="56" t="n">
        <v>0.797135587904494</v>
      </c>
      <c r="O8" s="56" t="n">
        <v>0.818913359528319</v>
      </c>
      <c r="P8" s="56" t="n">
        <v>0.833975037226844</v>
      </c>
      <c r="Q8" s="56" t="n">
        <v>0.846697018782677</v>
      </c>
      <c r="R8" s="56" t="n">
        <v>0.855213363841757</v>
      </c>
      <c r="S8" s="56" t="n">
        <v>0.856822820851075</v>
      </c>
      <c r="T8" s="56" t="n">
        <v>0.855877562159858</v>
      </c>
      <c r="U8" s="56" t="n">
        <v>0.854861721516576</v>
      </c>
      <c r="V8" s="56" t="n">
        <v>0.847031384432275</v>
      </c>
      <c r="W8" s="56" t="n">
        <v>0.837800788166748</v>
      </c>
      <c r="X8" s="56" t="n">
        <v>0.822919665307264</v>
      </c>
      <c r="Y8" s="56" t="n">
        <v>0.820497891467332</v>
      </c>
      <c r="Z8" s="59" t="n">
        <v>0.817835911167177</v>
      </c>
      <c r="AA8" s="55" t="n">
        <v>0.796719532459334</v>
      </c>
      <c r="AB8" s="57" t="n">
        <v>0.77521760473192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612.026322656836</v>
      </c>
      <c r="E9" s="69" t="n">
        <v>23.7447736419396</v>
      </c>
      <c r="F9" s="70" t="n">
        <v>23.3145053501231</v>
      </c>
      <c r="G9" s="70" t="n">
        <v>23.0059836288168</v>
      </c>
      <c r="H9" s="70" t="n">
        <v>22.7954479100609</v>
      </c>
      <c r="I9" s="70" t="n">
        <v>22.7925538160604</v>
      </c>
      <c r="J9" s="71" t="n">
        <v>23.1225916237962</v>
      </c>
      <c r="K9" s="72" t="n">
        <v>23.1568420871142</v>
      </c>
      <c r="L9" s="70" t="n">
        <v>23.7453643982335</v>
      </c>
      <c r="M9" s="70" t="n">
        <v>24.6995382788717</v>
      </c>
      <c r="N9" s="70" t="n">
        <v>25.6720145371421</v>
      </c>
      <c r="O9" s="70" t="n">
        <v>26.7096452879129</v>
      </c>
      <c r="P9" s="70" t="n">
        <v>27.4854404451796</v>
      </c>
      <c r="Q9" s="70" t="n">
        <v>28.0562754902961</v>
      </c>
      <c r="R9" s="70" t="n">
        <v>28.3422030971285</v>
      </c>
      <c r="S9" s="70" t="n">
        <v>28.442167741372</v>
      </c>
      <c r="T9" s="70" t="n">
        <v>28.382718179112</v>
      </c>
      <c r="U9" s="70" t="n">
        <v>28.1986196717747</v>
      </c>
      <c r="V9" s="70" t="n">
        <v>27.8109712883478</v>
      </c>
      <c r="W9" s="70" t="n">
        <v>27.0560103001612</v>
      </c>
      <c r="X9" s="70" t="n">
        <v>26.0473406353385</v>
      </c>
      <c r="Y9" s="70" t="n">
        <v>25.6136770433027</v>
      </c>
      <c r="Z9" s="73" t="n">
        <v>25.2797900572184</v>
      </c>
      <c r="AA9" s="69" t="n">
        <v>24.5768524385315</v>
      </c>
      <c r="AB9" s="71" t="n">
        <v>23.9749957090017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5145.2818240529</v>
      </c>
      <c r="E10" s="80" t="n">
        <v>203.442579301472</v>
      </c>
      <c r="F10" s="81" t="n">
        <v>199.594844923878</v>
      </c>
      <c r="G10" s="81" t="n">
        <v>196.202582334324</v>
      </c>
      <c r="H10" s="81" t="n">
        <v>194.523238504636</v>
      </c>
      <c r="I10" s="81" t="n">
        <v>200.157490010283</v>
      </c>
      <c r="J10" s="82" t="n">
        <v>195.482898003997</v>
      </c>
      <c r="K10" s="83" t="n">
        <v>195.100794207076</v>
      </c>
      <c r="L10" s="81" t="n">
        <v>199.643378072277</v>
      </c>
      <c r="M10" s="81" t="n">
        <v>206.517471411111</v>
      </c>
      <c r="N10" s="81" t="n">
        <v>214.330002327168</v>
      </c>
      <c r="O10" s="81" t="n">
        <v>222.769846050548</v>
      </c>
      <c r="P10" s="81" t="n">
        <v>227.698938261635</v>
      </c>
      <c r="Q10" s="81" t="n">
        <v>231.439458123939</v>
      </c>
      <c r="R10" s="81" t="n">
        <v>232.659715420146</v>
      </c>
      <c r="S10" s="81" t="n">
        <v>232.858170826954</v>
      </c>
      <c r="T10" s="81" t="n">
        <v>231.975922667756</v>
      </c>
      <c r="U10" s="81" t="n">
        <v>230.830273651209</v>
      </c>
      <c r="V10" s="81" t="n">
        <v>228.239104017043</v>
      </c>
      <c r="W10" s="81" t="n">
        <v>223.464704887589</v>
      </c>
      <c r="X10" s="81" t="n">
        <v>219.397202192686</v>
      </c>
      <c r="Y10" s="81" t="n">
        <v>219.620771394244</v>
      </c>
      <c r="Z10" s="84" t="n">
        <v>218.955221507051</v>
      </c>
      <c r="AA10" s="80" t="n">
        <v>213.340642761374</v>
      </c>
      <c r="AB10" s="82" t="n">
        <v>207.036573194502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54.1072692496401</v>
      </c>
      <c r="E11" s="88" t="n">
        <v>2.0433577223732</v>
      </c>
      <c r="F11" s="89" t="n">
        <v>1.97954681546476</v>
      </c>
      <c r="G11" s="89" t="n">
        <v>1.95786655852288</v>
      </c>
      <c r="H11" s="89" t="n">
        <v>1.93742853509968</v>
      </c>
      <c r="I11" s="89" t="n">
        <v>1.96330481881599</v>
      </c>
      <c r="J11" s="90" t="n">
        <v>2.02444394150675</v>
      </c>
      <c r="K11" s="91" t="n">
        <v>2.02024833471268</v>
      </c>
      <c r="L11" s="89" t="n">
        <v>2.09406771377958</v>
      </c>
      <c r="M11" s="89" t="n">
        <v>2.23070312002335</v>
      </c>
      <c r="N11" s="89" t="n">
        <v>2.30611500899014</v>
      </c>
      <c r="O11" s="89" t="n">
        <v>2.38186852220222</v>
      </c>
      <c r="P11" s="89" t="n">
        <v>2.43416888517969</v>
      </c>
      <c r="Q11" s="89" t="n">
        <v>2.4901391898387</v>
      </c>
      <c r="R11" s="89" t="n">
        <v>2.51556209598257</v>
      </c>
      <c r="S11" s="89" t="n">
        <v>2.52635121568971</v>
      </c>
      <c r="T11" s="89" t="n">
        <v>2.50547731805042</v>
      </c>
      <c r="U11" s="89" t="n">
        <v>2.48788724981265</v>
      </c>
      <c r="V11" s="89" t="n">
        <v>2.46856890996533</v>
      </c>
      <c r="W11" s="89" t="n">
        <v>2.4299521032583</v>
      </c>
      <c r="X11" s="89" t="n">
        <v>2.36044114461421</v>
      </c>
      <c r="Y11" s="89" t="n">
        <v>2.35470071162926</v>
      </c>
      <c r="Z11" s="92" t="n">
        <v>2.31077810488919</v>
      </c>
      <c r="AA11" s="88" t="n">
        <v>2.19232259390611</v>
      </c>
      <c r="AB11" s="90" t="n">
        <v>2.09196863533278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240.64862050324</v>
      </c>
      <c r="E12" s="96" t="n">
        <v>9.26042549880872</v>
      </c>
      <c r="F12" s="97" t="n">
        <v>9.05738406245869</v>
      </c>
      <c r="G12" s="97" t="n">
        <v>8.94175118998265</v>
      </c>
      <c r="H12" s="97" t="n">
        <v>8.84899665041175</v>
      </c>
      <c r="I12" s="97" t="n">
        <v>8.86413576217881</v>
      </c>
      <c r="J12" s="98" t="n">
        <v>9.03134490370805</v>
      </c>
      <c r="K12" s="99" t="n">
        <v>9.03821619463329</v>
      </c>
      <c r="L12" s="97" t="n">
        <v>9.30022904645628</v>
      </c>
      <c r="M12" s="97" t="n">
        <v>9.74260041776459</v>
      </c>
      <c r="N12" s="97" t="n">
        <v>10.1291824966099</v>
      </c>
      <c r="O12" s="97" t="n">
        <v>10.5383696309966</v>
      </c>
      <c r="P12" s="97" t="n">
        <v>10.8416456407909</v>
      </c>
      <c r="Q12" s="97" t="n">
        <v>11.0882984519659</v>
      </c>
      <c r="R12" s="97" t="n">
        <v>11.1940762753514</v>
      </c>
      <c r="S12" s="97" t="n">
        <v>11.2344831534971</v>
      </c>
      <c r="T12" s="97" t="n">
        <v>11.1906287433214</v>
      </c>
      <c r="U12" s="97" t="n">
        <v>11.1130608035696</v>
      </c>
      <c r="V12" s="97" t="n">
        <v>10.9726057219125</v>
      </c>
      <c r="W12" s="97" t="n">
        <v>10.6940165247747</v>
      </c>
      <c r="X12" s="97" t="n">
        <v>10.3162417732971</v>
      </c>
      <c r="Y12" s="97" t="n">
        <v>10.1778229058221</v>
      </c>
      <c r="Z12" s="100" t="n">
        <v>10.0200552094008</v>
      </c>
      <c r="AA12" s="96" t="n">
        <v>9.67055770250973</v>
      </c>
      <c r="AB12" s="98" t="n">
        <v>9.38249174301735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2440.54814425847</v>
      </c>
      <c r="E13" s="103" t="n">
        <v>96.4015248198658</v>
      </c>
      <c r="F13" s="104" t="n">
        <v>94.7505918319822</v>
      </c>
      <c r="G13" s="104" t="n">
        <v>93.7676088607065</v>
      </c>
      <c r="H13" s="104" t="n">
        <v>92.9515403461889</v>
      </c>
      <c r="I13" s="104" t="n">
        <v>93.0359678706957</v>
      </c>
      <c r="J13" s="105" t="n">
        <v>94.219504462313</v>
      </c>
      <c r="K13" s="106" t="n">
        <v>94.1783882270773</v>
      </c>
      <c r="L13" s="104" t="n">
        <v>95.9312562436149</v>
      </c>
      <c r="M13" s="104" t="n">
        <v>99.5002481666051</v>
      </c>
      <c r="N13" s="104" t="n">
        <v>102.178766558471</v>
      </c>
      <c r="O13" s="104" t="n">
        <v>105.116934121967</v>
      </c>
      <c r="P13" s="104" t="n">
        <v>107.330026009394</v>
      </c>
      <c r="Q13" s="104" t="n">
        <v>109.185240746209</v>
      </c>
      <c r="R13" s="104" t="n">
        <v>110.156680889874</v>
      </c>
      <c r="S13" s="104" t="n">
        <v>110.385263386337</v>
      </c>
      <c r="T13" s="104" t="n">
        <v>110.018246735067</v>
      </c>
      <c r="U13" s="104" t="n">
        <v>109.430815429287</v>
      </c>
      <c r="V13" s="104" t="n">
        <v>108.512743132876</v>
      </c>
      <c r="W13" s="104" t="n">
        <v>106.573636421544</v>
      </c>
      <c r="X13" s="104" t="n">
        <v>103.859166325221</v>
      </c>
      <c r="Y13" s="104" t="n">
        <v>103.425380475642</v>
      </c>
      <c r="Z13" s="107" t="n">
        <v>102.666690606523</v>
      </c>
      <c r="AA13" s="103" t="n">
        <v>99.852332032918</v>
      </c>
      <c r="AB13" s="105" t="n">
        <v>97.119590558089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2735.30403401135</v>
      </c>
      <c r="E14" s="112" t="n">
        <f aca="false">SUM(E11:E13)</f>
        <v>107.705308041048</v>
      </c>
      <c r="F14" s="113" t="n">
        <f aca="false">SUM(F11:F13)</f>
        <v>105.787522709906</v>
      </c>
      <c r="G14" s="113" t="n">
        <f aca="false">SUM(G11:G13)</f>
        <v>104.667226609212</v>
      </c>
      <c r="H14" s="113" t="n">
        <f aca="false">SUM(H11:H13)</f>
        <v>103.7379655317</v>
      </c>
      <c r="I14" s="113" t="n">
        <f aca="false">SUM(I11:I13)</f>
        <v>103.86340845169</v>
      </c>
      <c r="J14" s="114" t="n">
        <f aca="false">SUM(J11:J13)</f>
        <v>105.275293307528</v>
      </c>
      <c r="K14" s="115" t="n">
        <f aca="false">SUM(K11:K13)</f>
        <v>105.236852756423</v>
      </c>
      <c r="L14" s="113" t="n">
        <f aca="false">SUM(L11:L13)</f>
        <v>107.325553003851</v>
      </c>
      <c r="M14" s="113" t="n">
        <f aca="false">SUM(M11:M13)</f>
        <v>111.473551704393</v>
      </c>
      <c r="N14" s="113" t="n">
        <f aca="false">SUM(N11:N13)</f>
        <v>114.614064064071</v>
      </c>
      <c r="O14" s="113" t="n">
        <f aca="false">SUM(O11:O13)</f>
        <v>118.037172275166</v>
      </c>
      <c r="P14" s="113" t="n">
        <f aca="false">SUM(P11:P13)</f>
        <v>120.605840535365</v>
      </c>
      <c r="Q14" s="113" t="n">
        <f aca="false">SUM(Q11:Q13)</f>
        <v>122.763678388013</v>
      </c>
      <c r="R14" s="113" t="n">
        <f aca="false">SUM(R11:R13)</f>
        <v>123.866319261208</v>
      </c>
      <c r="S14" s="113" t="n">
        <f aca="false">SUM(S11:S13)</f>
        <v>124.146097755524</v>
      </c>
      <c r="T14" s="113" t="n">
        <f aca="false">SUM(T11:T13)</f>
        <v>123.714352796439</v>
      </c>
      <c r="U14" s="113" t="n">
        <f aca="false">SUM(U11:U13)</f>
        <v>123.031763482669</v>
      </c>
      <c r="V14" s="113" t="n">
        <f aca="false">SUM(V11:V13)</f>
        <v>121.953917764754</v>
      </c>
      <c r="W14" s="113" t="n">
        <f aca="false">SUM(W11:W13)</f>
        <v>119.697605049577</v>
      </c>
      <c r="X14" s="113" t="n">
        <f aca="false">SUM(X11:X13)</f>
        <v>116.535849243132</v>
      </c>
      <c r="Y14" s="113" t="n">
        <f aca="false">SUM(Y11:Y13)</f>
        <v>115.957904093093</v>
      </c>
      <c r="Z14" s="116" t="n">
        <f aca="false">SUM(Z11:Z13)</f>
        <v>114.997523920813</v>
      </c>
      <c r="AA14" s="112" t="n">
        <f aca="false">SUM(AA11:AA13)</f>
        <v>111.715212329334</v>
      </c>
      <c r="AB14" s="114" t="n">
        <f aca="false">SUM(AB11:AB13)</f>
        <v>108.594050936439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401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5776.49460392948</v>
      </c>
      <c r="E15" s="112" t="n">
        <f aca="false">SUM(E8:E10)</f>
        <v>227.954260733234</v>
      </c>
      <c r="F15" s="113" t="n">
        <f aca="false">SUM(F8:F10)</f>
        <v>223.663109979203</v>
      </c>
      <c r="G15" s="113" t="n">
        <f aca="false">SUM(G8:G10)</f>
        <v>219.952931294171</v>
      </c>
      <c r="H15" s="113" t="n">
        <f aca="false">SUM(H8:H10)</f>
        <v>218.056297130671</v>
      </c>
      <c r="I15" s="113" t="n">
        <f aca="false">SUM(I8:I10)</f>
        <v>223.687494902792</v>
      </c>
      <c r="J15" s="114" t="n">
        <f aca="false">SUM(J8:J10)</f>
        <v>219.3490678937</v>
      </c>
      <c r="K15" s="115" t="n">
        <f aca="false">SUM(K8:K10)</f>
        <v>218.996353927783</v>
      </c>
      <c r="L15" s="113" t="n">
        <f aca="false">SUM(L8:L10)</f>
        <v>224.13916705359</v>
      </c>
      <c r="M15" s="113" t="n">
        <f aca="false">SUM(M8:M10)</f>
        <v>231.993132559125</v>
      </c>
      <c r="N15" s="113" t="n">
        <f aca="false">SUM(N8:N10)</f>
        <v>240.799152452215</v>
      </c>
      <c r="O15" s="113" t="n">
        <f aca="false">SUM(O8:O10)</f>
        <v>250.298404697989</v>
      </c>
      <c r="P15" s="113" t="n">
        <f aca="false">SUM(P8:P10)</f>
        <v>256.018353744041</v>
      </c>
      <c r="Q15" s="113" t="n">
        <f aca="false">SUM(Q8:Q10)</f>
        <v>260.342430633018</v>
      </c>
      <c r="R15" s="113" t="n">
        <f aca="false">SUM(R8:R10)</f>
        <v>261.857131881116</v>
      </c>
      <c r="S15" s="113" t="n">
        <f aca="false">SUM(S8:S10)</f>
        <v>262.157161389177</v>
      </c>
      <c r="T15" s="113" t="n">
        <f aca="false">SUM(T8:T10)</f>
        <v>261.214518409028</v>
      </c>
      <c r="U15" s="113" t="n">
        <f aca="false">SUM(U8:U10)</f>
        <v>259.8837550445</v>
      </c>
      <c r="V15" s="113" t="n">
        <f aca="false">SUM(V8:V10)</f>
        <v>256.897106689823</v>
      </c>
      <c r="W15" s="113" t="n">
        <f aca="false">SUM(W8:W10)</f>
        <v>251.358515975917</v>
      </c>
      <c r="X15" s="113" t="n">
        <f aca="false">SUM(X8:X10)</f>
        <v>246.267462493331</v>
      </c>
      <c r="Y15" s="113" t="n">
        <f aca="false">SUM(Y8:Y10)</f>
        <v>246.054946329014</v>
      </c>
      <c r="Z15" s="116" t="n">
        <f aca="false">SUM(Z8:Z10)</f>
        <v>245.052847475436</v>
      </c>
      <c r="AA15" s="112" t="n">
        <f aca="false">SUM(AA8:AA10)</f>
        <v>238.714214732365</v>
      </c>
      <c r="AB15" s="114" t="n">
        <f aca="false">SUM(AB8:AB10)</f>
        <v>231.786786508236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401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8511.79863794082</v>
      </c>
      <c r="E16" s="120" t="n">
        <f aca="false">E14+E15</f>
        <v>335.659568774282</v>
      </c>
      <c r="F16" s="121" t="n">
        <f aca="false">F14+F15</f>
        <v>329.450632689108</v>
      </c>
      <c r="G16" s="121" t="n">
        <f aca="false">G14+G15</f>
        <v>324.620157903383</v>
      </c>
      <c r="H16" s="121" t="n">
        <f aca="false">H14+H15</f>
        <v>321.794262662371</v>
      </c>
      <c r="I16" s="121" t="n">
        <f aca="false">I14+I15</f>
        <v>327.550903354483</v>
      </c>
      <c r="J16" s="122" t="n">
        <f aca="false">J14+J15</f>
        <v>324.624361201227</v>
      </c>
      <c r="K16" s="123" t="n">
        <f aca="false">K14+K15</f>
        <v>324.233206684206</v>
      </c>
      <c r="L16" s="124" t="n">
        <f aca="false">L14+L15</f>
        <v>331.464720057441</v>
      </c>
      <c r="M16" s="124" t="n">
        <f aca="false">M14+M15</f>
        <v>343.466684263518</v>
      </c>
      <c r="N16" s="124" t="n">
        <f aca="false">N14+N15</f>
        <v>355.413216516285</v>
      </c>
      <c r="O16" s="124" t="n">
        <f aca="false">O14+O15</f>
        <v>368.335576973155</v>
      </c>
      <c r="P16" s="124" t="n">
        <f aca="false">P14+P15</f>
        <v>376.624194279406</v>
      </c>
      <c r="Q16" s="124" t="n">
        <f aca="false">Q14+Q15</f>
        <v>383.106109021031</v>
      </c>
      <c r="R16" s="124" t="n">
        <f aca="false">R14+R15</f>
        <v>385.723451142325</v>
      </c>
      <c r="S16" s="124" t="n">
        <f aca="false">S14+S15</f>
        <v>386.303259144701</v>
      </c>
      <c r="T16" s="124" t="n">
        <f aca="false">T14+T15</f>
        <v>384.928871205467</v>
      </c>
      <c r="U16" s="124" t="n">
        <f aca="false">U14+U15</f>
        <v>382.915518527169</v>
      </c>
      <c r="V16" s="124" t="n">
        <f aca="false">V14+V15</f>
        <v>378.851024454577</v>
      </c>
      <c r="W16" s="124" t="n">
        <f aca="false">W14+W15</f>
        <v>371.056121025493</v>
      </c>
      <c r="X16" s="124" t="n">
        <f aca="false">X14+X15</f>
        <v>362.803311736463</v>
      </c>
      <c r="Y16" s="124" t="n">
        <f aca="false">Y14+Y15</f>
        <v>362.012850422108</v>
      </c>
      <c r="Z16" s="125" t="n">
        <f aca="false">Z14+Z15</f>
        <v>360.050371396249</v>
      </c>
      <c r="AA16" s="126" t="n">
        <f aca="false">AA14+AA15</f>
        <v>350.429427061699</v>
      </c>
      <c r="AB16" s="127" t="n">
        <f aca="false">AB14+AB15</f>
        <v>340.380837444675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401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9600</v>
      </c>
      <c r="E17" s="133" t="n">
        <v>400</v>
      </c>
      <c r="F17" s="133" t="n">
        <v>400</v>
      </c>
      <c r="G17" s="133" t="n">
        <v>400</v>
      </c>
      <c r="H17" s="133" t="n">
        <v>400</v>
      </c>
      <c r="I17" s="133" t="n">
        <v>400</v>
      </c>
      <c r="J17" s="133" t="n">
        <v>400</v>
      </c>
      <c r="K17" s="134" t="n">
        <v>400</v>
      </c>
      <c r="L17" s="135" t="n">
        <v>400</v>
      </c>
      <c r="M17" s="135" t="n">
        <v>400</v>
      </c>
      <c r="N17" s="135" t="n">
        <v>400</v>
      </c>
      <c r="O17" s="135" t="n">
        <v>400</v>
      </c>
      <c r="P17" s="135" t="n">
        <v>400</v>
      </c>
      <c r="Q17" s="135" t="n">
        <v>400</v>
      </c>
      <c r="R17" s="135" t="n">
        <v>400</v>
      </c>
      <c r="S17" s="135" t="n">
        <v>400</v>
      </c>
      <c r="T17" s="135" t="n">
        <v>400</v>
      </c>
      <c r="U17" s="135" t="n">
        <v>400</v>
      </c>
      <c r="V17" s="135" t="n">
        <v>400</v>
      </c>
      <c r="W17" s="135" t="n">
        <v>400</v>
      </c>
      <c r="X17" s="135" t="n">
        <v>400</v>
      </c>
      <c r="Y17" s="135" t="n">
        <v>400</v>
      </c>
      <c r="Z17" s="136" t="n">
        <v>400</v>
      </c>
      <c r="AA17" s="137" t="n">
        <v>400</v>
      </c>
      <c r="AB17" s="138" t="n">
        <v>400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401</v>
      </c>
      <c r="AK17" s="129" t="n">
        <f aca="false">$E11</f>
        <v>2.0433577223732</v>
      </c>
      <c r="AL17" s="129" t="n">
        <f aca="false">$F11</f>
        <v>1.97954681546476</v>
      </c>
      <c r="AM17" s="129" t="n">
        <f aca="false">$G11</f>
        <v>1.95786655852288</v>
      </c>
      <c r="AN17" s="129" t="n">
        <f aca="false">$H11</f>
        <v>1.93742853509968</v>
      </c>
      <c r="AO17" s="129"/>
      <c r="AP17" s="129" t="n">
        <f aca="false">$E12</f>
        <v>9.26042549880872</v>
      </c>
      <c r="AQ17" s="129" t="n">
        <f aca="false">$F12</f>
        <v>9.05738406245869</v>
      </c>
      <c r="AR17" s="129" t="n">
        <f aca="false">$G12</f>
        <v>8.94175118998265</v>
      </c>
      <c r="AS17" s="129" t="n">
        <f aca="false">$H12</f>
        <v>8.84899665041175</v>
      </c>
      <c r="AT17" s="129"/>
      <c r="AU17" s="129" t="n">
        <f aca="false">$E13</f>
        <v>96.4015248198658</v>
      </c>
      <c r="AV17" s="129" t="n">
        <f aca="false">$F13</f>
        <v>94.7505918319822</v>
      </c>
      <c r="AW17" s="129" t="n">
        <f aca="false">$G13</f>
        <v>93.7676088607065</v>
      </c>
      <c r="AX17" s="129" t="n">
        <f aca="false">$H13</f>
        <v>92.9515403461889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34" t="n">
        <v>0</v>
      </c>
      <c r="F18" s="135" t="n">
        <v>0</v>
      </c>
      <c r="G18" s="135" t="n">
        <v>0</v>
      </c>
      <c r="H18" s="135" t="n">
        <v>0</v>
      </c>
      <c r="I18" s="135" t="n">
        <v>0</v>
      </c>
      <c r="J18" s="142" t="n">
        <v>0</v>
      </c>
      <c r="K18" s="134" t="n">
        <v>0</v>
      </c>
      <c r="L18" s="135" t="n">
        <v>0</v>
      </c>
      <c r="M18" s="135" t="n">
        <v>0</v>
      </c>
      <c r="N18" s="135" t="n">
        <v>0</v>
      </c>
      <c r="O18" s="135" t="n">
        <v>0</v>
      </c>
      <c r="P18" s="135" t="n">
        <v>0</v>
      </c>
      <c r="Q18" s="135" t="n">
        <v>0</v>
      </c>
      <c r="R18" s="135" t="n">
        <v>0</v>
      </c>
      <c r="S18" s="135" t="n">
        <v>0</v>
      </c>
      <c r="T18" s="135" t="n">
        <v>0</v>
      </c>
      <c r="U18" s="135" t="n">
        <v>0</v>
      </c>
      <c r="V18" s="135" t="n">
        <v>0</v>
      </c>
      <c r="W18" s="135" t="n">
        <v>0</v>
      </c>
      <c r="X18" s="135" t="n">
        <v>0</v>
      </c>
      <c r="Y18" s="135" t="n">
        <v>0</v>
      </c>
      <c r="Z18" s="136" t="n">
        <v>0</v>
      </c>
      <c r="AA18" s="134" t="n">
        <v>0</v>
      </c>
      <c r="AB18" s="136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401</v>
      </c>
      <c r="AK18" s="129" t="n">
        <f aca="false">$I11</f>
        <v>1.96330481881599</v>
      </c>
      <c r="AL18" s="129" t="n">
        <f aca="false">$J11</f>
        <v>2.02444394150675</v>
      </c>
      <c r="AM18" s="129" t="n">
        <f aca="false">$K11</f>
        <v>2.02024833471268</v>
      </c>
      <c r="AN18" s="129" t="n">
        <f aca="false">$L11</f>
        <v>2.09406771377958</v>
      </c>
      <c r="AO18" s="129"/>
      <c r="AP18" s="129" t="n">
        <f aca="false">$I12</f>
        <v>8.86413576217881</v>
      </c>
      <c r="AQ18" s="129" t="n">
        <f aca="false">$J12</f>
        <v>9.03134490370805</v>
      </c>
      <c r="AR18" s="129" t="n">
        <f aca="false">$K12</f>
        <v>9.03821619463329</v>
      </c>
      <c r="AS18" s="129" t="n">
        <f aca="false">$L12</f>
        <v>9.30022904645628</v>
      </c>
      <c r="AT18" s="129"/>
      <c r="AU18" s="143" t="n">
        <f aca="false">$I13</f>
        <v>93.0359678706957</v>
      </c>
      <c r="AV18" s="143" t="n">
        <f aca="false">$J13</f>
        <v>94.219504462313</v>
      </c>
      <c r="AW18" s="143" t="n">
        <f aca="false">$K13</f>
        <v>94.1783882270773</v>
      </c>
      <c r="AX18" s="143" t="n">
        <f aca="false">$L13</f>
        <v>95.9312562436149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34" t="n">
        <v>1</v>
      </c>
      <c r="F19" s="135" t="n">
        <v>1</v>
      </c>
      <c r="G19" s="135" t="n">
        <v>1</v>
      </c>
      <c r="H19" s="135" t="n">
        <v>1</v>
      </c>
      <c r="I19" s="135" t="n">
        <v>1</v>
      </c>
      <c r="J19" s="142" t="n">
        <v>1</v>
      </c>
      <c r="K19" s="134" t="n">
        <v>1</v>
      </c>
      <c r="L19" s="135" t="n">
        <v>1</v>
      </c>
      <c r="M19" s="135" t="n">
        <v>1</v>
      </c>
      <c r="N19" s="135" t="n">
        <v>1</v>
      </c>
      <c r="O19" s="135" t="n">
        <v>1</v>
      </c>
      <c r="P19" s="135" t="n">
        <v>1</v>
      </c>
      <c r="Q19" s="135" t="n">
        <v>1</v>
      </c>
      <c r="R19" s="135" t="n">
        <v>1</v>
      </c>
      <c r="S19" s="135" t="n">
        <v>1</v>
      </c>
      <c r="T19" s="135" t="n">
        <v>1</v>
      </c>
      <c r="U19" s="135" t="n">
        <v>1</v>
      </c>
      <c r="V19" s="135" t="n">
        <v>1</v>
      </c>
      <c r="W19" s="135" t="n">
        <v>1</v>
      </c>
      <c r="X19" s="135" t="n">
        <v>1</v>
      </c>
      <c r="Y19" s="135" t="n">
        <v>1</v>
      </c>
      <c r="Z19" s="136" t="n">
        <v>1</v>
      </c>
      <c r="AA19" s="134" t="n">
        <v>1</v>
      </c>
      <c r="AB19" s="136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401</v>
      </c>
      <c r="AK19" s="129" t="n">
        <f aca="false">$M11</f>
        <v>2.23070312002335</v>
      </c>
      <c r="AL19" s="129" t="n">
        <f aca="false">$N11</f>
        <v>2.30611500899014</v>
      </c>
      <c r="AM19" s="129" t="n">
        <f aca="false">$O11</f>
        <v>2.38186852220222</v>
      </c>
      <c r="AN19" s="129" t="n">
        <f aca="false">$P11</f>
        <v>2.43416888517969</v>
      </c>
      <c r="AO19" s="129"/>
      <c r="AP19" s="129" t="n">
        <f aca="false">$M12</f>
        <v>9.74260041776459</v>
      </c>
      <c r="AQ19" s="129" t="n">
        <f aca="false">$N12</f>
        <v>10.1291824966099</v>
      </c>
      <c r="AR19" s="129" t="n">
        <f aca="false">$O12</f>
        <v>10.5383696309966</v>
      </c>
      <c r="AS19" s="129" t="n">
        <f aca="false">$P12</f>
        <v>10.8416456407909</v>
      </c>
      <c r="AT19" s="129"/>
      <c r="AU19" s="129" t="n">
        <f aca="false">$M13</f>
        <v>99.5002481666051</v>
      </c>
      <c r="AV19" s="129" t="n">
        <f aca="false">$N13</f>
        <v>102.178766558471</v>
      </c>
      <c r="AW19" s="129" t="n">
        <f aca="false">$O13</f>
        <v>105.116934121967</v>
      </c>
      <c r="AX19" s="129" t="n">
        <f aca="false">$P13</f>
        <v>107.330026009394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34"/>
      <c r="F20" s="135"/>
      <c r="G20" s="135"/>
      <c r="H20" s="135"/>
      <c r="I20" s="135"/>
      <c r="J20" s="142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401</v>
      </c>
      <c r="AK20" s="129" t="n">
        <f aca="false">$Q11</f>
        <v>2.4901391898387</v>
      </c>
      <c r="AL20" s="129" t="n">
        <f aca="false">$R11</f>
        <v>2.51556209598257</v>
      </c>
      <c r="AM20" s="129" t="n">
        <f aca="false">$S11</f>
        <v>2.52635121568971</v>
      </c>
      <c r="AN20" s="129" t="n">
        <f aca="false">$T11</f>
        <v>2.50547731805042</v>
      </c>
      <c r="AO20" s="129"/>
      <c r="AP20" s="129" t="n">
        <f aca="false">$Q12</f>
        <v>11.0882984519659</v>
      </c>
      <c r="AQ20" s="129" t="n">
        <f aca="false">$R12</f>
        <v>11.1940762753514</v>
      </c>
      <c r="AR20" s="129" t="n">
        <f aca="false">$S12</f>
        <v>11.2344831534971</v>
      </c>
      <c r="AS20" s="129" t="n">
        <f aca="false">$T12</f>
        <v>11.1906287433214</v>
      </c>
      <c r="AT20" s="129"/>
      <c r="AU20" s="129" t="n">
        <f aca="false">$Q13</f>
        <v>109.185240746209</v>
      </c>
      <c r="AV20" s="129" t="n">
        <f aca="false">$R13</f>
        <v>110.156680889874</v>
      </c>
      <c r="AW20" s="129" t="n">
        <f aca="false">$S13</f>
        <v>110.385263386337</v>
      </c>
      <c r="AX20" s="129" t="n">
        <f aca="false">$T13</f>
        <v>110.018246735067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34"/>
      <c r="F21" s="135"/>
      <c r="G21" s="135"/>
      <c r="H21" s="135"/>
      <c r="I21" s="135"/>
      <c r="J21" s="142"/>
      <c r="K21" s="134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6"/>
      <c r="AA21" s="134"/>
      <c r="AB21" s="136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401</v>
      </c>
      <c r="AK21" s="129" t="n">
        <f aca="false">$U11</f>
        <v>2.48788724981265</v>
      </c>
      <c r="AL21" s="129" t="n">
        <f aca="false">$V11</f>
        <v>2.46856890996533</v>
      </c>
      <c r="AM21" s="129" t="n">
        <f aca="false">$W11</f>
        <v>2.4299521032583</v>
      </c>
      <c r="AN21" s="129" t="n">
        <f aca="false">$X11</f>
        <v>2.36044114461421</v>
      </c>
      <c r="AO21" s="129"/>
      <c r="AP21" s="129" t="n">
        <f aca="false">$U12</f>
        <v>11.1130608035696</v>
      </c>
      <c r="AQ21" s="129" t="n">
        <f aca="false">$V12</f>
        <v>10.9726057219125</v>
      </c>
      <c r="AR21" s="129" t="n">
        <f aca="false">$W12</f>
        <v>10.6940165247747</v>
      </c>
      <c r="AS21" s="129" t="n">
        <f aca="false">$X12</f>
        <v>10.3162417732971</v>
      </c>
      <c r="AT21" s="129"/>
      <c r="AU21" s="129" t="n">
        <f aca="false">$U13</f>
        <v>109.430815429287</v>
      </c>
      <c r="AV21" s="129" t="n">
        <f aca="false">$V13</f>
        <v>108.512743132876</v>
      </c>
      <c r="AW21" s="129" t="n">
        <f aca="false">$W13</f>
        <v>106.573636421544</v>
      </c>
      <c r="AX21" s="129" t="n">
        <f aca="false">$X13</f>
        <v>103.859166325221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34"/>
      <c r="F22" s="135"/>
      <c r="G22" s="135"/>
      <c r="H22" s="135"/>
      <c r="I22" s="135"/>
      <c r="J22" s="142"/>
      <c r="K22" s="134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6"/>
      <c r="AA22" s="134"/>
      <c r="AB22" s="136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401</v>
      </c>
      <c r="AK22" s="129" t="n">
        <f aca="false">$Y11</f>
        <v>2.35470071162926</v>
      </c>
      <c r="AL22" s="129" t="n">
        <f aca="false">$Z11</f>
        <v>2.31077810488919</v>
      </c>
      <c r="AM22" s="129" t="n">
        <f aca="false">$AA11</f>
        <v>2.19232259390611</v>
      </c>
      <c r="AN22" s="146" t="n">
        <f aca="false">$AB11</f>
        <v>2.09196863533278</v>
      </c>
      <c r="AO22" s="129"/>
      <c r="AP22" s="129" t="n">
        <f aca="false">$Y12</f>
        <v>10.1778229058221</v>
      </c>
      <c r="AQ22" s="129" t="n">
        <f aca="false">$Z12</f>
        <v>10.0200552094008</v>
      </c>
      <c r="AR22" s="129" t="n">
        <f aca="false">$AA12</f>
        <v>9.67055770250973</v>
      </c>
      <c r="AS22" s="146" t="n">
        <f aca="false">$AB12</f>
        <v>9.38249174301735</v>
      </c>
      <c r="AT22" s="129"/>
      <c r="AU22" s="129" t="n">
        <f aca="false">$Y13</f>
        <v>103.425380475642</v>
      </c>
      <c r="AV22" s="129" t="n">
        <f aca="false">$Z13</f>
        <v>102.666690606523</v>
      </c>
      <c r="AW22" s="129" t="n">
        <f aca="false">$AA13</f>
        <v>99.852332032918</v>
      </c>
      <c r="AX22" s="146" t="n">
        <f aca="false">$AB13</f>
        <v>97.119590558089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34"/>
      <c r="F23" s="135"/>
      <c r="G23" s="135"/>
      <c r="H23" s="135"/>
      <c r="I23" s="135"/>
      <c r="J23" s="142"/>
      <c r="K23" s="134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6"/>
      <c r="AA23" s="134"/>
      <c r="AB23" s="136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401</v>
      </c>
      <c r="AK23" s="129"/>
      <c r="AL23" s="129"/>
      <c r="AM23" s="129"/>
      <c r="AN23" s="1" t="n">
        <f aca="false">SUM(AK17:AN22)</f>
        <v>54.1072692496401</v>
      </c>
      <c r="AO23" s="129"/>
      <c r="AP23" s="129"/>
      <c r="AQ23" s="129"/>
      <c r="AR23" s="129"/>
      <c r="AS23" s="1" t="n">
        <f aca="false">SUM(AP17:AS22)</f>
        <v>240.64862050324</v>
      </c>
      <c r="AT23" s="129"/>
      <c r="AU23" s="129"/>
      <c r="AV23" s="129"/>
      <c r="AW23" s="129"/>
      <c r="AX23" s="1" t="n">
        <f aca="false">SUM(AU17:AX22)</f>
        <v>2440.54814425847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34"/>
      <c r="F24" s="135"/>
      <c r="G24" s="135"/>
      <c r="H24" s="135"/>
      <c r="I24" s="135"/>
      <c r="J24" s="142"/>
      <c r="K24" s="134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6"/>
      <c r="AA24" s="134"/>
      <c r="AB24" s="136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401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34"/>
      <c r="F25" s="135"/>
      <c r="G25" s="135"/>
      <c r="H25" s="135"/>
      <c r="I25" s="135"/>
      <c r="J25" s="142"/>
      <c r="K25" s="134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6"/>
      <c r="AA25" s="134"/>
      <c r="AB25" s="136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401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34"/>
      <c r="F26" s="135"/>
      <c r="G26" s="135"/>
      <c r="H26" s="135"/>
      <c r="I26" s="135"/>
      <c r="J26" s="142"/>
      <c r="K26" s="134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6"/>
      <c r="AA26" s="134"/>
      <c r="AB26" s="136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401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34"/>
      <c r="F27" s="135"/>
      <c r="G27" s="135"/>
      <c r="H27" s="135"/>
      <c r="I27" s="135"/>
      <c r="J27" s="142"/>
      <c r="K27" s="134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  <c r="Z27" s="136"/>
      <c r="AA27" s="134"/>
      <c r="AB27" s="136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401</v>
      </c>
      <c r="AK27" s="4" t="n">
        <f aca="false">AI12</f>
        <v>401</v>
      </c>
      <c r="AL27" s="4" t="n">
        <f aca="false">AI13</f>
        <v>401</v>
      </c>
      <c r="AM27" s="4" t="n">
        <f aca="false">AI14</f>
        <v>401</v>
      </c>
      <c r="AN27" s="4" t="n">
        <f aca="false">AI15</f>
        <v>401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34"/>
      <c r="F28" s="135"/>
      <c r="G28" s="135"/>
      <c r="H28" s="135"/>
      <c r="I28" s="135"/>
      <c r="J28" s="142"/>
      <c r="K28" s="134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6"/>
      <c r="AA28" s="134"/>
      <c r="AB28" s="136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401</v>
      </c>
      <c r="AK28" s="4" t="n">
        <f aca="false">AI16</f>
        <v>401</v>
      </c>
      <c r="AL28" s="4" t="n">
        <f aca="false">AI17</f>
        <v>401</v>
      </c>
      <c r="AM28" s="4" t="n">
        <f aca="false">AI18</f>
        <v>401</v>
      </c>
      <c r="AN28" s="4" t="n">
        <f aca="false">AI19</f>
        <v>401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34"/>
      <c r="F29" s="135"/>
      <c r="G29" s="135"/>
      <c r="H29" s="135"/>
      <c r="I29" s="135"/>
      <c r="J29" s="142"/>
      <c r="K29" s="134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6"/>
      <c r="AA29" s="134"/>
      <c r="AB29" s="136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401</v>
      </c>
      <c r="AK29" s="4" t="n">
        <f aca="false">AI20</f>
        <v>401</v>
      </c>
      <c r="AL29" s="4" t="n">
        <f aca="false">AI21</f>
        <v>401</v>
      </c>
      <c r="AM29" s="4" t="n">
        <f aca="false">AI22</f>
        <v>401</v>
      </c>
      <c r="AN29" s="4" t="n">
        <f aca="false">AI23</f>
        <v>401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34"/>
      <c r="F30" s="135"/>
      <c r="G30" s="135"/>
      <c r="H30" s="135"/>
      <c r="I30" s="135"/>
      <c r="J30" s="142"/>
      <c r="K30" s="134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6"/>
      <c r="AA30" s="134"/>
      <c r="AB30" s="136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401</v>
      </c>
      <c r="AL30" s="4" t="n">
        <f aca="false">AI25</f>
        <v>401</v>
      </c>
      <c r="AM30" s="4" t="n">
        <f aca="false">AI26</f>
        <v>401</v>
      </c>
      <c r="AN30" s="4" t="n">
        <f aca="false">AI27</f>
        <v>401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34"/>
      <c r="F31" s="135"/>
      <c r="G31" s="135"/>
      <c r="H31" s="135"/>
      <c r="I31" s="135"/>
      <c r="J31" s="142"/>
      <c r="K31" s="134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6"/>
      <c r="AA31" s="134"/>
      <c r="AB31" s="136"/>
      <c r="AC31" s="139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401</v>
      </c>
      <c r="AK31" s="4" t="n">
        <f aca="false">AI28</f>
        <v>401</v>
      </c>
      <c r="AL31" s="4" t="n">
        <f aca="false">AI29</f>
        <v>401</v>
      </c>
      <c r="AM31" s="4" t="n">
        <f aca="false">AI30</f>
        <v>401</v>
      </c>
      <c r="AN31" s="152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34"/>
      <c r="F32" s="135"/>
      <c r="G32" s="135"/>
      <c r="H32" s="135"/>
      <c r="I32" s="135"/>
      <c r="J32" s="142"/>
      <c r="K32" s="134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6"/>
      <c r="AA32" s="134"/>
      <c r="AB32" s="136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9624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3" t="n">
        <f aca="false">SUM(E33:AB33)</f>
        <v>0</v>
      </c>
      <c r="E33" s="134" t="n">
        <v>0</v>
      </c>
      <c r="F33" s="135" t="n">
        <v>0</v>
      </c>
      <c r="G33" s="135" t="n">
        <v>0</v>
      </c>
      <c r="H33" s="135" t="n">
        <v>0</v>
      </c>
      <c r="I33" s="135" t="n">
        <v>0</v>
      </c>
      <c r="J33" s="142" t="n">
        <v>0</v>
      </c>
      <c r="K33" s="154" t="n">
        <v>0</v>
      </c>
      <c r="L33" s="155" t="n">
        <v>0</v>
      </c>
      <c r="M33" s="155" t="n">
        <v>0</v>
      </c>
      <c r="N33" s="155" t="n">
        <v>0</v>
      </c>
      <c r="O33" s="155" t="n">
        <v>0</v>
      </c>
      <c r="P33" s="155" t="n">
        <v>0</v>
      </c>
      <c r="Q33" s="155" t="n">
        <v>0</v>
      </c>
      <c r="R33" s="155" t="n">
        <v>0</v>
      </c>
      <c r="S33" s="155" t="n">
        <v>0</v>
      </c>
      <c r="T33" s="155" t="n">
        <v>0</v>
      </c>
      <c r="U33" s="155" t="n">
        <v>0</v>
      </c>
      <c r="V33" s="155" t="n">
        <v>0</v>
      </c>
      <c r="W33" s="155" t="n">
        <v>0</v>
      </c>
      <c r="X33" s="155" t="n">
        <v>0</v>
      </c>
      <c r="Y33" s="155" t="n">
        <v>0</v>
      </c>
      <c r="Z33" s="156" t="n">
        <v>0</v>
      </c>
      <c r="AA33" s="154" t="n">
        <v>0</v>
      </c>
      <c r="AB33" s="156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 t="n">
        <f aca="false">SUM(E34:AB34)</f>
        <v>0</v>
      </c>
      <c r="E34" s="137"/>
      <c r="F34" s="159"/>
      <c r="G34" s="159"/>
      <c r="H34" s="159"/>
      <c r="I34" s="159"/>
      <c r="J34" s="160"/>
      <c r="K34" s="137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34"/>
      <c r="F35" s="135"/>
      <c r="G35" s="135"/>
      <c r="H35" s="135"/>
      <c r="I35" s="135"/>
      <c r="J35" s="142"/>
      <c r="K35" s="134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42"/>
      <c r="AA35" s="134"/>
      <c r="AB35" s="136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34"/>
      <c r="F36" s="135"/>
      <c r="G36" s="135"/>
      <c r="H36" s="135"/>
      <c r="I36" s="135"/>
      <c r="J36" s="142"/>
      <c r="K36" s="134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42"/>
      <c r="AA36" s="134"/>
      <c r="AB36" s="136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34"/>
      <c r="F37" s="135"/>
      <c r="G37" s="135"/>
      <c r="H37" s="135"/>
      <c r="I37" s="135"/>
      <c r="J37" s="142"/>
      <c r="K37" s="134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42"/>
      <c r="AA37" s="134"/>
      <c r="AB37" s="136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 t="n">
        <f aca="false">SUM(E38:AB38)</f>
        <v>0</v>
      </c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1112.20136205918</v>
      </c>
      <c r="E52" s="211" t="n">
        <f aca="false">SUM(E17:E38)-SUM(E39:E50)-E16</f>
        <v>65.3404312257182</v>
      </c>
      <c r="F52" s="212" t="n">
        <f aca="false">SUM(F17:F38)-SUM(F39:F50)-F16</f>
        <v>71.5493673108919</v>
      </c>
      <c r="G52" s="212" t="n">
        <f aca="false">SUM(G17:G38)-SUM(G39:G50)-G16</f>
        <v>76.3798420966166</v>
      </c>
      <c r="H52" s="212" t="n">
        <f aca="false">SUM(H17:H38)-SUM(H39:H50)-H16</f>
        <v>79.2057373376292</v>
      </c>
      <c r="I52" s="212" t="n">
        <f aca="false">SUM(I17:I38)-SUM(I39:I50)-I16</f>
        <v>73.4490966455171</v>
      </c>
      <c r="J52" s="213" t="n">
        <f aca="false">SUM(J17:J38)-SUM(J39:J50)-J16</f>
        <v>76.3756387987726</v>
      </c>
      <c r="K52" s="214" t="n">
        <f aca="false">SUM(K17:K38)-SUM(K39:K50)-K16</f>
        <v>76.7667933157936</v>
      </c>
      <c r="L52" s="212" t="n">
        <f aca="false">SUM(L17:L38)-SUM(L39:L50)-L16</f>
        <v>69.5352799425589</v>
      </c>
      <c r="M52" s="212" t="n">
        <f aca="false">SUM(M17:M38)-SUM(M39:M50)-M16</f>
        <v>57.5333157364819</v>
      </c>
      <c r="N52" s="212" t="n">
        <f aca="false">SUM(N17:N38)-SUM(N39:N50)-N16</f>
        <v>45.5867834837148</v>
      </c>
      <c r="O52" s="212" t="n">
        <f aca="false">SUM(O17:O38)-SUM(O39:O50)-O16</f>
        <v>32.6644230268455</v>
      </c>
      <c r="P52" s="212" t="n">
        <f aca="false">SUM(P17:P38)-SUM(P39:P50)-P16</f>
        <v>24.3758057205937</v>
      </c>
      <c r="Q52" s="212" t="n">
        <f aca="false">SUM(Q17:Q38)-SUM(Q39:Q50)-Q16</f>
        <v>17.8938909789688</v>
      </c>
      <c r="R52" s="212" t="n">
        <f aca="false">SUM(R17:R38)-SUM(R39:R50)-R16</f>
        <v>15.2765488576755</v>
      </c>
      <c r="S52" s="212" t="n">
        <f aca="false">SUM(S17:S38)-SUM(S39:S50)-S16</f>
        <v>14.6967408552994</v>
      </c>
      <c r="T52" s="212" t="n">
        <f aca="false">SUM(T17:T38)-SUM(T39:T50)-T16</f>
        <v>16.0711287945333</v>
      </c>
      <c r="U52" s="212" t="n">
        <f aca="false">SUM(U17:U38)-SUM(U39:U50)-U16</f>
        <v>18.084481472831</v>
      </c>
      <c r="V52" s="212" t="n">
        <f aca="false">SUM(V17:V38)-SUM(V39:V50)-V16</f>
        <v>22.148975545423</v>
      </c>
      <c r="W52" s="212" t="n">
        <f aca="false">SUM(W17:W38)-SUM(W39:W50)-W16</f>
        <v>29.9438789745066</v>
      </c>
      <c r="X52" s="212" t="n">
        <f aca="false">SUM(X17:X38)-SUM(X39:X50)-X16</f>
        <v>38.1966882635365</v>
      </c>
      <c r="Y52" s="212" t="n">
        <f aca="false">SUM(Y17:Y38)-SUM(Y39:Y50)-Y16</f>
        <v>38.9871495778925</v>
      </c>
      <c r="Z52" s="215" t="n">
        <f aca="false">SUM(Z17:Z38)-SUM(Z39:Z50)-Z16</f>
        <v>40.9496286037506</v>
      </c>
      <c r="AA52" s="211" t="n">
        <f aca="false">SUM(AA17:AA38)-SUM(AA39:AA50)-AA16</f>
        <v>50.5705729383013</v>
      </c>
      <c r="AB52" s="213" t="n">
        <f aca="false">SUM(AB17:AB38)-SUM(AB39:AB50)-AB16</f>
        <v>60.619162555325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3406.89261277518</v>
      </c>
      <c r="E57" s="55" t="n">
        <v>130.813513615343</v>
      </c>
      <c r="F57" s="56" t="n">
        <v>127.138668829206</v>
      </c>
      <c r="G57" s="56" t="n">
        <v>125.32771055365</v>
      </c>
      <c r="H57" s="56" t="n">
        <v>124.216465134008</v>
      </c>
      <c r="I57" s="56" t="n">
        <v>125.424031683075</v>
      </c>
      <c r="J57" s="57" t="n">
        <v>125.518600880531</v>
      </c>
      <c r="K57" s="58" t="n">
        <v>128.428962380576</v>
      </c>
      <c r="L57" s="56" t="n">
        <v>133.10957583661</v>
      </c>
      <c r="M57" s="56" t="n">
        <v>139.235588629654</v>
      </c>
      <c r="N57" s="56" t="n">
        <v>145.926995284267</v>
      </c>
      <c r="O57" s="56" t="n">
        <v>151.188855528631</v>
      </c>
      <c r="P57" s="56" t="n">
        <v>154.633910391283</v>
      </c>
      <c r="Q57" s="56" t="n">
        <v>155.68918220211</v>
      </c>
      <c r="R57" s="56" t="n">
        <v>156.101997957241</v>
      </c>
      <c r="S57" s="56" t="n">
        <v>156.900857461443</v>
      </c>
      <c r="T57" s="56" t="n">
        <v>156.047911700373</v>
      </c>
      <c r="U57" s="56" t="n">
        <v>155.999712577431</v>
      </c>
      <c r="V57" s="56" t="n">
        <v>155.119230916447</v>
      </c>
      <c r="W57" s="56" t="n">
        <v>153.654097404407</v>
      </c>
      <c r="X57" s="56" t="n">
        <v>150.645282652661</v>
      </c>
      <c r="Y57" s="56" t="n">
        <v>146.422152701177</v>
      </c>
      <c r="Z57" s="59" t="n">
        <v>141.241266343416</v>
      </c>
      <c r="AA57" s="55" t="n">
        <v>136.099281364493</v>
      </c>
      <c r="AB57" s="57" t="n">
        <v>132.00876074715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400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2803.34120765331</v>
      </c>
      <c r="E58" s="234" t="n">
        <v>101.648538077835</v>
      </c>
      <c r="F58" s="235" t="n">
        <v>99.5514237237337</v>
      </c>
      <c r="G58" s="235" t="n">
        <v>98.5905092683107</v>
      </c>
      <c r="H58" s="235" t="n">
        <v>98.5645357857894</v>
      </c>
      <c r="I58" s="235" t="n">
        <v>100.270760736503</v>
      </c>
      <c r="J58" s="236" t="n">
        <v>103.895035453943</v>
      </c>
      <c r="K58" s="237" t="n">
        <v>106.740344365683</v>
      </c>
      <c r="L58" s="235" t="n">
        <v>111.812711017823</v>
      </c>
      <c r="M58" s="235" t="n">
        <v>118.308137420486</v>
      </c>
      <c r="N58" s="235" t="n">
        <v>123.687790768972</v>
      </c>
      <c r="O58" s="235" t="n">
        <v>126.246421753688</v>
      </c>
      <c r="P58" s="235" t="n">
        <v>128.544550300537</v>
      </c>
      <c r="Q58" s="235" t="n">
        <v>129.789256448774</v>
      </c>
      <c r="R58" s="235" t="n">
        <v>132.51900989844</v>
      </c>
      <c r="S58" s="235" t="n">
        <v>131.807465787871</v>
      </c>
      <c r="T58" s="235" t="n">
        <v>129.640654488727</v>
      </c>
      <c r="U58" s="235" t="n">
        <v>130.698127043222</v>
      </c>
      <c r="V58" s="235" t="n">
        <v>130.66265639388</v>
      </c>
      <c r="W58" s="235" t="n">
        <v>128.344214052416</v>
      </c>
      <c r="X58" s="235" t="n">
        <v>125.480278637987</v>
      </c>
      <c r="Y58" s="235" t="n">
        <v>120.000907131707</v>
      </c>
      <c r="Z58" s="238" t="n">
        <v>113.849223156588</v>
      </c>
      <c r="AA58" s="234" t="n">
        <v>108.571013845924</v>
      </c>
      <c r="AB58" s="236" t="n">
        <v>104.117642094472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400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2698.06315482156</v>
      </c>
      <c r="E59" s="88" t="n">
        <v>98.2835054072372</v>
      </c>
      <c r="F59" s="89" t="n">
        <v>94.0227563105832</v>
      </c>
      <c r="G59" s="89" t="n">
        <v>92.0762078188819</v>
      </c>
      <c r="H59" s="89" t="n">
        <v>91.355956677228</v>
      </c>
      <c r="I59" s="89" t="n">
        <v>93.0596168256106</v>
      </c>
      <c r="J59" s="90" t="n">
        <v>92.94667305153</v>
      </c>
      <c r="K59" s="91" t="n">
        <v>97.1775332512734</v>
      </c>
      <c r="L59" s="89" t="n">
        <v>103.017705352719</v>
      </c>
      <c r="M59" s="89" t="n">
        <v>110.475127031504</v>
      </c>
      <c r="N59" s="89" t="n">
        <v>118.39497253839</v>
      </c>
      <c r="O59" s="89" t="n">
        <v>123.702152129981</v>
      </c>
      <c r="P59" s="89" t="n">
        <v>126.844665646337</v>
      </c>
      <c r="Q59" s="89" t="n">
        <v>127.488377245179</v>
      </c>
      <c r="R59" s="89" t="n">
        <v>127.761100901999</v>
      </c>
      <c r="S59" s="89" t="n">
        <v>127.955055218938</v>
      </c>
      <c r="T59" s="89" t="n">
        <v>127.706356551583</v>
      </c>
      <c r="U59" s="89" t="n">
        <v>127.707642505171</v>
      </c>
      <c r="V59" s="89" t="n">
        <v>127.326739756625</v>
      </c>
      <c r="W59" s="89" t="n">
        <v>126.66856188613</v>
      </c>
      <c r="X59" s="89" t="n">
        <v>125.173524032931</v>
      </c>
      <c r="Y59" s="89" t="n">
        <v>119.785610137535</v>
      </c>
      <c r="Z59" s="92" t="n">
        <v>112.495647195305</v>
      </c>
      <c r="AA59" s="88" t="n">
        <v>105.824534402477</v>
      </c>
      <c r="AB59" s="90" t="n">
        <v>100.813132946414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400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530.621397955263</v>
      </c>
      <c r="E60" s="103" t="n">
        <v>19.8161159155206</v>
      </c>
      <c r="F60" s="104" t="n">
        <v>19.6138693202028</v>
      </c>
      <c r="G60" s="104" t="n">
        <v>19.41474743473</v>
      </c>
      <c r="H60" s="104" t="n">
        <v>19.4897243930402</v>
      </c>
      <c r="I60" s="104" t="n">
        <v>19.6286781599158</v>
      </c>
      <c r="J60" s="105" t="n">
        <v>20.047100722353</v>
      </c>
      <c r="K60" s="106" t="n">
        <v>20.6299070985892</v>
      </c>
      <c r="L60" s="104" t="n">
        <v>21.3986729939167</v>
      </c>
      <c r="M60" s="104" t="n">
        <v>22.4678632115312</v>
      </c>
      <c r="N60" s="104" t="n">
        <v>23.3444744238522</v>
      </c>
      <c r="O60" s="104" t="n">
        <v>24.0393720071743</v>
      </c>
      <c r="P60" s="104" t="n">
        <v>24.3994434295201</v>
      </c>
      <c r="Q60" s="104" t="n">
        <v>24.6386323516365</v>
      </c>
      <c r="R60" s="104" t="n">
        <v>24.7658105099518</v>
      </c>
      <c r="S60" s="104" t="n">
        <v>24.6529978142611</v>
      </c>
      <c r="T60" s="104" t="n">
        <v>24.3254288378483</v>
      </c>
      <c r="U60" s="104" t="n">
        <v>24.1713640224934</v>
      </c>
      <c r="V60" s="104" t="n">
        <v>23.6415255126714</v>
      </c>
      <c r="W60" s="104" t="n">
        <v>23.0283242305557</v>
      </c>
      <c r="X60" s="104" t="n">
        <v>22.513311335114</v>
      </c>
      <c r="Y60" s="104" t="n">
        <v>21.9898141215031</v>
      </c>
      <c r="Z60" s="107" t="n">
        <v>21.3452826355057</v>
      </c>
      <c r="AA60" s="103" t="n">
        <v>20.9047716369257</v>
      </c>
      <c r="AB60" s="105" t="n">
        <v>20.3541658364506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400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3228.68455277683</v>
      </c>
      <c r="E61" s="241" t="n">
        <f aca="false">SUM(E59:E60)</f>
        <v>118.099621322758</v>
      </c>
      <c r="F61" s="242" t="n">
        <f aca="false">SUM(F59:F60)</f>
        <v>113.636625630786</v>
      </c>
      <c r="G61" s="242" t="n">
        <f aca="false">SUM(G59:G60)</f>
        <v>111.490955253612</v>
      </c>
      <c r="H61" s="242" t="n">
        <f aca="false">SUM(H59:H60)</f>
        <v>110.845681070268</v>
      </c>
      <c r="I61" s="242" t="n">
        <f aca="false">SUM(I59:I60)</f>
        <v>112.688294985526</v>
      </c>
      <c r="J61" s="243" t="n">
        <f aca="false">SUM(J59:J60)</f>
        <v>112.993773773883</v>
      </c>
      <c r="K61" s="244" t="n">
        <f aca="false">SUM(K59:K60)</f>
        <v>117.807440349863</v>
      </c>
      <c r="L61" s="242" t="n">
        <f aca="false">SUM(L59:L60)</f>
        <v>124.416378346636</v>
      </c>
      <c r="M61" s="242" t="n">
        <f aca="false">SUM(M59:M60)</f>
        <v>132.942990243035</v>
      </c>
      <c r="N61" s="242" t="n">
        <f aca="false">SUM(N59:N60)</f>
        <v>141.739446962242</v>
      </c>
      <c r="O61" s="242" t="n">
        <f aca="false">SUM(O59:O60)</f>
        <v>147.741524137155</v>
      </c>
      <c r="P61" s="242" t="n">
        <f aca="false">SUM(P59:P60)</f>
        <v>151.244109075857</v>
      </c>
      <c r="Q61" s="242" t="n">
        <f aca="false">SUM(Q59:Q60)</f>
        <v>152.127009596815</v>
      </c>
      <c r="R61" s="242" t="n">
        <f aca="false">SUM(R59:R60)</f>
        <v>152.526911411951</v>
      </c>
      <c r="S61" s="242" t="n">
        <f aca="false">SUM(S59:S60)</f>
        <v>152.608053033199</v>
      </c>
      <c r="T61" s="242" t="n">
        <f aca="false">SUM(T59:T60)</f>
        <v>152.031785389431</v>
      </c>
      <c r="U61" s="242" t="n">
        <f aca="false">SUM(U59:U60)</f>
        <v>151.879006527664</v>
      </c>
      <c r="V61" s="242" t="n">
        <f aca="false">SUM(V59:V60)</f>
        <v>150.968265269297</v>
      </c>
      <c r="W61" s="242" t="n">
        <f aca="false">SUM(W59:W60)</f>
        <v>149.696886116686</v>
      </c>
      <c r="X61" s="242" t="n">
        <f aca="false">SUM(X59:X60)</f>
        <v>147.686835368045</v>
      </c>
      <c r="Y61" s="242" t="n">
        <f aca="false">SUM(Y59:Y60)</f>
        <v>141.775424259038</v>
      </c>
      <c r="Z61" s="245" t="n">
        <f aca="false">SUM(Z59:Z60)</f>
        <v>133.840929830811</v>
      </c>
      <c r="AA61" s="241" t="n">
        <f aca="false">SUM(AA59:AA60)</f>
        <v>126.729306039403</v>
      </c>
      <c r="AB61" s="243" t="n">
        <f aca="false">SUM(AB59:AB60)</f>
        <v>121.167298782865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400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6210.23382042849</v>
      </c>
      <c r="E62" s="112" t="n">
        <f aca="false">SUM(E57:E58)</f>
        <v>232.462051693179</v>
      </c>
      <c r="F62" s="113" t="n">
        <f aca="false">SUM(F57:F58)</f>
        <v>226.69009255294</v>
      </c>
      <c r="G62" s="113" t="n">
        <f aca="false">SUM(G57:G58)</f>
        <v>223.918219821961</v>
      </c>
      <c r="H62" s="113" t="n">
        <f aca="false">SUM(H57:H58)</f>
        <v>222.781000919797</v>
      </c>
      <c r="I62" s="113" t="n">
        <f aca="false">SUM(I57:I58)</f>
        <v>225.694792419578</v>
      </c>
      <c r="J62" s="114" t="n">
        <f aca="false">SUM(J57:J58)</f>
        <v>229.413636334474</v>
      </c>
      <c r="K62" s="115" t="n">
        <f aca="false">SUM(K57:K58)</f>
        <v>235.169306746259</v>
      </c>
      <c r="L62" s="113" t="n">
        <f aca="false">SUM(L57:L58)</f>
        <v>244.922286854433</v>
      </c>
      <c r="M62" s="113" t="n">
        <f aca="false">SUM(M57:M58)</f>
        <v>257.54372605014</v>
      </c>
      <c r="N62" s="113" t="n">
        <f aca="false">SUM(N57:N58)</f>
        <v>269.614786053238</v>
      </c>
      <c r="O62" s="113" t="n">
        <f aca="false">SUM(O57:O58)</f>
        <v>277.43527728232</v>
      </c>
      <c r="P62" s="113" t="n">
        <f aca="false">SUM(P57:P58)</f>
        <v>283.17846069182</v>
      </c>
      <c r="Q62" s="113" t="n">
        <f aca="false">SUM(Q57:Q58)</f>
        <v>285.478438650884</v>
      </c>
      <c r="R62" s="113" t="n">
        <f aca="false">SUM(R57:R58)</f>
        <v>288.621007855681</v>
      </c>
      <c r="S62" s="113" t="n">
        <f aca="false">SUM(S57:S58)</f>
        <v>288.708323249313</v>
      </c>
      <c r="T62" s="113" t="n">
        <f aca="false">SUM(T57:T58)</f>
        <v>285.688566189099</v>
      </c>
      <c r="U62" s="113" t="n">
        <f aca="false">SUM(U57:U58)</f>
        <v>286.697839620653</v>
      </c>
      <c r="V62" s="113" t="n">
        <f aca="false">SUM(V57:V58)</f>
        <v>285.781887310327</v>
      </c>
      <c r="W62" s="113" t="n">
        <f aca="false">SUM(W57:W58)</f>
        <v>281.998311456823</v>
      </c>
      <c r="X62" s="113" t="n">
        <f aca="false">SUM(X57:X58)</f>
        <v>276.125561290648</v>
      </c>
      <c r="Y62" s="113" t="n">
        <f aca="false">SUM(Y57:Y58)</f>
        <v>266.423059832884</v>
      </c>
      <c r="Z62" s="116" t="n">
        <f aca="false">SUM(Z57:Z58)</f>
        <v>255.090489500004</v>
      </c>
      <c r="AA62" s="112" t="n">
        <f aca="false">SUM(AA57:AA58)</f>
        <v>244.670295210417</v>
      </c>
      <c r="AB62" s="114" t="n">
        <f aca="false">SUM(AB57:AB58)</f>
        <v>236.126402841622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400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9438.91837320532</v>
      </c>
      <c r="E63" s="248" t="n">
        <f aca="false">E61+E62</f>
        <v>350.561673015937</v>
      </c>
      <c r="F63" s="249" t="n">
        <f aca="false">F61+F62</f>
        <v>340.326718183726</v>
      </c>
      <c r="G63" s="249" t="n">
        <f aca="false">G61+G62</f>
        <v>335.409175075573</v>
      </c>
      <c r="H63" s="249" t="n">
        <f aca="false">H61+H62</f>
        <v>333.626681990066</v>
      </c>
      <c r="I63" s="249" t="n">
        <f aca="false">I61+I62</f>
        <v>338.383087405105</v>
      </c>
      <c r="J63" s="250" t="n">
        <f aca="false">J61+J62</f>
        <v>342.407410108357</v>
      </c>
      <c r="K63" s="251" t="n">
        <f aca="false">K61+K62</f>
        <v>352.976747096122</v>
      </c>
      <c r="L63" s="249" t="n">
        <f aca="false">L61+L62</f>
        <v>369.338665201069</v>
      </c>
      <c r="M63" s="249" t="n">
        <f aca="false">M61+M62</f>
        <v>390.486716293175</v>
      </c>
      <c r="N63" s="249" t="n">
        <f aca="false">N61+N62</f>
        <v>411.354233015481</v>
      </c>
      <c r="O63" s="249" t="n">
        <f aca="false">O61+O62</f>
        <v>425.176801419475</v>
      </c>
      <c r="P63" s="249" t="n">
        <f aca="false">P61+P62</f>
        <v>434.422569767677</v>
      </c>
      <c r="Q63" s="249" t="n">
        <f aca="false">Q61+Q62</f>
        <v>437.605448247699</v>
      </c>
      <c r="R63" s="249" t="n">
        <f aca="false">R61+R62</f>
        <v>441.147919267632</v>
      </c>
      <c r="S63" s="249" t="n">
        <f aca="false">S61+S62</f>
        <v>441.316376282512</v>
      </c>
      <c r="T63" s="249" t="n">
        <f aca="false">T61+T62</f>
        <v>437.720351578531</v>
      </c>
      <c r="U63" s="249" t="n">
        <f aca="false">U61+U62</f>
        <v>438.576846148317</v>
      </c>
      <c r="V63" s="249" t="n">
        <f aca="false">V61+V62</f>
        <v>436.750152579624</v>
      </c>
      <c r="W63" s="249" t="n">
        <f aca="false">W61+W62</f>
        <v>431.695197573508</v>
      </c>
      <c r="X63" s="249" t="n">
        <f aca="false">X61+X62</f>
        <v>423.812396658693</v>
      </c>
      <c r="Y63" s="249" t="n">
        <f aca="false">Y61+Y62</f>
        <v>408.198484091922</v>
      </c>
      <c r="Z63" s="252" t="n">
        <f aca="false">Z61+Z62</f>
        <v>388.931419330814</v>
      </c>
      <c r="AA63" s="248" t="n">
        <f aca="false">AA61+AA62</f>
        <v>371.399601249819</v>
      </c>
      <c r="AB63" s="250" t="n">
        <f aca="false">AB61+AB62</f>
        <v>357.293701624486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400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9600</v>
      </c>
      <c r="E64" s="133" t="n">
        <v>400</v>
      </c>
      <c r="F64" s="133" t="n">
        <v>400</v>
      </c>
      <c r="G64" s="133" t="n">
        <v>400</v>
      </c>
      <c r="H64" s="133" t="n">
        <v>400</v>
      </c>
      <c r="I64" s="133" t="n">
        <v>400</v>
      </c>
      <c r="J64" s="133" t="n">
        <v>400</v>
      </c>
      <c r="K64" s="134" t="n">
        <v>400</v>
      </c>
      <c r="L64" s="135" t="n">
        <v>400</v>
      </c>
      <c r="M64" s="135" t="n">
        <v>400</v>
      </c>
      <c r="N64" s="135" t="n">
        <v>400</v>
      </c>
      <c r="O64" s="135" t="n">
        <v>400</v>
      </c>
      <c r="P64" s="135" t="n">
        <v>400</v>
      </c>
      <c r="Q64" s="135" t="n">
        <v>400</v>
      </c>
      <c r="R64" s="135" t="n">
        <v>400</v>
      </c>
      <c r="S64" s="135" t="n">
        <v>400</v>
      </c>
      <c r="T64" s="135" t="n">
        <v>400</v>
      </c>
      <c r="U64" s="135" t="n">
        <v>400</v>
      </c>
      <c r="V64" s="135" t="n">
        <v>400</v>
      </c>
      <c r="W64" s="135" t="n">
        <v>400</v>
      </c>
      <c r="X64" s="135" t="n">
        <v>400</v>
      </c>
      <c r="Y64" s="135" t="n">
        <v>400</v>
      </c>
      <c r="Z64" s="136" t="n">
        <v>400</v>
      </c>
      <c r="AA64" s="137" t="n">
        <v>400</v>
      </c>
      <c r="AB64" s="138" t="n">
        <v>400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400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34" t="n">
        <v>0</v>
      </c>
      <c r="F65" s="135" t="n">
        <v>0</v>
      </c>
      <c r="G65" s="135" t="n">
        <v>0</v>
      </c>
      <c r="H65" s="135" t="n">
        <v>0</v>
      </c>
      <c r="I65" s="135" t="n">
        <v>0</v>
      </c>
      <c r="J65" s="136" t="n">
        <v>0</v>
      </c>
      <c r="K65" s="254" t="n">
        <v>0</v>
      </c>
      <c r="L65" s="135" t="n">
        <v>0</v>
      </c>
      <c r="M65" s="135" t="n">
        <v>0</v>
      </c>
      <c r="N65" s="135" t="n">
        <v>0</v>
      </c>
      <c r="O65" s="135" t="n">
        <v>0</v>
      </c>
      <c r="P65" s="135" t="n">
        <v>0</v>
      </c>
      <c r="Q65" s="135" t="n">
        <v>0</v>
      </c>
      <c r="R65" s="135" t="n">
        <v>0</v>
      </c>
      <c r="S65" s="135" t="n">
        <v>0</v>
      </c>
      <c r="T65" s="135" t="n">
        <v>0</v>
      </c>
      <c r="U65" s="135" t="n">
        <v>0</v>
      </c>
      <c r="V65" s="135" t="n">
        <v>0</v>
      </c>
      <c r="W65" s="135" t="n">
        <v>0</v>
      </c>
      <c r="X65" s="135" t="n">
        <v>0</v>
      </c>
      <c r="Y65" s="135" t="n">
        <v>0</v>
      </c>
      <c r="Z65" s="142" t="n">
        <v>0</v>
      </c>
      <c r="AA65" s="134" t="n">
        <v>0</v>
      </c>
      <c r="AB65" s="136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400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34" t="n">
        <v>0</v>
      </c>
      <c r="F66" s="135" t="n">
        <v>0</v>
      </c>
      <c r="G66" s="135" t="n">
        <v>0</v>
      </c>
      <c r="H66" s="135" t="n">
        <v>0</v>
      </c>
      <c r="I66" s="135" t="n">
        <v>0</v>
      </c>
      <c r="J66" s="136" t="n">
        <v>0</v>
      </c>
      <c r="K66" s="254" t="n">
        <v>0</v>
      </c>
      <c r="L66" s="254" t="n">
        <v>0</v>
      </c>
      <c r="M66" s="254" t="n">
        <v>0</v>
      </c>
      <c r="N66" s="254" t="n">
        <v>0</v>
      </c>
      <c r="O66" s="254" t="n">
        <v>0</v>
      </c>
      <c r="P66" s="254" t="n">
        <v>0</v>
      </c>
      <c r="Q66" s="254" t="n">
        <v>0</v>
      </c>
      <c r="R66" s="254" t="n">
        <v>0</v>
      </c>
      <c r="S66" s="254" t="n">
        <v>0</v>
      </c>
      <c r="T66" s="254" t="n">
        <v>0</v>
      </c>
      <c r="U66" s="254" t="n">
        <v>0</v>
      </c>
      <c r="V66" s="254" t="n">
        <v>0</v>
      </c>
      <c r="W66" s="135" t="n">
        <v>0</v>
      </c>
      <c r="X66" s="135" t="n">
        <v>0</v>
      </c>
      <c r="Y66" s="135" t="n">
        <v>0</v>
      </c>
      <c r="Z66" s="142" t="n">
        <v>0</v>
      </c>
      <c r="AA66" s="134" t="n">
        <v>0</v>
      </c>
      <c r="AB66" s="136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400</v>
      </c>
      <c r="AK66" s="129" t="n">
        <f aca="false">$E59</f>
        <v>98.2835054072372</v>
      </c>
      <c r="AL66" s="129" t="n">
        <f aca="false">$F59</f>
        <v>94.0227563105832</v>
      </c>
      <c r="AM66" s="129" t="n">
        <f aca="false">$G59</f>
        <v>92.0762078188819</v>
      </c>
      <c r="AN66" s="129" t="n">
        <f aca="false">$H59</f>
        <v>91.355956677228</v>
      </c>
      <c r="AO66" s="129"/>
      <c r="AP66" s="129" t="n">
        <f aca="false">$E60</f>
        <v>19.8161159155206</v>
      </c>
      <c r="AQ66" s="129" t="n">
        <f aca="false">$F60</f>
        <v>19.6138693202028</v>
      </c>
      <c r="AR66" s="129" t="n">
        <f aca="false">$G60</f>
        <v>19.41474743473</v>
      </c>
      <c r="AS66" s="129" t="n">
        <f aca="false">$H60</f>
        <v>19.4897243930402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34"/>
      <c r="F67" s="135"/>
      <c r="G67" s="135"/>
      <c r="H67" s="135"/>
      <c r="I67" s="135"/>
      <c r="J67" s="136"/>
      <c r="K67" s="254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42"/>
      <c r="AA67" s="134"/>
      <c r="AB67" s="136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400</v>
      </c>
      <c r="AK67" s="129" t="n">
        <f aca="false">$I59</f>
        <v>93.0596168256106</v>
      </c>
      <c r="AL67" s="129" t="n">
        <f aca="false">$J59</f>
        <v>92.94667305153</v>
      </c>
      <c r="AM67" s="129" t="n">
        <f aca="false">$K59</f>
        <v>97.1775332512734</v>
      </c>
      <c r="AN67" s="129" t="n">
        <f aca="false">$L59</f>
        <v>103.017705352719</v>
      </c>
      <c r="AO67" s="129"/>
      <c r="AP67" s="129" t="n">
        <f aca="false">$I60</f>
        <v>19.6286781599158</v>
      </c>
      <c r="AQ67" s="129" t="n">
        <f aca="false">$J60</f>
        <v>20.047100722353</v>
      </c>
      <c r="AR67" s="129" t="n">
        <f aca="false">$K60</f>
        <v>20.6299070985892</v>
      </c>
      <c r="AS67" s="129" t="n">
        <f aca="false">$L60</f>
        <v>21.3986729939167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5"/>
      <c r="F68" s="135"/>
      <c r="G68" s="135"/>
      <c r="H68" s="135"/>
      <c r="I68" s="135"/>
      <c r="J68" s="136"/>
      <c r="K68" s="254"/>
      <c r="L68" s="256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42"/>
      <c r="AA68" s="134"/>
      <c r="AB68" s="136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400</v>
      </c>
      <c r="AK68" s="129" t="n">
        <f aca="false">$M59</f>
        <v>110.475127031504</v>
      </c>
      <c r="AL68" s="129" t="n">
        <f aca="false">$N59</f>
        <v>118.39497253839</v>
      </c>
      <c r="AM68" s="129" t="n">
        <f aca="false">$O59</f>
        <v>123.702152129981</v>
      </c>
      <c r="AN68" s="129" t="n">
        <f aca="false">$P59</f>
        <v>126.844665646337</v>
      </c>
      <c r="AO68" s="129"/>
      <c r="AP68" s="129" t="n">
        <f aca="false">$M60</f>
        <v>22.4678632115312</v>
      </c>
      <c r="AQ68" s="129" t="n">
        <f aca="false">$N60</f>
        <v>23.3444744238522</v>
      </c>
      <c r="AR68" s="129" t="n">
        <f aca="false">$O60</f>
        <v>24.0393720071743</v>
      </c>
      <c r="AS68" s="129" t="n">
        <f aca="false">$P60</f>
        <v>24.3994434295201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34"/>
      <c r="F69" s="135"/>
      <c r="G69" s="135"/>
      <c r="H69" s="135"/>
      <c r="I69" s="135"/>
      <c r="J69" s="136"/>
      <c r="K69" s="254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42"/>
      <c r="AA69" s="134"/>
      <c r="AB69" s="136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400</v>
      </c>
      <c r="AK69" s="129" t="n">
        <f aca="false">$Q59</f>
        <v>127.488377245179</v>
      </c>
      <c r="AL69" s="129" t="n">
        <f aca="false">$R59</f>
        <v>127.761100901999</v>
      </c>
      <c r="AM69" s="129" t="n">
        <f aca="false">$S59</f>
        <v>127.955055218938</v>
      </c>
      <c r="AN69" s="129" t="n">
        <f aca="false">$T59</f>
        <v>127.706356551583</v>
      </c>
      <c r="AO69" s="129"/>
      <c r="AP69" s="129" t="n">
        <f aca="false">$Q60</f>
        <v>24.6386323516365</v>
      </c>
      <c r="AQ69" s="129" t="n">
        <f aca="false">$R60</f>
        <v>24.7658105099518</v>
      </c>
      <c r="AR69" s="129" t="n">
        <f aca="false">$S60</f>
        <v>24.6529978142611</v>
      </c>
      <c r="AS69" s="129" t="n">
        <f aca="false">$T60</f>
        <v>24.3254288378483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34"/>
      <c r="F70" s="135"/>
      <c r="G70" s="135"/>
      <c r="H70" s="135"/>
      <c r="I70" s="135"/>
      <c r="J70" s="136"/>
      <c r="K70" s="254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42"/>
      <c r="AA70" s="134"/>
      <c r="AB70" s="136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400</v>
      </c>
      <c r="AK70" s="129" t="n">
        <f aca="false">$U59</f>
        <v>127.707642505171</v>
      </c>
      <c r="AL70" s="129" t="n">
        <f aca="false">$V59</f>
        <v>127.326739756625</v>
      </c>
      <c r="AM70" s="129" t="n">
        <f aca="false">$W59</f>
        <v>126.66856188613</v>
      </c>
      <c r="AN70" s="129" t="n">
        <f aca="false">$X59</f>
        <v>125.173524032931</v>
      </c>
      <c r="AO70" s="129"/>
      <c r="AP70" s="129" t="n">
        <f aca="false">$U60</f>
        <v>24.1713640224934</v>
      </c>
      <c r="AQ70" s="129" t="n">
        <f aca="false">$V60</f>
        <v>23.6415255126714</v>
      </c>
      <c r="AR70" s="129" t="n">
        <f aca="false">$W60</f>
        <v>23.0283242305557</v>
      </c>
      <c r="AS70" s="129" t="n">
        <f aca="false">$X60</f>
        <v>22.513311335114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34"/>
      <c r="F71" s="135"/>
      <c r="G71" s="135"/>
      <c r="H71" s="135"/>
      <c r="I71" s="135"/>
      <c r="J71" s="136"/>
      <c r="K71" s="254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42"/>
      <c r="AA71" s="134"/>
      <c r="AB71" s="136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400</v>
      </c>
      <c r="AK71" s="129" t="n">
        <f aca="false">$Y59</f>
        <v>119.785610137535</v>
      </c>
      <c r="AL71" s="129" t="n">
        <f aca="false">$Z59</f>
        <v>112.495647195305</v>
      </c>
      <c r="AM71" s="129" t="n">
        <f aca="false">$AA59</f>
        <v>105.824534402477</v>
      </c>
      <c r="AN71" s="146" t="n">
        <f aca="false">$AB59</f>
        <v>100.813132946414</v>
      </c>
      <c r="AO71" s="129"/>
      <c r="AP71" s="129" t="n">
        <f aca="false">$Y60</f>
        <v>21.9898141215031</v>
      </c>
      <c r="AQ71" s="129" t="n">
        <f aca="false">$Z60</f>
        <v>21.3452826355057</v>
      </c>
      <c r="AR71" s="129" t="n">
        <f aca="false">$AA60</f>
        <v>20.9047716369257</v>
      </c>
      <c r="AS71" s="146" t="n">
        <f aca="false">$AB60</f>
        <v>20.3541658364506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34"/>
      <c r="F72" s="135"/>
      <c r="G72" s="135"/>
      <c r="H72" s="135"/>
      <c r="I72" s="135"/>
      <c r="J72" s="136"/>
      <c r="K72" s="254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42"/>
      <c r="AA72" s="134"/>
      <c r="AB72" s="136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400</v>
      </c>
      <c r="AK72" s="129"/>
      <c r="AL72" s="129"/>
      <c r="AM72" s="129"/>
      <c r="AN72" s="1" t="n">
        <f aca="false">SUM(AK66:AN71)</f>
        <v>2698.06315482156</v>
      </c>
      <c r="AO72" s="129"/>
      <c r="AP72" s="129"/>
      <c r="AQ72" s="129"/>
      <c r="AR72" s="129"/>
      <c r="AS72" s="1" t="n">
        <f aca="false">SUM(AP66:AS71)</f>
        <v>530.621397955263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34"/>
      <c r="F73" s="135"/>
      <c r="G73" s="135"/>
      <c r="H73" s="135"/>
      <c r="I73" s="135"/>
      <c r="J73" s="136"/>
      <c r="K73" s="254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42"/>
      <c r="AA73" s="134"/>
      <c r="AB73" s="136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400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34"/>
      <c r="F74" s="135"/>
      <c r="G74" s="135"/>
      <c r="H74" s="135"/>
      <c r="I74" s="135"/>
      <c r="J74" s="136"/>
      <c r="K74" s="254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42"/>
      <c r="AA74" s="134"/>
      <c r="AB74" s="136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400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34"/>
      <c r="F75" s="135"/>
      <c r="G75" s="135"/>
      <c r="H75" s="135"/>
      <c r="I75" s="135"/>
      <c r="J75" s="136"/>
      <c r="K75" s="254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42"/>
      <c r="AA75" s="134"/>
      <c r="AB75" s="136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400</v>
      </c>
      <c r="AK75" s="4" t="n">
        <f aca="false">AI57</f>
        <v>400</v>
      </c>
      <c r="AL75" s="4" t="n">
        <f aca="false">AI58</f>
        <v>400</v>
      </c>
      <c r="AM75" s="4" t="n">
        <f aca="false">AI59</f>
        <v>400</v>
      </c>
      <c r="AN75" s="4" t="n">
        <f aca="false">AI60</f>
        <v>400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34"/>
      <c r="F76" s="135"/>
      <c r="G76" s="135"/>
      <c r="H76" s="135"/>
      <c r="I76" s="135"/>
      <c r="J76" s="136"/>
      <c r="K76" s="254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42"/>
      <c r="AA76" s="134"/>
      <c r="AB76" s="136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400</v>
      </c>
      <c r="AK76" s="4" t="n">
        <f aca="false">AI61</f>
        <v>400</v>
      </c>
      <c r="AL76" s="4" t="n">
        <f aca="false">AI62</f>
        <v>400</v>
      </c>
      <c r="AM76" s="4" t="n">
        <f aca="false">AI63</f>
        <v>400</v>
      </c>
      <c r="AN76" s="4" t="n">
        <f aca="false">AI64</f>
        <v>400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34"/>
      <c r="F77" s="135"/>
      <c r="G77" s="135"/>
      <c r="H77" s="135"/>
      <c r="I77" s="135"/>
      <c r="J77" s="136"/>
      <c r="K77" s="254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42"/>
      <c r="AA77" s="134"/>
      <c r="AB77" s="136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400</v>
      </c>
      <c r="AK77" s="4" t="n">
        <f aca="false">AI65</f>
        <v>400</v>
      </c>
      <c r="AL77" s="4" t="n">
        <f aca="false">AI66</f>
        <v>400</v>
      </c>
      <c r="AM77" s="4" t="n">
        <f aca="false">AI67</f>
        <v>400</v>
      </c>
      <c r="AN77" s="4" t="n">
        <f aca="false">AI68</f>
        <v>400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34"/>
      <c r="F78" s="135"/>
      <c r="G78" s="135"/>
      <c r="H78" s="135"/>
      <c r="I78" s="135"/>
      <c r="J78" s="136"/>
      <c r="K78" s="254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42"/>
      <c r="AA78" s="134"/>
      <c r="AB78" s="136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400</v>
      </c>
      <c r="AK78" s="4" t="n">
        <f aca="false">AI69</f>
        <v>400</v>
      </c>
      <c r="AL78" s="4" t="n">
        <f aca="false">AI70</f>
        <v>400</v>
      </c>
      <c r="AM78" s="4" t="n">
        <f aca="false">AI71</f>
        <v>400</v>
      </c>
      <c r="AN78" s="4" t="n">
        <f aca="false">AI72</f>
        <v>400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34"/>
      <c r="F79" s="135"/>
      <c r="G79" s="135"/>
      <c r="H79" s="135"/>
      <c r="I79" s="135"/>
      <c r="J79" s="136"/>
      <c r="K79" s="254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  <c r="Z79" s="142"/>
      <c r="AA79" s="134"/>
      <c r="AB79" s="136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400</v>
      </c>
      <c r="AK79" s="4" t="n">
        <f aca="false">AI73</f>
        <v>400</v>
      </c>
      <c r="AL79" s="4" t="n">
        <f aca="false">AI74</f>
        <v>400</v>
      </c>
      <c r="AM79" s="4" t="n">
        <f aca="false">AI75</f>
        <v>400</v>
      </c>
      <c r="AN79" s="4" t="n">
        <f aca="false">AI76</f>
        <v>400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9</v>
      </c>
      <c r="AI80" s="150" t="n">
        <f aca="false">AB64+AB65+AB67-AB86-AB87-AB88</f>
        <v>400</v>
      </c>
      <c r="AK80" s="4" t="n">
        <f aca="false">AI77</f>
        <v>400</v>
      </c>
      <c r="AL80" s="4" t="n">
        <f aca="false">AI78</f>
        <v>400</v>
      </c>
      <c r="AM80" s="4" t="n">
        <f aca="false">AI79</f>
        <v>400</v>
      </c>
      <c r="AN80" s="152" t="n">
        <f aca="false">AI80</f>
        <v>400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 t="n">
        <f aca="false">SUM(E81:AB81)</f>
        <v>0</v>
      </c>
      <c r="E81" s="137"/>
      <c r="F81" s="159"/>
      <c r="G81" s="159"/>
      <c r="H81" s="159"/>
      <c r="I81" s="159"/>
      <c r="J81" s="138"/>
      <c r="K81" s="137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7"/>
      <c r="AB81" s="138"/>
      <c r="AC81" s="263"/>
      <c r="AN81" s="3" t="n">
        <f aca="false">SUM(AK75:AN80)</f>
        <v>9600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34"/>
      <c r="F82" s="135"/>
      <c r="G82" s="135"/>
      <c r="H82" s="135"/>
      <c r="I82" s="135"/>
      <c r="J82" s="136"/>
      <c r="K82" s="134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42"/>
      <c r="AA82" s="134"/>
      <c r="AB82" s="136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34"/>
      <c r="F83" s="135"/>
      <c r="G83" s="135"/>
      <c r="H83" s="135"/>
      <c r="I83" s="135"/>
      <c r="J83" s="136"/>
      <c r="K83" s="134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42"/>
      <c r="AA83" s="134"/>
      <c r="AB83" s="136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34"/>
      <c r="F84" s="135"/>
      <c r="G84" s="135"/>
      <c r="H84" s="135"/>
      <c r="I84" s="135"/>
      <c r="J84" s="136"/>
      <c r="K84" s="134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42"/>
      <c r="AA84" s="134"/>
      <c r="AB84" s="136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 t="n">
        <f aca="false">SUM(E85:AB85)</f>
        <v>0</v>
      </c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216</v>
      </c>
      <c r="E93" s="174" t="n">
        <v>9</v>
      </c>
      <c r="F93" s="175" t="n">
        <v>9</v>
      </c>
      <c r="G93" s="175" t="n">
        <v>9</v>
      </c>
      <c r="H93" s="175" t="n">
        <v>9</v>
      </c>
      <c r="I93" s="175" t="n">
        <v>9</v>
      </c>
      <c r="J93" s="177" t="n">
        <v>9</v>
      </c>
      <c r="K93" s="264" t="n">
        <v>9</v>
      </c>
      <c r="L93" s="265" t="n">
        <v>9</v>
      </c>
      <c r="M93" s="265" t="n">
        <v>9</v>
      </c>
      <c r="N93" s="265" t="n">
        <v>9</v>
      </c>
      <c r="O93" s="265" t="n">
        <v>9</v>
      </c>
      <c r="P93" s="265" t="n">
        <v>9</v>
      </c>
      <c r="Q93" s="265" t="n">
        <v>9</v>
      </c>
      <c r="R93" s="265" t="n">
        <v>9</v>
      </c>
      <c r="S93" s="265" t="n">
        <v>9</v>
      </c>
      <c r="T93" s="265" t="n">
        <v>9</v>
      </c>
      <c r="U93" s="265" t="n">
        <v>9</v>
      </c>
      <c r="V93" s="265" t="n">
        <v>9</v>
      </c>
      <c r="W93" s="265" t="n">
        <v>9</v>
      </c>
      <c r="X93" s="265" t="n">
        <v>9</v>
      </c>
      <c r="Y93" s="265" t="n">
        <v>9</v>
      </c>
      <c r="Z93" s="266" t="n">
        <v>9</v>
      </c>
      <c r="AA93" s="264" t="n">
        <v>9</v>
      </c>
      <c r="AB93" s="267" t="n">
        <v>9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9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-54.9183732053207</v>
      </c>
      <c r="E99" s="211" t="n">
        <f aca="false">SUM(E64:E85)-SUM(E86:E97)-E63</f>
        <v>40.4383269840635</v>
      </c>
      <c r="F99" s="212" t="n">
        <f aca="false">SUM(F64:F85)-SUM(F86:F97)-F63</f>
        <v>50.6732818162742</v>
      </c>
      <c r="G99" s="212" t="n">
        <f aca="false">SUM(G64:G85)-SUM(G86:G97)-G63</f>
        <v>55.5908249244274</v>
      </c>
      <c r="H99" s="212" t="n">
        <f aca="false">SUM(H64:H85)-SUM(H86:H97)-H63</f>
        <v>57.3733180099345</v>
      </c>
      <c r="I99" s="212" t="n">
        <f aca="false">SUM(I64:I85)-SUM(I86:I97)-I63</f>
        <v>52.6169125948953</v>
      </c>
      <c r="J99" s="213" t="n">
        <f aca="false">SUM(J64:J85)-SUM(J86:J97)-J63</f>
        <v>48.5925898916431</v>
      </c>
      <c r="K99" s="214" t="n">
        <f aca="false">SUM(K64:K85)-SUM(K86:K97)-K63</f>
        <v>38.0232529038781</v>
      </c>
      <c r="L99" s="212" t="n">
        <f aca="false">SUM(L64:L85)-SUM(L86:L97)-L63</f>
        <v>21.6613347989307</v>
      </c>
      <c r="M99" s="212" t="n">
        <f aca="false">SUM(M64:M85)-SUM(M86:M97)-M63</f>
        <v>0.513283706824893</v>
      </c>
      <c r="N99" s="212" t="n">
        <f aca="false">SUM(N64:N85)-SUM(N86:N97)-N63</f>
        <v>-20.3542330154809</v>
      </c>
      <c r="O99" s="212" t="n">
        <f aca="false">SUM(O64:O85)-SUM(O86:O97)-O63</f>
        <v>-34.1768014194753</v>
      </c>
      <c r="P99" s="212" t="n">
        <f aca="false">SUM(P64:P85)-SUM(P86:P97)-P63</f>
        <v>-43.4225697676769</v>
      </c>
      <c r="Q99" s="212" t="n">
        <f aca="false">SUM(Q64:Q85)-SUM(Q86:Q97)-Q63</f>
        <v>-46.605448247699</v>
      </c>
      <c r="R99" s="212" t="n">
        <f aca="false">SUM(R64:R85)-SUM(R86:R97)-R63</f>
        <v>-50.1479192676323</v>
      </c>
      <c r="S99" s="212" t="n">
        <f aca="false">SUM(S64:S85)-SUM(S86:S97)-S63</f>
        <v>-50.3163762825124</v>
      </c>
      <c r="T99" s="212" t="n">
        <f aca="false">SUM(T64:T85)-SUM(T86:T97)-T63</f>
        <v>-46.7203515785309</v>
      </c>
      <c r="U99" s="212" t="n">
        <f aca="false">SUM(U64:U85)-SUM(U86:U97)-U63</f>
        <v>-47.5768461483171</v>
      </c>
      <c r="V99" s="212" t="n">
        <f aca="false">SUM(V64:V85)-SUM(V86:V97)-V63</f>
        <v>-45.7501525796237</v>
      </c>
      <c r="W99" s="212" t="n">
        <f aca="false">SUM(W64:W85)-SUM(W86:W97)-W63</f>
        <v>-40.6951975735082</v>
      </c>
      <c r="X99" s="212" t="n">
        <f aca="false">SUM(X64:X85)-SUM(X86:X97)-X63</f>
        <v>-32.8123966586927</v>
      </c>
      <c r="Y99" s="212" t="n">
        <f aca="false">SUM(Y64:Y85)-SUM(Y86:Y97)-Y63</f>
        <v>-17.1984840919225</v>
      </c>
      <c r="Z99" s="215" t="n">
        <f aca="false">SUM(Z64:Z85)-SUM(Z86:Z97)-Z63</f>
        <v>2.06858066918585</v>
      </c>
      <c r="AA99" s="211" t="n">
        <f aca="false">SUM(AA64:AA85)-SUM(AA86:AA97)-AA63</f>
        <v>19.6003987501809</v>
      </c>
      <c r="AB99" s="213" t="n">
        <f aca="false">SUM(AB64:AB85)-SUM(AB86:AB97)-AB63</f>
        <v>33.7062983755137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139.109613024375</v>
      </c>
      <c r="E104" s="55" t="n">
        <v>5.20406152357674</v>
      </c>
      <c r="F104" s="56" t="n">
        <v>5.05299076823957</v>
      </c>
      <c r="G104" s="56" t="n">
        <v>4.94378476494983</v>
      </c>
      <c r="H104" s="56" t="n">
        <v>4.89898658276934</v>
      </c>
      <c r="I104" s="56" t="n">
        <v>4.92823946527323</v>
      </c>
      <c r="J104" s="57" t="n">
        <v>5.01141571314553</v>
      </c>
      <c r="K104" s="58" t="n">
        <v>4.9825775195326</v>
      </c>
      <c r="L104" s="56" t="n">
        <v>5.21123790457</v>
      </c>
      <c r="M104" s="56" t="n">
        <v>5.55252758948778</v>
      </c>
      <c r="N104" s="56" t="n">
        <v>5.86389418830268</v>
      </c>
      <c r="O104" s="56" t="n">
        <v>6.19095509145613</v>
      </c>
      <c r="P104" s="56" t="n">
        <v>6.40204492179933</v>
      </c>
      <c r="Q104" s="56" t="n">
        <v>6.57918970159817</v>
      </c>
      <c r="R104" s="56" t="n">
        <v>6.65552871953356</v>
      </c>
      <c r="S104" s="56" t="n">
        <v>6.68131390988058</v>
      </c>
      <c r="T104" s="56" t="n">
        <v>6.65176110428985</v>
      </c>
      <c r="U104" s="56" t="n">
        <v>6.60927073889968</v>
      </c>
      <c r="V104" s="56" t="n">
        <v>6.49825086263291</v>
      </c>
      <c r="W104" s="56" t="n">
        <v>6.31847356374428</v>
      </c>
      <c r="X104" s="56" t="n">
        <v>6.0712437409404</v>
      </c>
      <c r="Y104" s="56" t="n">
        <v>6.01157585702273</v>
      </c>
      <c r="Z104" s="59" t="n">
        <v>5.92089124298024</v>
      </c>
      <c r="AA104" s="55" t="n">
        <v>5.58648913926309</v>
      </c>
      <c r="AB104" s="57" t="n">
        <v>5.28290841048662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187.119440327447</v>
      </c>
      <c r="E105" s="103" t="n">
        <v>7.1477715168494</v>
      </c>
      <c r="F105" s="104" t="n">
        <v>6.97610868463307</v>
      </c>
      <c r="G105" s="104" t="n">
        <v>6.88963475262666</v>
      </c>
      <c r="H105" s="104" t="n">
        <v>6.82659293710577</v>
      </c>
      <c r="I105" s="104" t="n">
        <v>6.86305138335563</v>
      </c>
      <c r="J105" s="105" t="n">
        <v>6.99840988129809</v>
      </c>
      <c r="K105" s="106" t="n">
        <v>6.99470810026551</v>
      </c>
      <c r="L105" s="104" t="n">
        <v>7.2136465192217</v>
      </c>
      <c r="M105" s="104" t="n">
        <v>7.60498274872638</v>
      </c>
      <c r="N105" s="104" t="n">
        <v>7.89176767433288</v>
      </c>
      <c r="O105" s="104" t="n">
        <v>8.18975846989693</v>
      </c>
      <c r="P105" s="104" t="n">
        <v>8.4330833154845</v>
      </c>
      <c r="Q105" s="104" t="n">
        <v>8.62267821757314</v>
      </c>
      <c r="R105" s="104" t="n">
        <v>8.72126049866894</v>
      </c>
      <c r="S105" s="104" t="n">
        <v>8.75633095414699</v>
      </c>
      <c r="T105" s="104" t="n">
        <v>8.72106729585015</v>
      </c>
      <c r="U105" s="104" t="n">
        <v>8.67050106202129</v>
      </c>
      <c r="V105" s="104" t="n">
        <v>8.54669250769883</v>
      </c>
      <c r="W105" s="104" t="n">
        <v>8.33800912745904</v>
      </c>
      <c r="X105" s="104" t="n">
        <v>8.05115756437633</v>
      </c>
      <c r="Y105" s="104" t="n">
        <v>7.98165208161512</v>
      </c>
      <c r="Z105" s="107" t="n">
        <v>7.86607362947682</v>
      </c>
      <c r="AA105" s="103" t="n">
        <v>7.55041623764464</v>
      </c>
      <c r="AB105" s="105" t="n">
        <v>7.26408516711971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187.119440327447</v>
      </c>
      <c r="E106" s="273" t="n">
        <f aca="false">E105</f>
        <v>7.1477715168494</v>
      </c>
      <c r="F106" s="274" t="n">
        <f aca="false">F105</f>
        <v>6.97610868463307</v>
      </c>
      <c r="G106" s="274" t="n">
        <f aca="false">G105</f>
        <v>6.88963475262666</v>
      </c>
      <c r="H106" s="274" t="n">
        <f aca="false">H105</f>
        <v>6.82659293710577</v>
      </c>
      <c r="I106" s="274" t="n">
        <f aca="false">I105</f>
        <v>6.86305138335563</v>
      </c>
      <c r="J106" s="275" t="n">
        <f aca="false">J105</f>
        <v>6.99840988129809</v>
      </c>
      <c r="K106" s="276" t="n">
        <f aca="false">K105</f>
        <v>6.99470810026551</v>
      </c>
      <c r="L106" s="274" t="n">
        <f aca="false">L105</f>
        <v>7.2136465192217</v>
      </c>
      <c r="M106" s="274" t="n">
        <f aca="false">M105</f>
        <v>7.60498274872638</v>
      </c>
      <c r="N106" s="274" t="n">
        <f aca="false">N105</f>
        <v>7.89176767433288</v>
      </c>
      <c r="O106" s="274" t="n">
        <f aca="false">O105</f>
        <v>8.18975846989693</v>
      </c>
      <c r="P106" s="274" t="n">
        <f aca="false">P105</f>
        <v>8.4330833154845</v>
      </c>
      <c r="Q106" s="274" t="n">
        <f aca="false">Q105</f>
        <v>8.62267821757314</v>
      </c>
      <c r="R106" s="274" t="n">
        <f aca="false">R105</f>
        <v>8.72126049866894</v>
      </c>
      <c r="S106" s="274" t="n">
        <f aca="false">S105</f>
        <v>8.75633095414699</v>
      </c>
      <c r="T106" s="274" t="n">
        <f aca="false">T105</f>
        <v>8.72106729585015</v>
      </c>
      <c r="U106" s="274" t="n">
        <f aca="false">U105</f>
        <v>8.67050106202129</v>
      </c>
      <c r="V106" s="274" t="n">
        <f aca="false">V105</f>
        <v>8.54669250769883</v>
      </c>
      <c r="W106" s="274" t="n">
        <f aca="false">W105</f>
        <v>8.33800912745904</v>
      </c>
      <c r="X106" s="274" t="n">
        <f aca="false">X105</f>
        <v>8.05115756437633</v>
      </c>
      <c r="Y106" s="274" t="n">
        <f aca="false">Y105</f>
        <v>7.98165208161512</v>
      </c>
      <c r="Z106" s="277" t="n">
        <f aca="false">Z105</f>
        <v>7.86607362947682</v>
      </c>
      <c r="AA106" s="273" t="n">
        <f aca="false">AA105</f>
        <v>7.55041623764464</v>
      </c>
      <c r="AB106" s="275" t="n">
        <f aca="false">AB105</f>
        <v>7.26408516711971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139.109613024375</v>
      </c>
      <c r="E107" s="112" t="n">
        <f aca="false">E104</f>
        <v>5.20406152357674</v>
      </c>
      <c r="F107" s="113" t="n">
        <f aca="false">F104</f>
        <v>5.05299076823957</v>
      </c>
      <c r="G107" s="113" t="n">
        <f aca="false">G104</f>
        <v>4.94378476494983</v>
      </c>
      <c r="H107" s="113" t="n">
        <f aca="false">H104</f>
        <v>4.89898658276934</v>
      </c>
      <c r="I107" s="113" t="n">
        <f aca="false">I104</f>
        <v>4.92823946527323</v>
      </c>
      <c r="J107" s="114" t="n">
        <f aca="false">J104</f>
        <v>5.01141571314553</v>
      </c>
      <c r="K107" s="115" t="n">
        <f aca="false">K104</f>
        <v>4.9825775195326</v>
      </c>
      <c r="L107" s="113" t="n">
        <f aca="false">L104</f>
        <v>5.21123790457</v>
      </c>
      <c r="M107" s="113" t="n">
        <f aca="false">M104</f>
        <v>5.55252758948778</v>
      </c>
      <c r="N107" s="113" t="n">
        <f aca="false">N104</f>
        <v>5.86389418830268</v>
      </c>
      <c r="O107" s="113" t="n">
        <f aca="false">O104</f>
        <v>6.19095509145613</v>
      </c>
      <c r="P107" s="113" t="n">
        <f aca="false">P104</f>
        <v>6.40204492179933</v>
      </c>
      <c r="Q107" s="113" t="n">
        <f aca="false">Q104</f>
        <v>6.57918970159817</v>
      </c>
      <c r="R107" s="113" t="n">
        <f aca="false">R104</f>
        <v>6.65552871953356</v>
      </c>
      <c r="S107" s="113" t="n">
        <f aca="false">S104</f>
        <v>6.68131390988058</v>
      </c>
      <c r="T107" s="113" t="n">
        <f aca="false">T104</f>
        <v>6.65176110428985</v>
      </c>
      <c r="U107" s="113" t="n">
        <f aca="false">U104</f>
        <v>6.60927073889968</v>
      </c>
      <c r="V107" s="113" t="n">
        <f aca="false">V104</f>
        <v>6.49825086263291</v>
      </c>
      <c r="W107" s="113" t="n">
        <f aca="false">W104</f>
        <v>6.31847356374428</v>
      </c>
      <c r="X107" s="113" t="n">
        <f aca="false">X104</f>
        <v>6.0712437409404</v>
      </c>
      <c r="Y107" s="113" t="n">
        <f aca="false">Y104</f>
        <v>6.01157585702273</v>
      </c>
      <c r="Z107" s="116" t="n">
        <f aca="false">Z104</f>
        <v>5.92089124298024</v>
      </c>
      <c r="AA107" s="112" t="n">
        <f aca="false">AA104</f>
        <v>5.58648913926309</v>
      </c>
      <c r="AB107" s="114" t="n">
        <f aca="false">AB104</f>
        <v>5.28290841048662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326.229053351822</v>
      </c>
      <c r="E108" s="248" t="n">
        <f aca="false">E106+E107</f>
        <v>12.3518330404261</v>
      </c>
      <c r="F108" s="249" t="n">
        <f aca="false">F106+F107</f>
        <v>12.0290994528726</v>
      </c>
      <c r="G108" s="249" t="n">
        <f aca="false">G106+G107</f>
        <v>11.8334195175765</v>
      </c>
      <c r="H108" s="249" t="n">
        <f aca="false">H106+H107</f>
        <v>11.7255795198751</v>
      </c>
      <c r="I108" s="249" t="n">
        <f aca="false">I106+I107</f>
        <v>11.7912908486289</v>
      </c>
      <c r="J108" s="250" t="n">
        <f aca="false">J106+J107</f>
        <v>12.0098255944436</v>
      </c>
      <c r="K108" s="251" t="n">
        <f aca="false">K106+K107</f>
        <v>11.9772856197981</v>
      </c>
      <c r="L108" s="249" t="n">
        <f aca="false">L106+L107</f>
        <v>12.4248844237917</v>
      </c>
      <c r="M108" s="249" t="n">
        <f aca="false">M106+M107</f>
        <v>13.1575103382142</v>
      </c>
      <c r="N108" s="249" t="n">
        <f aca="false">N106+N107</f>
        <v>13.7556618626355</v>
      </c>
      <c r="O108" s="249" t="n">
        <f aca="false">O106+O107</f>
        <v>14.3807135613531</v>
      </c>
      <c r="P108" s="249" t="n">
        <f aca="false">P106+P107</f>
        <v>14.8351282372838</v>
      </c>
      <c r="Q108" s="249" t="n">
        <f aca="false">Q106+Q107</f>
        <v>15.2018679191713</v>
      </c>
      <c r="R108" s="249" t="n">
        <f aca="false">R106+R107</f>
        <v>15.3767892182025</v>
      </c>
      <c r="S108" s="249" t="n">
        <f aca="false">S106+S107</f>
        <v>15.4376448640276</v>
      </c>
      <c r="T108" s="249" t="n">
        <f aca="false">T106+T107</f>
        <v>15.37282840014</v>
      </c>
      <c r="U108" s="249" t="n">
        <f aca="false">U106+U107</f>
        <v>15.279771800921</v>
      </c>
      <c r="V108" s="249" t="n">
        <f aca="false">V106+V107</f>
        <v>15.0449433703317</v>
      </c>
      <c r="W108" s="249" t="n">
        <f aca="false">W106+W107</f>
        <v>14.6564826912033</v>
      </c>
      <c r="X108" s="249" t="n">
        <f aca="false">X106+X107</f>
        <v>14.1224013053167</v>
      </c>
      <c r="Y108" s="249" t="n">
        <f aca="false">Y106+Y107</f>
        <v>13.9932279386378</v>
      </c>
      <c r="Z108" s="252" t="n">
        <f aca="false">Z106+Z107</f>
        <v>13.7869648724571</v>
      </c>
      <c r="AA108" s="248" t="n">
        <f aca="false">AA106+AA107</f>
        <v>13.1369053769077</v>
      </c>
      <c r="AB108" s="250" t="n">
        <f aca="false">AB106+AB107</f>
        <v>12.5469935776063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2" t="n">
        <f aca="false">SUM(E110:AB110)</f>
        <v>0</v>
      </c>
      <c r="E110" s="134"/>
      <c r="F110" s="135"/>
      <c r="G110" s="135"/>
      <c r="H110" s="135"/>
      <c r="I110" s="135"/>
      <c r="J110" s="136"/>
      <c r="K110" s="254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42"/>
      <c r="AA110" s="134"/>
      <c r="AB110" s="136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2" t="n">
        <f aca="false">SUM(E111:AB111)</f>
        <v>0</v>
      </c>
      <c r="E111" s="134"/>
      <c r="F111" s="135"/>
      <c r="G111" s="135"/>
      <c r="H111" s="135"/>
      <c r="I111" s="135"/>
      <c r="J111" s="136"/>
      <c r="K111" s="254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42"/>
      <c r="AA111" s="134"/>
      <c r="AB111" s="136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2" t="n">
        <f aca="false">SUM(E112:AB112)</f>
        <v>0</v>
      </c>
      <c r="E112" s="134"/>
      <c r="F112" s="135"/>
      <c r="G112" s="135"/>
      <c r="H112" s="135"/>
      <c r="I112" s="135"/>
      <c r="J112" s="136"/>
      <c r="K112" s="254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42"/>
      <c r="AA112" s="134"/>
      <c r="AB112" s="136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2" t="n">
        <f aca="false">SUM(E113:AB113)</f>
        <v>0</v>
      </c>
      <c r="E113" s="134"/>
      <c r="F113" s="135"/>
      <c r="G113" s="135"/>
      <c r="H113" s="135"/>
      <c r="I113" s="135"/>
      <c r="J113" s="136"/>
      <c r="K113" s="254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42"/>
      <c r="AA113" s="134"/>
      <c r="AB113" s="136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2" t="n">
        <f aca="false">SUM(E114:AB114)</f>
        <v>0</v>
      </c>
      <c r="E114" s="134"/>
      <c r="F114" s="135"/>
      <c r="G114" s="135"/>
      <c r="H114" s="135"/>
      <c r="I114" s="135"/>
      <c r="J114" s="136"/>
      <c r="K114" s="254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42"/>
      <c r="AA114" s="134"/>
      <c r="AB114" s="136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2" t="n">
        <f aca="false">SUM(E115:AB115)</f>
        <v>0</v>
      </c>
      <c r="E115" s="134"/>
      <c r="F115" s="135"/>
      <c r="G115" s="135"/>
      <c r="H115" s="135"/>
      <c r="I115" s="135"/>
      <c r="J115" s="136"/>
      <c r="K115" s="254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42"/>
      <c r="AA115" s="134"/>
      <c r="AB115" s="136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2" t="n">
        <f aca="false">SUM(E116:AB116)</f>
        <v>0</v>
      </c>
      <c r="E116" s="134"/>
      <c r="F116" s="135"/>
      <c r="G116" s="135"/>
      <c r="H116" s="135"/>
      <c r="I116" s="135"/>
      <c r="J116" s="136"/>
      <c r="K116" s="254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42"/>
      <c r="AA116" s="134"/>
      <c r="AB116" s="136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 t="n">
        <f aca="false">SUM(E118:AB118)</f>
        <v>0</v>
      </c>
      <c r="E118" s="137"/>
      <c r="F118" s="159"/>
      <c r="G118" s="159"/>
      <c r="H118" s="159"/>
      <c r="I118" s="159"/>
      <c r="J118" s="138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7"/>
      <c r="AB118" s="138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2" t="n">
        <f aca="false">SUM(E119:AB119)</f>
        <v>0</v>
      </c>
      <c r="E119" s="134"/>
      <c r="F119" s="135"/>
      <c r="G119" s="135"/>
      <c r="H119" s="135"/>
      <c r="I119" s="135"/>
      <c r="J119" s="136"/>
      <c r="K119" s="254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42"/>
      <c r="AA119" s="134"/>
      <c r="AB119" s="136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-326.229053351822</v>
      </c>
      <c r="E130" s="211" t="n">
        <f aca="false">SUM(E109:E120)-SUM(E121:E128)-E108</f>
        <v>-12.3518330404261</v>
      </c>
      <c r="F130" s="212" t="n">
        <f aca="false">SUM(F109:F120)-SUM(F121:F128)-F108</f>
        <v>-12.0290994528726</v>
      </c>
      <c r="G130" s="212" t="n">
        <f aca="false">SUM(G109:G120)-SUM(G121:G128)-G108</f>
        <v>-11.8334195175765</v>
      </c>
      <c r="H130" s="212" t="n">
        <f aca="false">SUM(H109:H120)-SUM(H121:H128)-H108</f>
        <v>-11.7255795198751</v>
      </c>
      <c r="I130" s="212" t="n">
        <f aca="false">SUM(I109:I120)-SUM(I121:I128)-I108</f>
        <v>-11.7912908486289</v>
      </c>
      <c r="J130" s="213" t="n">
        <f aca="false">SUM(J109:J120)-SUM(J121:J128)-J108</f>
        <v>-12.0098255944436</v>
      </c>
      <c r="K130" s="214" t="n">
        <f aca="false">SUM(K109:K120)-SUM(K121:K128)-K108</f>
        <v>-11.9772856197981</v>
      </c>
      <c r="L130" s="212" t="n">
        <f aca="false">SUM(L109:L120)-SUM(L121:L128)-L108</f>
        <v>-12.4248844237917</v>
      </c>
      <c r="M130" s="212" t="n">
        <f aca="false">SUM(M109:M120)-SUM(M121:M128)-M108</f>
        <v>-13.1575103382142</v>
      </c>
      <c r="N130" s="212" t="n">
        <f aca="false">SUM(N109:N120)-SUM(N121:N128)-N108</f>
        <v>-13.7556618626355</v>
      </c>
      <c r="O130" s="212" t="n">
        <f aca="false">SUM(O109:O120)-SUM(O121:O128)-O108</f>
        <v>-14.3807135613531</v>
      </c>
      <c r="P130" s="212" t="n">
        <f aca="false">SUM(P109:P120)-SUM(P121:P128)-P108</f>
        <v>-14.8351282372838</v>
      </c>
      <c r="Q130" s="212" t="n">
        <f aca="false">SUM(Q109:Q120)-SUM(Q121:Q128)-Q108</f>
        <v>-15.2018679191713</v>
      </c>
      <c r="R130" s="212" t="n">
        <f aca="false">SUM(R109:R120)-SUM(R121:R128)-R108</f>
        <v>-15.3767892182025</v>
      </c>
      <c r="S130" s="212" t="n">
        <f aca="false">SUM(S109:S120)-SUM(S121:S128)-S108</f>
        <v>-15.4376448640276</v>
      </c>
      <c r="T130" s="212" t="n">
        <f aca="false">SUM(T109:T120)-SUM(T121:T128)-T108</f>
        <v>-15.37282840014</v>
      </c>
      <c r="U130" s="212" t="n">
        <f aca="false">SUM(U109:U120)-SUM(U121:U128)-U108</f>
        <v>-15.279771800921</v>
      </c>
      <c r="V130" s="212" t="n">
        <f aca="false">SUM(V109:V120)-SUM(V121:V128)-V108</f>
        <v>-15.0449433703317</v>
      </c>
      <c r="W130" s="212" t="n">
        <f aca="false">SUM(W109:W120)-SUM(W121:W128)-W108</f>
        <v>-14.6564826912033</v>
      </c>
      <c r="X130" s="212" t="n">
        <f aca="false">SUM(X109:X120)-SUM(X121:X128)-X108</f>
        <v>-14.1224013053167</v>
      </c>
      <c r="Y130" s="212" t="n">
        <f aca="false">SUM(Y109:Y120)-SUM(Y121:Y128)-Y108</f>
        <v>-13.9932279386378</v>
      </c>
      <c r="Z130" s="215" t="n">
        <f aca="false">SUM(Z109:Z120)-SUM(Z121:Z128)-Z108</f>
        <v>-13.7869648724571</v>
      </c>
      <c r="AA130" s="211" t="n">
        <f aca="false">SUM(AA109:AA120)-SUM(AA121:AA128)-AA108</f>
        <v>-13.1369053769077</v>
      </c>
      <c r="AB130" s="213" t="n">
        <f aca="false">SUM(AB109:AB120)-SUM(AB121:AB128)-AB108</f>
        <v>-12.5469935776063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Sun</v>
      </c>
      <c r="B133" s="308" t="n">
        <f aca="false">B134</f>
        <v>37402</v>
      </c>
      <c r="C133" s="309" t="s">
        <v>74</v>
      </c>
      <c r="D133" s="310" t="n">
        <f aca="false">D108</f>
        <v>326.229053351822</v>
      </c>
      <c r="E133" s="310" t="n">
        <f aca="false">E108</f>
        <v>12.3518330404261</v>
      </c>
      <c r="F133" s="310" t="n">
        <f aca="false">F108</f>
        <v>12.0290994528726</v>
      </c>
      <c r="G133" s="310" t="n">
        <f aca="false">G108</f>
        <v>11.8334195175765</v>
      </c>
      <c r="H133" s="310" t="n">
        <f aca="false">H108</f>
        <v>11.7255795198751</v>
      </c>
      <c r="I133" s="310" t="n">
        <f aca="false">I108</f>
        <v>11.7912908486289</v>
      </c>
      <c r="J133" s="310" t="n">
        <f aca="false">J108</f>
        <v>12.0098255944436</v>
      </c>
      <c r="K133" s="310" t="n">
        <f aca="false">K108</f>
        <v>11.9772856197981</v>
      </c>
      <c r="L133" s="310" t="n">
        <f aca="false">L108</f>
        <v>12.4248844237917</v>
      </c>
      <c r="M133" s="310" t="n">
        <f aca="false">M108</f>
        <v>13.1575103382142</v>
      </c>
      <c r="N133" s="310" t="n">
        <f aca="false">N108</f>
        <v>13.7556618626355</v>
      </c>
      <c r="O133" s="310" t="n">
        <f aca="false">O108</f>
        <v>14.3807135613531</v>
      </c>
      <c r="P133" s="310" t="n">
        <f aca="false">P108</f>
        <v>14.8351282372838</v>
      </c>
      <c r="Q133" s="310" t="n">
        <f aca="false">Q108</f>
        <v>15.2018679191713</v>
      </c>
      <c r="R133" s="310" t="n">
        <f aca="false">R108</f>
        <v>15.3767892182025</v>
      </c>
      <c r="S133" s="310" t="n">
        <f aca="false">S108</f>
        <v>15.4376448640276</v>
      </c>
      <c r="T133" s="310" t="n">
        <f aca="false">T108</f>
        <v>15.37282840014</v>
      </c>
      <c r="U133" s="310" t="n">
        <f aca="false">U108</f>
        <v>15.279771800921</v>
      </c>
      <c r="V133" s="310" t="n">
        <f aca="false">V108</f>
        <v>15.0449433703317</v>
      </c>
      <c r="W133" s="310" t="n">
        <f aca="false">W108</f>
        <v>14.6564826912033</v>
      </c>
      <c r="X133" s="310" t="n">
        <f aca="false">X108</f>
        <v>14.1224013053167</v>
      </c>
      <c r="Y133" s="310" t="n">
        <f aca="false">Y108</f>
        <v>13.9932279386378</v>
      </c>
      <c r="Z133" s="310" t="n">
        <f aca="false">Z108</f>
        <v>13.7869648724571</v>
      </c>
      <c r="AA133" s="310" t="n">
        <f aca="false">AA108</f>
        <v>13.1369053769077</v>
      </c>
      <c r="AB133" s="310" t="n">
        <f aca="false">AB108</f>
        <v>12.5469935776063</v>
      </c>
    </row>
    <row r="134" customFormat="false" ht="14.25" hidden="false" customHeight="false" outlineLevel="0" collapsed="false">
      <c r="A134" s="307" t="str">
        <f aca="false">VLOOKUP(WEEKDAY(B134,2),$B$148:$C$154,2,FALSE())</f>
        <v>Sun</v>
      </c>
      <c r="B134" s="308" t="n">
        <f aca="false">A3</f>
        <v>37402</v>
      </c>
      <c r="C134" s="309" t="s">
        <v>4</v>
      </c>
      <c r="D134" s="310" t="n">
        <f aca="false">SUM(D16)</f>
        <v>8511.79863794082</v>
      </c>
      <c r="E134" s="310" t="n">
        <f aca="false">SUM(E16)</f>
        <v>335.659568774282</v>
      </c>
      <c r="F134" s="310" t="n">
        <f aca="false">SUM(F16)</f>
        <v>329.450632689108</v>
      </c>
      <c r="G134" s="310" t="n">
        <f aca="false">SUM(G16)</f>
        <v>324.620157903383</v>
      </c>
      <c r="H134" s="310" t="n">
        <f aca="false">SUM(H16)</f>
        <v>321.794262662371</v>
      </c>
      <c r="I134" s="310" t="n">
        <f aca="false">SUM(I16)</f>
        <v>327.550903354483</v>
      </c>
      <c r="J134" s="310" t="n">
        <f aca="false">SUM(J16)</f>
        <v>324.624361201227</v>
      </c>
      <c r="K134" s="310" t="n">
        <f aca="false">SUM(K16)</f>
        <v>324.233206684206</v>
      </c>
      <c r="L134" s="310" t="n">
        <f aca="false">SUM(L16)</f>
        <v>331.464720057441</v>
      </c>
      <c r="M134" s="310" t="n">
        <f aca="false">SUM(M16)</f>
        <v>343.466684263518</v>
      </c>
      <c r="N134" s="310" t="n">
        <f aca="false">SUM(N16)</f>
        <v>355.413216516285</v>
      </c>
      <c r="O134" s="310" t="n">
        <f aca="false">SUM(O16)</f>
        <v>368.335576973155</v>
      </c>
      <c r="P134" s="310" t="n">
        <f aca="false">SUM(P16)</f>
        <v>376.624194279406</v>
      </c>
      <c r="Q134" s="310" t="n">
        <f aca="false">SUM(Q16)</f>
        <v>383.106109021031</v>
      </c>
      <c r="R134" s="310" t="n">
        <f aca="false">SUM(R16)</f>
        <v>385.723451142325</v>
      </c>
      <c r="S134" s="310" t="n">
        <f aca="false">SUM(S16)</f>
        <v>386.303259144701</v>
      </c>
      <c r="T134" s="310" t="n">
        <f aca="false">SUM(T16)</f>
        <v>384.928871205467</v>
      </c>
      <c r="U134" s="310" t="n">
        <f aca="false">SUM(U16)</f>
        <v>382.915518527169</v>
      </c>
      <c r="V134" s="310" t="n">
        <f aca="false">SUM(V16)</f>
        <v>378.851024454577</v>
      </c>
      <c r="W134" s="310" t="n">
        <f aca="false">SUM(W16)</f>
        <v>371.056121025493</v>
      </c>
      <c r="X134" s="310" t="n">
        <f aca="false">SUM(X16)</f>
        <v>362.803311736463</v>
      </c>
      <c r="Y134" s="310" t="n">
        <f aca="false">SUM(Y16)</f>
        <v>362.012850422108</v>
      </c>
      <c r="Z134" s="310" t="n">
        <f aca="false">SUM(Z16)</f>
        <v>360.050371396249</v>
      </c>
      <c r="AA134" s="310" t="n">
        <f aca="false">SUM(AA16)</f>
        <v>350.429427061699</v>
      </c>
      <c r="AB134" s="310" t="n">
        <f aca="false">SUM(AB16)</f>
        <v>340.380837444675</v>
      </c>
    </row>
    <row r="135" customFormat="false" ht="14.25" hidden="false" customHeight="false" outlineLevel="0" collapsed="false">
      <c r="A135" s="307" t="str">
        <f aca="false">VLOOKUP(WEEKDAY(B135,2),$B$148:$C$154,2,FALSE())</f>
        <v>Sun</v>
      </c>
      <c r="B135" s="308" t="n">
        <f aca="false">B134</f>
        <v>37402</v>
      </c>
      <c r="C135" s="309" t="s">
        <v>51</v>
      </c>
      <c r="D135" s="310" t="n">
        <f aca="false">D63</f>
        <v>9438.91837320532</v>
      </c>
      <c r="E135" s="310" t="n">
        <f aca="false">E63</f>
        <v>350.561673015937</v>
      </c>
      <c r="F135" s="310" t="n">
        <f aca="false">F63</f>
        <v>340.326718183726</v>
      </c>
      <c r="G135" s="310" t="n">
        <f aca="false">G63</f>
        <v>335.409175075573</v>
      </c>
      <c r="H135" s="310" t="n">
        <f aca="false">H63</f>
        <v>333.626681990066</v>
      </c>
      <c r="I135" s="310" t="n">
        <f aca="false">I63</f>
        <v>338.383087405105</v>
      </c>
      <c r="J135" s="310" t="n">
        <f aca="false">J63</f>
        <v>342.407410108357</v>
      </c>
      <c r="K135" s="310" t="n">
        <f aca="false">K63</f>
        <v>352.976747096122</v>
      </c>
      <c r="L135" s="310" t="n">
        <f aca="false">L63</f>
        <v>369.338665201069</v>
      </c>
      <c r="M135" s="310" t="n">
        <f aca="false">M63</f>
        <v>390.486716293175</v>
      </c>
      <c r="N135" s="310" t="n">
        <f aca="false">N63</f>
        <v>411.354233015481</v>
      </c>
      <c r="O135" s="310" t="n">
        <f aca="false">O63</f>
        <v>425.176801419475</v>
      </c>
      <c r="P135" s="310" t="n">
        <f aca="false">P63</f>
        <v>434.422569767677</v>
      </c>
      <c r="Q135" s="310" t="n">
        <f aca="false">Q63</f>
        <v>437.605448247699</v>
      </c>
      <c r="R135" s="310" t="n">
        <f aca="false">R63</f>
        <v>441.147919267632</v>
      </c>
      <c r="S135" s="310" t="n">
        <f aca="false">S63</f>
        <v>441.316376282512</v>
      </c>
      <c r="T135" s="310" t="n">
        <f aca="false">T63</f>
        <v>437.720351578531</v>
      </c>
      <c r="U135" s="310" t="n">
        <f aca="false">U63</f>
        <v>438.576846148317</v>
      </c>
      <c r="V135" s="310" t="n">
        <f aca="false">V63</f>
        <v>436.750152579624</v>
      </c>
      <c r="W135" s="310" t="n">
        <f aca="false">W63</f>
        <v>431.695197573508</v>
      </c>
      <c r="X135" s="310" t="n">
        <f aca="false">X63</f>
        <v>423.812396658693</v>
      </c>
      <c r="Y135" s="310" t="n">
        <f aca="false">Y63</f>
        <v>408.198484091922</v>
      </c>
      <c r="Z135" s="310" t="n">
        <f aca="false">Z63</f>
        <v>388.931419330814</v>
      </c>
      <c r="AA135" s="310" t="n">
        <f aca="false">AA63</f>
        <v>371.399601249819</v>
      </c>
      <c r="AB135" s="310" t="n">
        <f aca="false">AB63</f>
        <v>357.293701624486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17950.7170111461</v>
      </c>
      <c r="E136" s="311" t="n">
        <f aca="false">SUM(E134:E135)</f>
        <v>686.221241790218</v>
      </c>
      <c r="F136" s="311" t="n">
        <f aca="false">SUM(F134:F135)</f>
        <v>669.777350872834</v>
      </c>
      <c r="G136" s="311" t="n">
        <f aca="false">SUM(G134:G135)</f>
        <v>660.029332978956</v>
      </c>
      <c r="H136" s="311" t="n">
        <f aca="false">SUM(H134:H135)</f>
        <v>655.420944652436</v>
      </c>
      <c r="I136" s="311" t="n">
        <f aca="false">SUM(I134:I135)</f>
        <v>665.933990759588</v>
      </c>
      <c r="J136" s="311" t="n">
        <f aca="false">SUM(J134:J135)</f>
        <v>667.031771309584</v>
      </c>
      <c r="K136" s="311" t="n">
        <f aca="false">SUM(K134:K135)</f>
        <v>677.209953780328</v>
      </c>
      <c r="L136" s="311" t="n">
        <f aca="false">SUM(L134:L135)</f>
        <v>700.80338525851</v>
      </c>
      <c r="M136" s="311" t="n">
        <f aca="false">SUM(M134:M135)</f>
        <v>733.953400556693</v>
      </c>
      <c r="N136" s="311" t="n">
        <f aca="false">SUM(N134:N135)</f>
        <v>766.767449531766</v>
      </c>
      <c r="O136" s="311" t="n">
        <f aca="false">SUM(O134:O135)</f>
        <v>793.51237839263</v>
      </c>
      <c r="P136" s="311" t="n">
        <f aca="false">SUM(P134:P135)</f>
        <v>811.046764047083</v>
      </c>
      <c r="Q136" s="311" t="n">
        <f aca="false">SUM(Q134:Q135)</f>
        <v>820.71155726873</v>
      </c>
      <c r="R136" s="311" t="n">
        <f aca="false">SUM(R134:R135)</f>
        <v>826.871370409957</v>
      </c>
      <c r="S136" s="311" t="n">
        <f aca="false">SUM(S134:S135)</f>
        <v>827.619635427213</v>
      </c>
      <c r="T136" s="311" t="n">
        <f aca="false">SUM(T134:T135)</f>
        <v>822.649222783998</v>
      </c>
      <c r="U136" s="311" t="n">
        <f aca="false">SUM(U134:U135)</f>
        <v>821.492364675486</v>
      </c>
      <c r="V136" s="311" t="n">
        <f aca="false">SUM(V134:V135)</f>
        <v>815.601177034201</v>
      </c>
      <c r="W136" s="311" t="n">
        <f aca="false">SUM(W134:W135)</f>
        <v>802.751318599002</v>
      </c>
      <c r="X136" s="311" t="n">
        <f aca="false">SUM(X134:X135)</f>
        <v>786.615708395156</v>
      </c>
      <c r="Y136" s="311" t="n">
        <f aca="false">SUM(Y134:Y135)</f>
        <v>770.21133451403</v>
      </c>
      <c r="Z136" s="311" t="n">
        <f aca="false">SUM(Z134:Z135)</f>
        <v>748.981790727064</v>
      </c>
      <c r="AA136" s="311" t="n">
        <f aca="false">SUM(AA134:AA135)</f>
        <v>721.829028311518</v>
      </c>
      <c r="AB136" s="311" t="n">
        <f aca="false">SUM(AB134:AB135)</f>
        <v>697.674539069161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331.813768886404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false" hidden="true" outlineLevel="0" max="30" min="30" style="4" width="9.14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false" hidden="true" outlineLevel="0" max="60" min="57" style="4" width="9.14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37403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18.9056895023719</v>
      </c>
      <c r="E8" s="55" t="n">
        <v>0.73730742520023</v>
      </c>
      <c r="F8" s="56" t="n">
        <v>0.726197732147319</v>
      </c>
      <c r="G8" s="56" t="n">
        <v>0.716319657168022</v>
      </c>
      <c r="H8" s="56" t="n">
        <v>0.712647136583489</v>
      </c>
      <c r="I8" s="56" t="n">
        <v>0.718664417142157</v>
      </c>
      <c r="J8" s="57" t="n">
        <v>0.727870199788837</v>
      </c>
      <c r="K8" s="58" t="n">
        <v>0.727188271729248</v>
      </c>
      <c r="L8" s="56" t="n">
        <v>0.741948942930929</v>
      </c>
      <c r="M8" s="56" t="n">
        <v>0.766138701877656</v>
      </c>
      <c r="N8" s="56" t="n">
        <v>0.793273954012911</v>
      </c>
      <c r="O8" s="56" t="n">
        <v>0.815517733641553</v>
      </c>
      <c r="P8" s="56" t="n">
        <v>0.828422928063444</v>
      </c>
      <c r="Q8" s="56" t="n">
        <v>0.835484180114492</v>
      </c>
      <c r="R8" s="56" t="n">
        <v>0.842132658363312</v>
      </c>
      <c r="S8" s="56" t="n">
        <v>0.83972009952442</v>
      </c>
      <c r="T8" s="56" t="n">
        <v>0.839457704820803</v>
      </c>
      <c r="U8" s="56" t="n">
        <v>0.840534251531864</v>
      </c>
      <c r="V8" s="56" t="n">
        <v>0.835920693162057</v>
      </c>
      <c r="W8" s="56" t="n">
        <v>0.826230754222068</v>
      </c>
      <c r="X8" s="56" t="n">
        <v>0.812907918792749</v>
      </c>
      <c r="Y8" s="56" t="n">
        <v>0.817694429550443</v>
      </c>
      <c r="Z8" s="59" t="n">
        <v>0.819974032590736</v>
      </c>
      <c r="AA8" s="55" t="n">
        <v>0.800236586908599</v>
      </c>
      <c r="AB8" s="57" t="n">
        <v>0.783899092504606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617.376688478061</v>
      </c>
      <c r="E9" s="69" t="n">
        <v>22.787850482469</v>
      </c>
      <c r="F9" s="70" t="n">
        <v>22.4360736418641</v>
      </c>
      <c r="G9" s="70" t="n">
        <v>22.2046151336102</v>
      </c>
      <c r="H9" s="70" t="n">
        <v>22.1240902677003</v>
      </c>
      <c r="I9" s="70" t="n">
        <v>22.3656505828111</v>
      </c>
      <c r="J9" s="71" t="n">
        <v>22.97841761109</v>
      </c>
      <c r="K9" s="72" t="n">
        <v>23.5707070397515</v>
      </c>
      <c r="L9" s="70" t="n">
        <v>24.5277527768342</v>
      </c>
      <c r="M9" s="70" t="n">
        <v>25.6117048637035</v>
      </c>
      <c r="N9" s="70" t="n">
        <v>26.8036808728152</v>
      </c>
      <c r="O9" s="70" t="n">
        <v>27.6944200500033</v>
      </c>
      <c r="P9" s="70" t="n">
        <v>28.3040350287192</v>
      </c>
      <c r="Q9" s="70" t="n">
        <v>28.5878417373686</v>
      </c>
      <c r="R9" s="70" t="n">
        <v>28.6960947634532</v>
      </c>
      <c r="S9" s="70" t="n">
        <v>28.726227069309</v>
      </c>
      <c r="T9" s="70" t="n">
        <v>28.7370646365778</v>
      </c>
      <c r="U9" s="70" t="n">
        <v>28.6576994118805</v>
      </c>
      <c r="V9" s="70" t="n">
        <v>28.2794087435898</v>
      </c>
      <c r="W9" s="70" t="n">
        <v>27.2559217452216</v>
      </c>
      <c r="X9" s="70" t="n">
        <v>26.2848987836523</v>
      </c>
      <c r="Y9" s="70" t="n">
        <v>25.9931193238245</v>
      </c>
      <c r="Z9" s="73" t="n">
        <v>25.5723339226976</v>
      </c>
      <c r="AA9" s="69" t="n">
        <v>24.8053607314227</v>
      </c>
      <c r="AB9" s="71" t="n">
        <v>24.3717192576916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5082.98249992051</v>
      </c>
      <c r="E10" s="80" t="n">
        <v>193.635840002918</v>
      </c>
      <c r="F10" s="81" t="n">
        <v>189.669377971031</v>
      </c>
      <c r="G10" s="81" t="n">
        <v>185.941355356483</v>
      </c>
      <c r="H10" s="81" t="n">
        <v>186.130083960055</v>
      </c>
      <c r="I10" s="81" t="n">
        <v>195.236549028712</v>
      </c>
      <c r="J10" s="82" t="n">
        <v>189.683355617984</v>
      </c>
      <c r="K10" s="83" t="n">
        <v>189.209626954138</v>
      </c>
      <c r="L10" s="81" t="n">
        <v>196.671452044152</v>
      </c>
      <c r="M10" s="81" t="n">
        <v>205.85849560617</v>
      </c>
      <c r="N10" s="81" t="n">
        <v>213.605534363917</v>
      </c>
      <c r="O10" s="81" t="n">
        <v>221.379393571342</v>
      </c>
      <c r="P10" s="81" t="n">
        <v>226.080115138569</v>
      </c>
      <c r="Q10" s="81" t="n">
        <v>229.3048548268</v>
      </c>
      <c r="R10" s="81" t="n">
        <v>231.14771923795</v>
      </c>
      <c r="S10" s="81" t="n">
        <v>230.966788747626</v>
      </c>
      <c r="T10" s="81" t="n">
        <v>231.493325843667</v>
      </c>
      <c r="U10" s="81" t="n">
        <v>231.440643899719</v>
      </c>
      <c r="V10" s="81" t="n">
        <v>228.269576226711</v>
      </c>
      <c r="W10" s="81" t="n">
        <v>225.192380277283</v>
      </c>
      <c r="X10" s="81" t="n">
        <v>221.999646417205</v>
      </c>
      <c r="Y10" s="81" t="n">
        <v>222.479071720639</v>
      </c>
      <c r="Z10" s="84" t="n">
        <v>220.548661751767</v>
      </c>
      <c r="AA10" s="80" t="n">
        <v>212.703346517189</v>
      </c>
      <c r="AB10" s="82" t="n">
        <v>204.335304838484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53.8558153077185</v>
      </c>
      <c r="E11" s="88" t="n">
        <v>1.9994504168833</v>
      </c>
      <c r="F11" s="89" t="n">
        <v>1.95052789891018</v>
      </c>
      <c r="G11" s="89" t="n">
        <v>1.91041822065012</v>
      </c>
      <c r="H11" s="89" t="n">
        <v>1.90794167270698</v>
      </c>
      <c r="I11" s="89" t="n">
        <v>1.95264280169576</v>
      </c>
      <c r="J11" s="90" t="n">
        <v>2.02079241162963</v>
      </c>
      <c r="K11" s="91" t="n">
        <v>2.04046104323239</v>
      </c>
      <c r="L11" s="89" t="n">
        <v>2.15581713602523</v>
      </c>
      <c r="M11" s="89" t="n">
        <v>2.28846215891462</v>
      </c>
      <c r="N11" s="89" t="n">
        <v>2.36909032987858</v>
      </c>
      <c r="O11" s="89" t="n">
        <v>2.42690357021498</v>
      </c>
      <c r="P11" s="89" t="n">
        <v>2.45893299480273</v>
      </c>
      <c r="Q11" s="89" t="n">
        <v>2.47403075290292</v>
      </c>
      <c r="R11" s="89" t="n">
        <v>2.48615561109816</v>
      </c>
      <c r="S11" s="89" t="n">
        <v>2.48248842856399</v>
      </c>
      <c r="T11" s="89" t="n">
        <v>2.46504058791835</v>
      </c>
      <c r="U11" s="89" t="n">
        <v>2.4618859766881</v>
      </c>
      <c r="V11" s="89" t="n">
        <v>2.4403413077435</v>
      </c>
      <c r="W11" s="89" t="n">
        <v>2.38041373096795</v>
      </c>
      <c r="X11" s="89" t="n">
        <v>2.29317938745593</v>
      </c>
      <c r="Y11" s="89" t="n">
        <v>2.30580062863397</v>
      </c>
      <c r="Z11" s="92" t="n">
        <v>2.28647131939744</v>
      </c>
      <c r="AA11" s="88" t="n">
        <v>2.18781300916631</v>
      </c>
      <c r="AB11" s="90" t="n">
        <v>2.11075391163734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242.853234302452</v>
      </c>
      <c r="E12" s="96" t="n">
        <v>8.92869898392418</v>
      </c>
      <c r="F12" s="97" t="n">
        <v>8.76500757962831</v>
      </c>
      <c r="G12" s="97" t="n">
        <v>8.65321876168822</v>
      </c>
      <c r="H12" s="97" t="n">
        <v>8.61994748846125</v>
      </c>
      <c r="I12" s="97" t="n">
        <v>8.73663448064771</v>
      </c>
      <c r="J12" s="98" t="n">
        <v>9.00160131201999</v>
      </c>
      <c r="K12" s="99" t="n">
        <v>9.2310583194346</v>
      </c>
      <c r="L12" s="97" t="n">
        <v>9.67515341908601</v>
      </c>
      <c r="M12" s="97" t="n">
        <v>10.1602257203753</v>
      </c>
      <c r="N12" s="97" t="n">
        <v>10.6186723302793</v>
      </c>
      <c r="O12" s="97" t="n">
        <v>10.9593555883391</v>
      </c>
      <c r="P12" s="97" t="n">
        <v>11.1914146831336</v>
      </c>
      <c r="Q12" s="97" t="n">
        <v>11.2966250125934</v>
      </c>
      <c r="R12" s="97" t="n">
        <v>11.3334392450789</v>
      </c>
      <c r="S12" s="97" t="n">
        <v>11.3442008111022</v>
      </c>
      <c r="T12" s="97" t="n">
        <v>11.3337664487018</v>
      </c>
      <c r="U12" s="97" t="n">
        <v>11.2978298886199</v>
      </c>
      <c r="V12" s="97" t="n">
        <v>11.1489746085327</v>
      </c>
      <c r="W12" s="97" t="n">
        <v>10.7426977181261</v>
      </c>
      <c r="X12" s="97" t="n">
        <v>10.3257672978064</v>
      </c>
      <c r="Y12" s="97" t="n">
        <v>10.2343887452574</v>
      </c>
      <c r="Z12" s="100" t="n">
        <v>10.0593964425472</v>
      </c>
      <c r="AA12" s="96" t="n">
        <v>9.70335160157745</v>
      </c>
      <c r="AB12" s="98" t="n">
        <v>9.49180781549149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2436.39467309361</v>
      </c>
      <c r="E13" s="103" t="n">
        <v>93.1444086663137</v>
      </c>
      <c r="F13" s="104" t="n">
        <v>91.9081633303194</v>
      </c>
      <c r="G13" s="104" t="n">
        <v>91.0318219262522</v>
      </c>
      <c r="H13" s="104" t="n">
        <v>90.7713315161638</v>
      </c>
      <c r="I13" s="104" t="n">
        <v>91.8368127443839</v>
      </c>
      <c r="J13" s="105" t="n">
        <v>93.6797798904945</v>
      </c>
      <c r="K13" s="106" t="n">
        <v>94.3082204197522</v>
      </c>
      <c r="L13" s="104" t="n">
        <v>97.1957091011997</v>
      </c>
      <c r="M13" s="104" t="n">
        <v>100.846181618555</v>
      </c>
      <c r="N13" s="104" t="n">
        <v>103.942242366128</v>
      </c>
      <c r="O13" s="104" t="n">
        <v>106.376383978553</v>
      </c>
      <c r="P13" s="104" t="n">
        <v>108.012235040472</v>
      </c>
      <c r="Q13" s="104" t="n">
        <v>108.970119409679</v>
      </c>
      <c r="R13" s="104" t="n">
        <v>109.809197602575</v>
      </c>
      <c r="S13" s="104" t="n">
        <v>109.890749192627</v>
      </c>
      <c r="T13" s="104" t="n">
        <v>109.764137277158</v>
      </c>
      <c r="U13" s="104" t="n">
        <v>109.547341637531</v>
      </c>
      <c r="V13" s="104" t="n">
        <v>108.520241177491</v>
      </c>
      <c r="W13" s="104" t="n">
        <v>106.238424615441</v>
      </c>
      <c r="X13" s="104" t="n">
        <v>103.673247275907</v>
      </c>
      <c r="Y13" s="104" t="n">
        <v>103.925777882049</v>
      </c>
      <c r="Z13" s="107" t="n">
        <v>103.482461964959</v>
      </c>
      <c r="AA13" s="103" t="n">
        <v>100.885805163512</v>
      </c>
      <c r="AB13" s="105" t="n">
        <v>98.6338792960897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2733.10372270378</v>
      </c>
      <c r="E14" s="112" t="n">
        <f aca="false">SUM(E11:E13)</f>
        <v>104.072558067121</v>
      </c>
      <c r="F14" s="113" t="n">
        <f aca="false">SUM(F11:F13)</f>
        <v>102.623698808858</v>
      </c>
      <c r="G14" s="113" t="n">
        <f aca="false">SUM(G11:G13)</f>
        <v>101.595458908591</v>
      </c>
      <c r="H14" s="113" t="n">
        <f aca="false">SUM(H11:H13)</f>
        <v>101.299220677332</v>
      </c>
      <c r="I14" s="113" t="n">
        <f aca="false">SUM(I11:I13)</f>
        <v>102.526090026727</v>
      </c>
      <c r="J14" s="114" t="n">
        <f aca="false">SUM(J11:J13)</f>
        <v>104.702173614144</v>
      </c>
      <c r="K14" s="115" t="n">
        <f aca="false">SUM(K11:K13)</f>
        <v>105.579739782419</v>
      </c>
      <c r="L14" s="113" t="n">
        <f aca="false">SUM(L11:L13)</f>
        <v>109.026679656311</v>
      </c>
      <c r="M14" s="113" t="n">
        <f aca="false">SUM(M11:M13)</f>
        <v>113.294869497845</v>
      </c>
      <c r="N14" s="113" t="n">
        <f aca="false">SUM(N11:N13)</f>
        <v>116.930005026286</v>
      </c>
      <c r="O14" s="113" t="n">
        <f aca="false">SUM(O11:O13)</f>
        <v>119.762643137108</v>
      </c>
      <c r="P14" s="113" t="n">
        <f aca="false">SUM(P11:P13)</f>
        <v>121.662582718409</v>
      </c>
      <c r="Q14" s="113" t="n">
        <f aca="false">SUM(Q11:Q13)</f>
        <v>122.740775175175</v>
      </c>
      <c r="R14" s="113" t="n">
        <f aca="false">SUM(R11:R13)</f>
        <v>123.628792458752</v>
      </c>
      <c r="S14" s="113" t="n">
        <f aca="false">SUM(S11:S13)</f>
        <v>123.717438432293</v>
      </c>
      <c r="T14" s="113" t="n">
        <f aca="false">SUM(T11:T13)</f>
        <v>123.562944313778</v>
      </c>
      <c r="U14" s="113" t="n">
        <f aca="false">SUM(U11:U13)</f>
        <v>123.307057502839</v>
      </c>
      <c r="V14" s="113" t="n">
        <f aca="false">SUM(V11:V13)</f>
        <v>122.109557093767</v>
      </c>
      <c r="W14" s="113" t="n">
        <f aca="false">SUM(W11:W13)</f>
        <v>119.361536064536</v>
      </c>
      <c r="X14" s="113" t="n">
        <f aca="false">SUM(X11:X13)</f>
        <v>116.292193961169</v>
      </c>
      <c r="Y14" s="113" t="n">
        <f aca="false">SUM(Y11:Y13)</f>
        <v>116.465967255941</v>
      </c>
      <c r="Z14" s="116" t="n">
        <f aca="false">SUM(Z11:Z13)</f>
        <v>115.828329726904</v>
      </c>
      <c r="AA14" s="112" t="n">
        <f aca="false">SUM(AA11:AA13)</f>
        <v>112.776969774256</v>
      </c>
      <c r="AB14" s="114" t="n">
        <f aca="false">SUM(AB11:AB13)</f>
        <v>110.236441023219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401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5719.26487790094</v>
      </c>
      <c r="E15" s="112" t="n">
        <f aca="false">SUM(E8:E10)</f>
        <v>217.160997910587</v>
      </c>
      <c r="F15" s="113" t="n">
        <f aca="false">SUM(F8:F10)</f>
        <v>212.831649345042</v>
      </c>
      <c r="G15" s="113" t="n">
        <f aca="false">SUM(G8:G10)</f>
        <v>208.862290147262</v>
      </c>
      <c r="H15" s="113" t="n">
        <f aca="false">SUM(H8:H10)</f>
        <v>208.966821364339</v>
      </c>
      <c r="I15" s="113" t="n">
        <f aca="false">SUM(I8:I10)</f>
        <v>218.320864028665</v>
      </c>
      <c r="J15" s="114" t="n">
        <f aca="false">SUM(J8:J10)</f>
        <v>213.389643428862</v>
      </c>
      <c r="K15" s="115" t="n">
        <f aca="false">SUM(K8:K10)</f>
        <v>213.507522265618</v>
      </c>
      <c r="L15" s="113" t="n">
        <f aca="false">SUM(L8:L10)</f>
        <v>221.941153763917</v>
      </c>
      <c r="M15" s="113" t="n">
        <f aca="false">SUM(M8:M10)</f>
        <v>232.236339171751</v>
      </c>
      <c r="N15" s="113" t="n">
        <f aca="false">SUM(N8:N10)</f>
        <v>241.202489190745</v>
      </c>
      <c r="O15" s="113" t="n">
        <f aca="false">SUM(O8:O10)</f>
        <v>249.889331354986</v>
      </c>
      <c r="P15" s="113" t="n">
        <f aca="false">SUM(P8:P10)</f>
        <v>255.212573095352</v>
      </c>
      <c r="Q15" s="113" t="n">
        <f aca="false">SUM(Q8:Q10)</f>
        <v>258.728180744283</v>
      </c>
      <c r="R15" s="113" t="n">
        <f aca="false">SUM(R8:R10)</f>
        <v>260.685946659766</v>
      </c>
      <c r="S15" s="113" t="n">
        <f aca="false">SUM(S8:S10)</f>
        <v>260.532735916459</v>
      </c>
      <c r="T15" s="113" t="n">
        <f aca="false">SUM(T8:T10)</f>
        <v>261.069848185065</v>
      </c>
      <c r="U15" s="113" t="n">
        <f aca="false">SUM(U8:U10)</f>
        <v>260.938877563131</v>
      </c>
      <c r="V15" s="113" t="n">
        <f aca="false">SUM(V8:V10)</f>
        <v>257.384905663463</v>
      </c>
      <c r="W15" s="113" t="n">
        <f aca="false">SUM(W8:W10)</f>
        <v>253.274532776726</v>
      </c>
      <c r="X15" s="113" t="n">
        <f aca="false">SUM(X8:X10)</f>
        <v>249.09745311965</v>
      </c>
      <c r="Y15" s="113" t="n">
        <f aca="false">SUM(Y8:Y10)</f>
        <v>249.289885474014</v>
      </c>
      <c r="Z15" s="116" t="n">
        <f aca="false">SUM(Z8:Z10)</f>
        <v>246.940969707055</v>
      </c>
      <c r="AA15" s="112" t="n">
        <f aca="false">SUM(AA8:AA10)</f>
        <v>238.30894383552</v>
      </c>
      <c r="AB15" s="114" t="n">
        <f aca="false">SUM(AB8:AB10)</f>
        <v>229.49092318868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401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8452.36860060472</v>
      </c>
      <c r="E16" s="120" t="n">
        <f aca="false">E14+E15</f>
        <v>321.233555977709</v>
      </c>
      <c r="F16" s="121" t="n">
        <f aca="false">F14+F15</f>
        <v>315.4553481539</v>
      </c>
      <c r="G16" s="121" t="n">
        <f aca="false">G14+G15</f>
        <v>310.457749055852</v>
      </c>
      <c r="H16" s="121" t="n">
        <f aca="false">H14+H15</f>
        <v>310.266042041671</v>
      </c>
      <c r="I16" s="121" t="n">
        <f aca="false">I14+I15</f>
        <v>320.846954055393</v>
      </c>
      <c r="J16" s="122" t="n">
        <f aca="false">J14+J15</f>
        <v>318.091817043007</v>
      </c>
      <c r="K16" s="123" t="n">
        <f aca="false">K14+K15</f>
        <v>319.087262048038</v>
      </c>
      <c r="L16" s="124" t="n">
        <f aca="false">L14+L15</f>
        <v>330.967833420228</v>
      </c>
      <c r="M16" s="124" t="n">
        <f aca="false">M14+M15</f>
        <v>345.531208669596</v>
      </c>
      <c r="N16" s="124" t="n">
        <f aca="false">N14+N15</f>
        <v>358.132494217031</v>
      </c>
      <c r="O16" s="124" t="n">
        <f aca="false">O14+O15</f>
        <v>369.651974492094</v>
      </c>
      <c r="P16" s="124" t="n">
        <f aca="false">P14+P15</f>
        <v>376.87515581376</v>
      </c>
      <c r="Q16" s="124" t="n">
        <f aca="false">Q14+Q15</f>
        <v>381.468955919458</v>
      </c>
      <c r="R16" s="124" t="n">
        <f aca="false">R14+R15</f>
        <v>384.314739118518</v>
      </c>
      <c r="S16" s="124" t="n">
        <f aca="false">S14+S15</f>
        <v>384.250174348753</v>
      </c>
      <c r="T16" s="124" t="n">
        <f aca="false">T14+T15</f>
        <v>384.632792498843</v>
      </c>
      <c r="U16" s="124" t="n">
        <f aca="false">U14+U15</f>
        <v>384.24593506597</v>
      </c>
      <c r="V16" s="124" t="n">
        <f aca="false">V14+V15</f>
        <v>379.49446275723</v>
      </c>
      <c r="W16" s="124" t="n">
        <f aca="false">W14+W15</f>
        <v>372.636068841262</v>
      </c>
      <c r="X16" s="124" t="n">
        <f aca="false">X14+X15</f>
        <v>365.389647080819</v>
      </c>
      <c r="Y16" s="124" t="n">
        <f aca="false">Y14+Y15</f>
        <v>365.755852729955</v>
      </c>
      <c r="Z16" s="125" t="n">
        <f aca="false">Z14+Z15</f>
        <v>362.769299433959</v>
      </c>
      <c r="AA16" s="126" t="n">
        <f aca="false">AA14+AA15</f>
        <v>351.085913609776</v>
      </c>
      <c r="AB16" s="127" t="n">
        <f aca="false">AB14+AB15</f>
        <v>339.727364211899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401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9600</v>
      </c>
      <c r="E17" s="133" t="n">
        <v>400</v>
      </c>
      <c r="F17" s="133" t="n">
        <v>400</v>
      </c>
      <c r="G17" s="133" t="n">
        <v>400</v>
      </c>
      <c r="H17" s="133" t="n">
        <v>400</v>
      </c>
      <c r="I17" s="133" t="n">
        <v>400</v>
      </c>
      <c r="J17" s="133" t="n">
        <v>400</v>
      </c>
      <c r="K17" s="134" t="n">
        <v>400</v>
      </c>
      <c r="L17" s="135" t="n">
        <v>400</v>
      </c>
      <c r="M17" s="135" t="n">
        <v>400</v>
      </c>
      <c r="N17" s="135" t="n">
        <v>400</v>
      </c>
      <c r="O17" s="135" t="n">
        <v>400</v>
      </c>
      <c r="P17" s="135" t="n">
        <v>400</v>
      </c>
      <c r="Q17" s="135" t="n">
        <v>400</v>
      </c>
      <c r="R17" s="135" t="n">
        <v>400</v>
      </c>
      <c r="S17" s="135" t="n">
        <v>400</v>
      </c>
      <c r="T17" s="135" t="n">
        <v>400</v>
      </c>
      <c r="U17" s="135" t="n">
        <v>400</v>
      </c>
      <c r="V17" s="135" t="n">
        <v>400</v>
      </c>
      <c r="W17" s="135" t="n">
        <v>400</v>
      </c>
      <c r="X17" s="135" t="n">
        <v>400</v>
      </c>
      <c r="Y17" s="135" t="n">
        <v>400</v>
      </c>
      <c r="Z17" s="136" t="n">
        <v>400</v>
      </c>
      <c r="AA17" s="137" t="n">
        <v>400</v>
      </c>
      <c r="AB17" s="138" t="n">
        <v>400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401</v>
      </c>
      <c r="AK17" s="129" t="n">
        <f aca="false">$E11</f>
        <v>1.9994504168833</v>
      </c>
      <c r="AL17" s="129" t="n">
        <f aca="false">$F11</f>
        <v>1.95052789891018</v>
      </c>
      <c r="AM17" s="129" t="n">
        <f aca="false">$G11</f>
        <v>1.91041822065012</v>
      </c>
      <c r="AN17" s="129" t="n">
        <f aca="false">$H11</f>
        <v>1.90794167270698</v>
      </c>
      <c r="AO17" s="129"/>
      <c r="AP17" s="129" t="n">
        <f aca="false">$E12</f>
        <v>8.92869898392418</v>
      </c>
      <c r="AQ17" s="129" t="n">
        <f aca="false">$F12</f>
        <v>8.76500757962831</v>
      </c>
      <c r="AR17" s="129" t="n">
        <f aca="false">$G12</f>
        <v>8.65321876168822</v>
      </c>
      <c r="AS17" s="129" t="n">
        <f aca="false">$H12</f>
        <v>8.61994748846125</v>
      </c>
      <c r="AT17" s="129"/>
      <c r="AU17" s="129" t="n">
        <f aca="false">$E13</f>
        <v>93.1444086663137</v>
      </c>
      <c r="AV17" s="129" t="n">
        <f aca="false">$F13</f>
        <v>91.9081633303194</v>
      </c>
      <c r="AW17" s="129" t="n">
        <f aca="false">$G13</f>
        <v>91.0318219262522</v>
      </c>
      <c r="AX17" s="129" t="n">
        <f aca="false">$H13</f>
        <v>90.7713315161638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34" t="n">
        <v>0</v>
      </c>
      <c r="F18" s="135" t="n">
        <v>0</v>
      </c>
      <c r="G18" s="135" t="n">
        <v>0</v>
      </c>
      <c r="H18" s="135" t="n">
        <v>0</v>
      </c>
      <c r="I18" s="135" t="n">
        <v>0</v>
      </c>
      <c r="J18" s="142" t="n">
        <v>0</v>
      </c>
      <c r="K18" s="134" t="n">
        <v>0</v>
      </c>
      <c r="L18" s="135" t="n">
        <v>0</v>
      </c>
      <c r="M18" s="135" t="n">
        <v>0</v>
      </c>
      <c r="N18" s="135" t="n">
        <v>0</v>
      </c>
      <c r="O18" s="135" t="n">
        <v>0</v>
      </c>
      <c r="P18" s="135" t="n">
        <v>0</v>
      </c>
      <c r="Q18" s="135" t="n">
        <v>0</v>
      </c>
      <c r="R18" s="135" t="n">
        <v>0</v>
      </c>
      <c r="S18" s="135" t="n">
        <v>0</v>
      </c>
      <c r="T18" s="135" t="n">
        <v>0</v>
      </c>
      <c r="U18" s="135" t="n">
        <v>0</v>
      </c>
      <c r="V18" s="135" t="n">
        <v>0</v>
      </c>
      <c r="W18" s="135" t="n">
        <v>0</v>
      </c>
      <c r="X18" s="135" t="n">
        <v>0</v>
      </c>
      <c r="Y18" s="135" t="n">
        <v>0</v>
      </c>
      <c r="Z18" s="136" t="n">
        <v>0</v>
      </c>
      <c r="AA18" s="134" t="n">
        <v>0</v>
      </c>
      <c r="AB18" s="136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401</v>
      </c>
      <c r="AK18" s="129" t="n">
        <f aca="false">$I11</f>
        <v>1.95264280169576</v>
      </c>
      <c r="AL18" s="129" t="n">
        <f aca="false">$J11</f>
        <v>2.02079241162963</v>
      </c>
      <c r="AM18" s="129" t="n">
        <f aca="false">$K11</f>
        <v>2.04046104323239</v>
      </c>
      <c r="AN18" s="129" t="n">
        <f aca="false">$L11</f>
        <v>2.15581713602523</v>
      </c>
      <c r="AO18" s="129"/>
      <c r="AP18" s="129" t="n">
        <f aca="false">$I12</f>
        <v>8.73663448064771</v>
      </c>
      <c r="AQ18" s="129" t="n">
        <f aca="false">$J12</f>
        <v>9.00160131201999</v>
      </c>
      <c r="AR18" s="129" t="n">
        <f aca="false">$K12</f>
        <v>9.2310583194346</v>
      </c>
      <c r="AS18" s="129" t="n">
        <f aca="false">$L12</f>
        <v>9.67515341908601</v>
      </c>
      <c r="AT18" s="129"/>
      <c r="AU18" s="143" t="n">
        <f aca="false">$I13</f>
        <v>91.8368127443839</v>
      </c>
      <c r="AV18" s="143" t="n">
        <f aca="false">$J13</f>
        <v>93.6797798904945</v>
      </c>
      <c r="AW18" s="143" t="n">
        <f aca="false">$K13</f>
        <v>94.3082204197522</v>
      </c>
      <c r="AX18" s="143" t="n">
        <f aca="false">$L13</f>
        <v>97.1957091011997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34" t="n">
        <v>1</v>
      </c>
      <c r="F19" s="135" t="n">
        <v>1</v>
      </c>
      <c r="G19" s="135" t="n">
        <v>1</v>
      </c>
      <c r="H19" s="135" t="n">
        <v>1</v>
      </c>
      <c r="I19" s="135" t="n">
        <v>1</v>
      </c>
      <c r="J19" s="142" t="n">
        <v>1</v>
      </c>
      <c r="K19" s="134" t="n">
        <v>1</v>
      </c>
      <c r="L19" s="135" t="n">
        <v>1</v>
      </c>
      <c r="M19" s="135" t="n">
        <v>1</v>
      </c>
      <c r="N19" s="135" t="n">
        <v>1</v>
      </c>
      <c r="O19" s="135" t="n">
        <v>1</v>
      </c>
      <c r="P19" s="135" t="n">
        <v>1</v>
      </c>
      <c r="Q19" s="135" t="n">
        <v>1</v>
      </c>
      <c r="R19" s="135" t="n">
        <v>1</v>
      </c>
      <c r="S19" s="135" t="n">
        <v>1</v>
      </c>
      <c r="T19" s="135" t="n">
        <v>1</v>
      </c>
      <c r="U19" s="135" t="n">
        <v>1</v>
      </c>
      <c r="V19" s="135" t="n">
        <v>1</v>
      </c>
      <c r="W19" s="135" t="n">
        <v>1</v>
      </c>
      <c r="X19" s="135" t="n">
        <v>1</v>
      </c>
      <c r="Y19" s="135" t="n">
        <v>1</v>
      </c>
      <c r="Z19" s="136" t="n">
        <v>1</v>
      </c>
      <c r="AA19" s="134" t="n">
        <v>1</v>
      </c>
      <c r="AB19" s="136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401</v>
      </c>
      <c r="AK19" s="129" t="n">
        <f aca="false">$M11</f>
        <v>2.28846215891462</v>
      </c>
      <c r="AL19" s="129" t="n">
        <f aca="false">$N11</f>
        <v>2.36909032987858</v>
      </c>
      <c r="AM19" s="129" t="n">
        <f aca="false">$O11</f>
        <v>2.42690357021498</v>
      </c>
      <c r="AN19" s="129" t="n">
        <f aca="false">$P11</f>
        <v>2.45893299480273</v>
      </c>
      <c r="AO19" s="129"/>
      <c r="AP19" s="129" t="n">
        <f aca="false">$M12</f>
        <v>10.1602257203753</v>
      </c>
      <c r="AQ19" s="129" t="n">
        <f aca="false">$N12</f>
        <v>10.6186723302793</v>
      </c>
      <c r="AR19" s="129" t="n">
        <f aca="false">$O12</f>
        <v>10.9593555883391</v>
      </c>
      <c r="AS19" s="129" t="n">
        <f aca="false">$P12</f>
        <v>11.1914146831336</v>
      </c>
      <c r="AT19" s="129"/>
      <c r="AU19" s="129" t="n">
        <f aca="false">$M13</f>
        <v>100.846181618555</v>
      </c>
      <c r="AV19" s="129" t="n">
        <f aca="false">$N13</f>
        <v>103.942242366128</v>
      </c>
      <c r="AW19" s="129" t="n">
        <f aca="false">$O13</f>
        <v>106.376383978553</v>
      </c>
      <c r="AX19" s="129" t="n">
        <f aca="false">$P13</f>
        <v>108.012235040472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34"/>
      <c r="F20" s="135"/>
      <c r="G20" s="135"/>
      <c r="H20" s="135"/>
      <c r="I20" s="135"/>
      <c r="J20" s="142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401</v>
      </c>
      <c r="AK20" s="129" t="n">
        <f aca="false">$Q11</f>
        <v>2.47403075290292</v>
      </c>
      <c r="AL20" s="129" t="n">
        <f aca="false">$R11</f>
        <v>2.48615561109816</v>
      </c>
      <c r="AM20" s="129" t="n">
        <f aca="false">$S11</f>
        <v>2.48248842856399</v>
      </c>
      <c r="AN20" s="129" t="n">
        <f aca="false">$T11</f>
        <v>2.46504058791835</v>
      </c>
      <c r="AO20" s="129"/>
      <c r="AP20" s="129" t="n">
        <f aca="false">$Q12</f>
        <v>11.2966250125934</v>
      </c>
      <c r="AQ20" s="129" t="n">
        <f aca="false">$R12</f>
        <v>11.3334392450789</v>
      </c>
      <c r="AR20" s="129" t="n">
        <f aca="false">$S12</f>
        <v>11.3442008111022</v>
      </c>
      <c r="AS20" s="129" t="n">
        <f aca="false">$T12</f>
        <v>11.3337664487018</v>
      </c>
      <c r="AT20" s="129"/>
      <c r="AU20" s="129" t="n">
        <f aca="false">$Q13</f>
        <v>108.970119409679</v>
      </c>
      <c r="AV20" s="129" t="n">
        <f aca="false">$R13</f>
        <v>109.809197602575</v>
      </c>
      <c r="AW20" s="129" t="n">
        <f aca="false">$S13</f>
        <v>109.890749192627</v>
      </c>
      <c r="AX20" s="129" t="n">
        <f aca="false">$T13</f>
        <v>109.764137277158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34"/>
      <c r="F21" s="135"/>
      <c r="G21" s="135"/>
      <c r="H21" s="135"/>
      <c r="I21" s="135"/>
      <c r="J21" s="142"/>
      <c r="K21" s="134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6"/>
      <c r="AA21" s="134"/>
      <c r="AB21" s="136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401</v>
      </c>
      <c r="AK21" s="129" t="n">
        <f aca="false">$U11</f>
        <v>2.4618859766881</v>
      </c>
      <c r="AL21" s="129" t="n">
        <f aca="false">$V11</f>
        <v>2.4403413077435</v>
      </c>
      <c r="AM21" s="129" t="n">
        <f aca="false">$W11</f>
        <v>2.38041373096795</v>
      </c>
      <c r="AN21" s="129" t="n">
        <f aca="false">$X11</f>
        <v>2.29317938745593</v>
      </c>
      <c r="AO21" s="129"/>
      <c r="AP21" s="129" t="n">
        <f aca="false">$U12</f>
        <v>11.2978298886199</v>
      </c>
      <c r="AQ21" s="129" t="n">
        <f aca="false">$V12</f>
        <v>11.1489746085327</v>
      </c>
      <c r="AR21" s="129" t="n">
        <f aca="false">$W12</f>
        <v>10.7426977181261</v>
      </c>
      <c r="AS21" s="129" t="n">
        <f aca="false">$X12</f>
        <v>10.3257672978064</v>
      </c>
      <c r="AT21" s="129"/>
      <c r="AU21" s="129" t="n">
        <f aca="false">$U13</f>
        <v>109.547341637531</v>
      </c>
      <c r="AV21" s="129" t="n">
        <f aca="false">$V13</f>
        <v>108.520241177491</v>
      </c>
      <c r="AW21" s="129" t="n">
        <f aca="false">$W13</f>
        <v>106.238424615441</v>
      </c>
      <c r="AX21" s="129" t="n">
        <f aca="false">$X13</f>
        <v>103.673247275907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34"/>
      <c r="F22" s="135"/>
      <c r="G22" s="135"/>
      <c r="H22" s="135"/>
      <c r="I22" s="135"/>
      <c r="J22" s="142"/>
      <c r="K22" s="134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6"/>
      <c r="AA22" s="134"/>
      <c r="AB22" s="136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401</v>
      </c>
      <c r="AK22" s="129" t="n">
        <f aca="false">$Y11</f>
        <v>2.30580062863397</v>
      </c>
      <c r="AL22" s="129" t="n">
        <f aca="false">$Z11</f>
        <v>2.28647131939744</v>
      </c>
      <c r="AM22" s="129" t="n">
        <f aca="false">$AA11</f>
        <v>2.18781300916631</v>
      </c>
      <c r="AN22" s="146" t="n">
        <f aca="false">$AB11</f>
        <v>2.11075391163734</v>
      </c>
      <c r="AO22" s="129"/>
      <c r="AP22" s="129" t="n">
        <f aca="false">$Y12</f>
        <v>10.2343887452574</v>
      </c>
      <c r="AQ22" s="129" t="n">
        <f aca="false">$Z12</f>
        <v>10.0593964425472</v>
      </c>
      <c r="AR22" s="129" t="n">
        <f aca="false">$AA12</f>
        <v>9.70335160157745</v>
      </c>
      <c r="AS22" s="146" t="n">
        <f aca="false">$AB12</f>
        <v>9.49180781549149</v>
      </c>
      <c r="AT22" s="129"/>
      <c r="AU22" s="129" t="n">
        <f aca="false">$Y13</f>
        <v>103.925777882049</v>
      </c>
      <c r="AV22" s="129" t="n">
        <f aca="false">$Z13</f>
        <v>103.482461964959</v>
      </c>
      <c r="AW22" s="129" t="n">
        <f aca="false">$AA13</f>
        <v>100.885805163512</v>
      </c>
      <c r="AX22" s="146" t="n">
        <f aca="false">$AB13</f>
        <v>98.6338792960897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34"/>
      <c r="F23" s="135"/>
      <c r="G23" s="135"/>
      <c r="H23" s="135"/>
      <c r="I23" s="135"/>
      <c r="J23" s="142"/>
      <c r="K23" s="134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6"/>
      <c r="AA23" s="134"/>
      <c r="AB23" s="136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401</v>
      </c>
      <c r="AK23" s="129"/>
      <c r="AL23" s="129"/>
      <c r="AM23" s="129"/>
      <c r="AN23" s="1" t="n">
        <f aca="false">SUM(AK17:AN22)</f>
        <v>53.8558153077185</v>
      </c>
      <c r="AO23" s="129"/>
      <c r="AP23" s="129"/>
      <c r="AQ23" s="129"/>
      <c r="AR23" s="129"/>
      <c r="AS23" s="1" t="n">
        <f aca="false">SUM(AP17:AS22)</f>
        <v>242.853234302452</v>
      </c>
      <c r="AT23" s="129"/>
      <c r="AU23" s="129"/>
      <c r="AV23" s="129"/>
      <c r="AW23" s="129"/>
      <c r="AX23" s="1" t="n">
        <f aca="false">SUM(AU17:AX22)</f>
        <v>2436.39467309361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34"/>
      <c r="F24" s="135"/>
      <c r="G24" s="135"/>
      <c r="H24" s="135"/>
      <c r="I24" s="135"/>
      <c r="J24" s="142"/>
      <c r="K24" s="134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6"/>
      <c r="AA24" s="134"/>
      <c r="AB24" s="136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401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34"/>
      <c r="F25" s="135"/>
      <c r="G25" s="135"/>
      <c r="H25" s="135"/>
      <c r="I25" s="135"/>
      <c r="J25" s="142"/>
      <c r="K25" s="134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6"/>
      <c r="AA25" s="134"/>
      <c r="AB25" s="136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401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34"/>
      <c r="F26" s="135"/>
      <c r="G26" s="135"/>
      <c r="H26" s="135"/>
      <c r="I26" s="135"/>
      <c r="J26" s="142"/>
      <c r="K26" s="134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6"/>
      <c r="AA26" s="134"/>
      <c r="AB26" s="136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401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34"/>
      <c r="F27" s="135"/>
      <c r="G27" s="135"/>
      <c r="H27" s="135"/>
      <c r="I27" s="135"/>
      <c r="J27" s="142"/>
      <c r="K27" s="134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  <c r="Z27" s="136"/>
      <c r="AA27" s="134"/>
      <c r="AB27" s="136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401</v>
      </c>
      <c r="AK27" s="4" t="n">
        <f aca="false">AI12</f>
        <v>401</v>
      </c>
      <c r="AL27" s="4" t="n">
        <f aca="false">AI13</f>
        <v>401</v>
      </c>
      <c r="AM27" s="4" t="n">
        <f aca="false">AI14</f>
        <v>401</v>
      </c>
      <c r="AN27" s="4" t="n">
        <f aca="false">AI15</f>
        <v>401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34"/>
      <c r="F28" s="135"/>
      <c r="G28" s="135"/>
      <c r="H28" s="135"/>
      <c r="I28" s="135"/>
      <c r="J28" s="142"/>
      <c r="K28" s="134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6"/>
      <c r="AA28" s="134"/>
      <c r="AB28" s="136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401</v>
      </c>
      <c r="AK28" s="4" t="n">
        <f aca="false">AI16</f>
        <v>401</v>
      </c>
      <c r="AL28" s="4" t="n">
        <f aca="false">AI17</f>
        <v>401</v>
      </c>
      <c r="AM28" s="4" t="n">
        <f aca="false">AI18</f>
        <v>401</v>
      </c>
      <c r="AN28" s="4" t="n">
        <f aca="false">AI19</f>
        <v>401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34"/>
      <c r="F29" s="135"/>
      <c r="G29" s="135"/>
      <c r="H29" s="135"/>
      <c r="I29" s="135"/>
      <c r="J29" s="142"/>
      <c r="K29" s="134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6"/>
      <c r="AA29" s="134"/>
      <c r="AB29" s="136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401</v>
      </c>
      <c r="AK29" s="4" t="n">
        <f aca="false">AI20</f>
        <v>401</v>
      </c>
      <c r="AL29" s="4" t="n">
        <f aca="false">AI21</f>
        <v>401</v>
      </c>
      <c r="AM29" s="4" t="n">
        <f aca="false">AI22</f>
        <v>401</v>
      </c>
      <c r="AN29" s="4" t="n">
        <f aca="false">AI23</f>
        <v>401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34"/>
      <c r="F30" s="135"/>
      <c r="G30" s="135"/>
      <c r="H30" s="135"/>
      <c r="I30" s="135"/>
      <c r="J30" s="142"/>
      <c r="K30" s="134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6"/>
      <c r="AA30" s="134"/>
      <c r="AB30" s="136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401</v>
      </c>
      <c r="AL30" s="4" t="n">
        <f aca="false">AI25</f>
        <v>401</v>
      </c>
      <c r="AM30" s="4" t="n">
        <f aca="false">AI26</f>
        <v>401</v>
      </c>
      <c r="AN30" s="4" t="n">
        <f aca="false">AI27</f>
        <v>401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34"/>
      <c r="F31" s="135"/>
      <c r="G31" s="135"/>
      <c r="H31" s="135"/>
      <c r="I31" s="135"/>
      <c r="J31" s="142"/>
      <c r="K31" s="134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6"/>
      <c r="AA31" s="134"/>
      <c r="AB31" s="136"/>
      <c r="AC31" s="139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401</v>
      </c>
      <c r="AK31" s="4" t="n">
        <f aca="false">AI28</f>
        <v>401</v>
      </c>
      <c r="AL31" s="4" t="n">
        <f aca="false">AI29</f>
        <v>401</v>
      </c>
      <c r="AM31" s="4" t="n">
        <f aca="false">AI30</f>
        <v>401</v>
      </c>
      <c r="AN31" s="152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34"/>
      <c r="F32" s="135"/>
      <c r="G32" s="135"/>
      <c r="H32" s="135"/>
      <c r="I32" s="135"/>
      <c r="J32" s="142"/>
      <c r="K32" s="134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6"/>
      <c r="AA32" s="134"/>
      <c r="AB32" s="136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9624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3" t="n">
        <f aca="false">SUM(E33:AB33)</f>
        <v>0</v>
      </c>
      <c r="E33" s="134" t="n">
        <v>0</v>
      </c>
      <c r="F33" s="135" t="n">
        <v>0</v>
      </c>
      <c r="G33" s="135" t="n">
        <v>0</v>
      </c>
      <c r="H33" s="135" t="n">
        <v>0</v>
      </c>
      <c r="I33" s="135" t="n">
        <v>0</v>
      </c>
      <c r="J33" s="142" t="n">
        <v>0</v>
      </c>
      <c r="K33" s="154" t="n">
        <v>0</v>
      </c>
      <c r="L33" s="155" t="n">
        <v>0</v>
      </c>
      <c r="M33" s="155" t="n">
        <v>0</v>
      </c>
      <c r="N33" s="155" t="n">
        <v>0</v>
      </c>
      <c r="O33" s="155" t="n">
        <v>0</v>
      </c>
      <c r="P33" s="155" t="n">
        <v>0</v>
      </c>
      <c r="Q33" s="155" t="n">
        <v>0</v>
      </c>
      <c r="R33" s="155" t="n">
        <v>0</v>
      </c>
      <c r="S33" s="155" t="n">
        <v>0</v>
      </c>
      <c r="T33" s="155" t="n">
        <v>0</v>
      </c>
      <c r="U33" s="155" t="n">
        <v>0</v>
      </c>
      <c r="V33" s="155" t="n">
        <v>0</v>
      </c>
      <c r="W33" s="155" t="n">
        <v>0</v>
      </c>
      <c r="X33" s="155" t="n">
        <v>0</v>
      </c>
      <c r="Y33" s="155" t="n">
        <v>0</v>
      </c>
      <c r="Z33" s="156" t="n">
        <v>0</v>
      </c>
      <c r="AA33" s="154" t="n">
        <v>0</v>
      </c>
      <c r="AB33" s="156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 t="n">
        <f aca="false">SUM(E34:AB34)</f>
        <v>0</v>
      </c>
      <c r="E34" s="137"/>
      <c r="F34" s="159"/>
      <c r="G34" s="159"/>
      <c r="H34" s="159"/>
      <c r="I34" s="159"/>
      <c r="J34" s="160"/>
      <c r="K34" s="137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34"/>
      <c r="F35" s="135"/>
      <c r="G35" s="135"/>
      <c r="H35" s="135"/>
      <c r="I35" s="135"/>
      <c r="J35" s="142"/>
      <c r="K35" s="134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42"/>
      <c r="AA35" s="134"/>
      <c r="AB35" s="136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34"/>
      <c r="F36" s="135"/>
      <c r="G36" s="135"/>
      <c r="H36" s="135"/>
      <c r="I36" s="135"/>
      <c r="J36" s="142"/>
      <c r="K36" s="134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42"/>
      <c r="AA36" s="134"/>
      <c r="AB36" s="136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34"/>
      <c r="F37" s="135"/>
      <c r="G37" s="135"/>
      <c r="H37" s="135"/>
      <c r="I37" s="135"/>
      <c r="J37" s="142"/>
      <c r="K37" s="134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42"/>
      <c r="AA37" s="134"/>
      <c r="AB37" s="136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 t="n">
        <f aca="false">SUM(E38:AB38)</f>
        <v>0</v>
      </c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1171.63139939528</v>
      </c>
      <c r="E52" s="211" t="n">
        <f aca="false">SUM(E17:E38)-SUM(E39:E50)-E16</f>
        <v>79.7664440222914</v>
      </c>
      <c r="F52" s="212" t="n">
        <f aca="false">SUM(F17:F38)-SUM(F39:F50)-F16</f>
        <v>85.5446518461</v>
      </c>
      <c r="G52" s="212" t="n">
        <f aca="false">SUM(G17:G38)-SUM(G39:G50)-G16</f>
        <v>90.5422509441479</v>
      </c>
      <c r="H52" s="212" t="n">
        <f aca="false">SUM(H17:H38)-SUM(H39:H50)-H16</f>
        <v>90.7339579583288</v>
      </c>
      <c r="I52" s="212" t="n">
        <f aca="false">SUM(I17:I38)-SUM(I39:I50)-I16</f>
        <v>80.1530459446073</v>
      </c>
      <c r="J52" s="213" t="n">
        <f aca="false">SUM(J17:J38)-SUM(J39:J50)-J16</f>
        <v>82.9081829569935</v>
      </c>
      <c r="K52" s="214" t="n">
        <f aca="false">SUM(K17:K38)-SUM(K39:K50)-K16</f>
        <v>81.9127379519624</v>
      </c>
      <c r="L52" s="212" t="n">
        <f aca="false">SUM(L17:L38)-SUM(L39:L50)-L16</f>
        <v>70.0321665797723</v>
      </c>
      <c r="M52" s="212" t="n">
        <f aca="false">SUM(M17:M38)-SUM(M39:M50)-M16</f>
        <v>55.4687913304041</v>
      </c>
      <c r="N52" s="212" t="n">
        <f aca="false">SUM(N17:N38)-SUM(N39:N50)-N16</f>
        <v>42.8675057829686</v>
      </c>
      <c r="O52" s="212" t="n">
        <f aca="false">SUM(O17:O38)-SUM(O39:O50)-O16</f>
        <v>31.348025507906</v>
      </c>
      <c r="P52" s="212" t="n">
        <f aca="false">SUM(P17:P38)-SUM(P39:P50)-P16</f>
        <v>24.1248441862396</v>
      </c>
      <c r="Q52" s="212" t="n">
        <f aca="false">SUM(Q17:Q38)-SUM(Q39:Q50)-Q16</f>
        <v>19.5310440805417</v>
      </c>
      <c r="R52" s="212" t="n">
        <f aca="false">SUM(R17:R38)-SUM(R39:R50)-R16</f>
        <v>16.6852608814818</v>
      </c>
      <c r="S52" s="212" t="n">
        <f aca="false">SUM(S17:S38)-SUM(S39:S50)-S16</f>
        <v>16.7498256512474</v>
      </c>
      <c r="T52" s="212" t="n">
        <f aca="false">SUM(T17:T38)-SUM(T39:T50)-T16</f>
        <v>16.3672075011569</v>
      </c>
      <c r="U52" s="212" t="n">
        <f aca="false">SUM(U17:U38)-SUM(U39:U50)-U16</f>
        <v>16.7540649340298</v>
      </c>
      <c r="V52" s="212" t="n">
        <f aca="false">SUM(V17:V38)-SUM(V39:V50)-V16</f>
        <v>21.5055372427697</v>
      </c>
      <c r="W52" s="212" t="n">
        <f aca="false">SUM(W17:W38)-SUM(W39:W50)-W16</f>
        <v>28.3639311587384</v>
      </c>
      <c r="X52" s="212" t="n">
        <f aca="false">SUM(X17:X38)-SUM(X39:X50)-X16</f>
        <v>35.6103529191806</v>
      </c>
      <c r="Y52" s="212" t="n">
        <f aca="false">SUM(Y17:Y38)-SUM(Y39:Y50)-Y16</f>
        <v>35.2441472700451</v>
      </c>
      <c r="Z52" s="215" t="n">
        <f aca="false">SUM(Z17:Z38)-SUM(Z39:Z50)-Z16</f>
        <v>38.2307005660413</v>
      </c>
      <c r="AA52" s="211" t="n">
        <f aca="false">SUM(AA17:AA38)-SUM(AA39:AA50)-AA16</f>
        <v>49.9140863902243</v>
      </c>
      <c r="AB52" s="213" t="n">
        <f aca="false">SUM(AB17:AB38)-SUM(AB39:AB50)-AB16</f>
        <v>61.2726357881011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3341.212684197</v>
      </c>
      <c r="E57" s="55" t="n">
        <v>130.456212389936</v>
      </c>
      <c r="F57" s="56" t="n">
        <v>121.785949700104</v>
      </c>
      <c r="G57" s="56" t="n">
        <v>120.181439475995</v>
      </c>
      <c r="H57" s="56" t="n">
        <v>120.798322824922</v>
      </c>
      <c r="I57" s="56" t="n">
        <v>122.217135234809</v>
      </c>
      <c r="J57" s="57" t="n">
        <v>123.946177230289</v>
      </c>
      <c r="K57" s="58" t="n">
        <v>128.319183704482</v>
      </c>
      <c r="L57" s="56" t="n">
        <v>133.026722228072</v>
      </c>
      <c r="M57" s="56" t="n">
        <v>138.206259508087</v>
      </c>
      <c r="N57" s="56" t="n">
        <v>144.492220452352</v>
      </c>
      <c r="O57" s="56" t="n">
        <v>148.018605834386</v>
      </c>
      <c r="P57" s="56" t="n">
        <v>150.792978868583</v>
      </c>
      <c r="Q57" s="56" t="n">
        <v>151.596537802054</v>
      </c>
      <c r="R57" s="56" t="n">
        <v>151.844788218709</v>
      </c>
      <c r="S57" s="56" t="n">
        <v>153.176409319905</v>
      </c>
      <c r="T57" s="56" t="n">
        <v>153.670665294041</v>
      </c>
      <c r="U57" s="56" t="n">
        <v>154.123931679158</v>
      </c>
      <c r="V57" s="56" t="n">
        <v>152.571982699238</v>
      </c>
      <c r="W57" s="56" t="n">
        <v>149.596799275527</v>
      </c>
      <c r="X57" s="56" t="n">
        <v>147.257640875481</v>
      </c>
      <c r="Y57" s="56" t="n">
        <v>144.327616138353</v>
      </c>
      <c r="Z57" s="59" t="n">
        <v>138.540922334075</v>
      </c>
      <c r="AA57" s="55" t="n">
        <v>132.733355774616</v>
      </c>
      <c r="AB57" s="57" t="n">
        <v>129.530827333825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400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2848.81435719036</v>
      </c>
      <c r="E58" s="234" t="n">
        <v>107.857049982106</v>
      </c>
      <c r="F58" s="235" t="n">
        <v>99.1288396343665</v>
      </c>
      <c r="G58" s="235" t="n">
        <v>98.4575257061628</v>
      </c>
      <c r="H58" s="235" t="n">
        <v>102.699920202261</v>
      </c>
      <c r="I58" s="235" t="n">
        <v>106.142134868383</v>
      </c>
      <c r="J58" s="236" t="n">
        <v>110.116696803264</v>
      </c>
      <c r="K58" s="237" t="n">
        <v>112.865148141112</v>
      </c>
      <c r="L58" s="235" t="n">
        <v>120.391375261283</v>
      </c>
      <c r="M58" s="235" t="n">
        <v>126.777564427306</v>
      </c>
      <c r="N58" s="235" t="n">
        <v>127.845495458862</v>
      </c>
      <c r="O58" s="235" t="n">
        <v>129.634801913937</v>
      </c>
      <c r="P58" s="235" t="n">
        <v>130.947104543759</v>
      </c>
      <c r="Q58" s="235" t="n">
        <v>131.106001758568</v>
      </c>
      <c r="R58" s="235" t="n">
        <v>129.472372058076</v>
      </c>
      <c r="S58" s="235" t="n">
        <v>130.912341090207</v>
      </c>
      <c r="T58" s="235" t="n">
        <v>131.172786037213</v>
      </c>
      <c r="U58" s="235" t="n">
        <v>130.853718691822</v>
      </c>
      <c r="V58" s="235" t="n">
        <v>127.852608124184</v>
      </c>
      <c r="W58" s="235" t="n">
        <v>127.152407495399</v>
      </c>
      <c r="X58" s="235" t="n">
        <v>126.466244691904</v>
      </c>
      <c r="Y58" s="235" t="n">
        <v>121.41603971908</v>
      </c>
      <c r="Z58" s="238" t="n">
        <v>113.647319352625</v>
      </c>
      <c r="AA58" s="234" t="n">
        <v>105.484145730446</v>
      </c>
      <c r="AB58" s="236" t="n">
        <v>100.414715498038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400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2696.49267943906</v>
      </c>
      <c r="E59" s="88" t="n">
        <v>98.5051054446784</v>
      </c>
      <c r="F59" s="89" t="n">
        <v>93.4424056738383</v>
      </c>
      <c r="G59" s="89" t="n">
        <v>91.2567283422734</v>
      </c>
      <c r="H59" s="89" t="n">
        <v>92.2736246855547</v>
      </c>
      <c r="I59" s="89" t="n">
        <v>93.9149406442593</v>
      </c>
      <c r="J59" s="90" t="n">
        <v>95.5306666493327</v>
      </c>
      <c r="K59" s="91" t="n">
        <v>100.670765272157</v>
      </c>
      <c r="L59" s="89" t="n">
        <v>106.145822464529</v>
      </c>
      <c r="M59" s="89" t="n">
        <v>111.798273474768</v>
      </c>
      <c r="N59" s="89" t="n">
        <v>118.413523563591</v>
      </c>
      <c r="O59" s="89" t="n">
        <v>122.089329234475</v>
      </c>
      <c r="P59" s="89" t="n">
        <v>124.916963716469</v>
      </c>
      <c r="Q59" s="89" t="n">
        <v>125.779283764411</v>
      </c>
      <c r="R59" s="89" t="n">
        <v>125.975565551334</v>
      </c>
      <c r="S59" s="89" t="n">
        <v>127.022617424413</v>
      </c>
      <c r="T59" s="89" t="n">
        <v>128.619488016968</v>
      </c>
      <c r="U59" s="89" t="n">
        <v>128.784833796816</v>
      </c>
      <c r="V59" s="89" t="n">
        <v>127.845683351809</v>
      </c>
      <c r="W59" s="89" t="n">
        <v>125.036765637054</v>
      </c>
      <c r="X59" s="89" t="n">
        <v>123.216488597589</v>
      </c>
      <c r="Y59" s="89" t="n">
        <v>119.255732662682</v>
      </c>
      <c r="Z59" s="92" t="n">
        <v>111.402251521042</v>
      </c>
      <c r="AA59" s="88" t="n">
        <v>104.707913495898</v>
      </c>
      <c r="AB59" s="90" t="n">
        <v>99.8879064531208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400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534.862109577537</v>
      </c>
      <c r="E60" s="103" t="n">
        <v>19.8314849898652</v>
      </c>
      <c r="F60" s="104" t="n">
        <v>19.6254686614187</v>
      </c>
      <c r="G60" s="104" t="n">
        <v>19.3083432707672</v>
      </c>
      <c r="H60" s="104" t="n">
        <v>19.6377804430116</v>
      </c>
      <c r="I60" s="104" t="n">
        <v>20.6664074502214</v>
      </c>
      <c r="J60" s="105" t="n">
        <v>20.8640893261595</v>
      </c>
      <c r="K60" s="106" t="n">
        <v>20.9843484684179</v>
      </c>
      <c r="L60" s="104" t="n">
        <v>21.8078351533038</v>
      </c>
      <c r="M60" s="104" t="n">
        <v>23.2530285166921</v>
      </c>
      <c r="N60" s="104" t="n">
        <v>24.0028232154373</v>
      </c>
      <c r="O60" s="104" t="n">
        <v>24.5207571872646</v>
      </c>
      <c r="P60" s="104" t="n">
        <v>24.8492270672784</v>
      </c>
      <c r="Q60" s="104" t="n">
        <v>24.8767755968902</v>
      </c>
      <c r="R60" s="104" t="n">
        <v>24.8132548499276</v>
      </c>
      <c r="S60" s="104" t="n">
        <v>24.2843319062386</v>
      </c>
      <c r="T60" s="104" t="n">
        <v>24.441081126898</v>
      </c>
      <c r="U60" s="104" t="n">
        <v>24.0819201768445</v>
      </c>
      <c r="V60" s="104" t="n">
        <v>23.6275752221747</v>
      </c>
      <c r="W60" s="104" t="n">
        <v>22.9396071508292</v>
      </c>
      <c r="X60" s="104" t="n">
        <v>22.5514838297686</v>
      </c>
      <c r="Y60" s="104" t="n">
        <v>22.3192949614971</v>
      </c>
      <c r="Z60" s="107" t="n">
        <v>20.9483265667143</v>
      </c>
      <c r="AA60" s="103" t="n">
        <v>20.5138412642211</v>
      </c>
      <c r="AB60" s="105" t="n">
        <v>20.1130231756954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400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3231.3547890166</v>
      </c>
      <c r="E61" s="241" t="n">
        <f aca="false">SUM(E59:E60)</f>
        <v>118.336590434544</v>
      </c>
      <c r="F61" s="242" t="n">
        <f aca="false">SUM(F59:F60)</f>
        <v>113.067874335257</v>
      </c>
      <c r="G61" s="242" t="n">
        <f aca="false">SUM(G59:G60)</f>
        <v>110.565071613041</v>
      </c>
      <c r="H61" s="242" t="n">
        <f aca="false">SUM(H59:H60)</f>
        <v>111.911405128566</v>
      </c>
      <c r="I61" s="242" t="n">
        <f aca="false">SUM(I59:I60)</f>
        <v>114.581348094481</v>
      </c>
      <c r="J61" s="243" t="n">
        <f aca="false">SUM(J59:J60)</f>
        <v>116.394755975492</v>
      </c>
      <c r="K61" s="244" t="n">
        <f aca="false">SUM(K59:K60)</f>
        <v>121.655113740575</v>
      </c>
      <c r="L61" s="242" t="n">
        <f aca="false">SUM(L59:L60)</f>
        <v>127.953657617833</v>
      </c>
      <c r="M61" s="242" t="n">
        <f aca="false">SUM(M59:M60)</f>
        <v>135.05130199146</v>
      </c>
      <c r="N61" s="242" t="n">
        <f aca="false">SUM(N59:N60)</f>
        <v>142.416346779028</v>
      </c>
      <c r="O61" s="242" t="n">
        <f aca="false">SUM(O59:O60)</f>
        <v>146.61008642174</v>
      </c>
      <c r="P61" s="242" t="n">
        <f aca="false">SUM(P59:P60)</f>
        <v>149.766190783748</v>
      </c>
      <c r="Q61" s="242" t="n">
        <f aca="false">SUM(Q59:Q60)</f>
        <v>150.656059361301</v>
      </c>
      <c r="R61" s="242" t="n">
        <f aca="false">SUM(R59:R60)</f>
        <v>150.788820401261</v>
      </c>
      <c r="S61" s="242" t="n">
        <f aca="false">SUM(S59:S60)</f>
        <v>151.306949330651</v>
      </c>
      <c r="T61" s="242" t="n">
        <f aca="false">SUM(T59:T60)</f>
        <v>153.060569143866</v>
      </c>
      <c r="U61" s="242" t="n">
        <f aca="false">SUM(U59:U60)</f>
        <v>152.866753973661</v>
      </c>
      <c r="V61" s="242" t="n">
        <f aca="false">SUM(V59:V60)</f>
        <v>151.473258573984</v>
      </c>
      <c r="W61" s="242" t="n">
        <f aca="false">SUM(W59:W60)</f>
        <v>147.976372787884</v>
      </c>
      <c r="X61" s="242" t="n">
        <f aca="false">SUM(X59:X60)</f>
        <v>145.767972427357</v>
      </c>
      <c r="Y61" s="242" t="n">
        <f aca="false">SUM(Y59:Y60)</f>
        <v>141.575027624179</v>
      </c>
      <c r="Z61" s="245" t="n">
        <f aca="false">SUM(Z59:Z60)</f>
        <v>132.350578087757</v>
      </c>
      <c r="AA61" s="241" t="n">
        <f aca="false">SUM(AA59:AA60)</f>
        <v>125.221754760119</v>
      </c>
      <c r="AB61" s="243" t="n">
        <f aca="false">SUM(AB59:AB60)</f>
        <v>120.000929628816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400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6190.02704138736</v>
      </c>
      <c r="E62" s="112" t="n">
        <f aca="false">SUM(E57:E58)</f>
        <v>238.313262372043</v>
      </c>
      <c r="F62" s="113" t="n">
        <f aca="false">SUM(F57:F58)</f>
        <v>220.914789334471</v>
      </c>
      <c r="G62" s="113" t="n">
        <f aca="false">SUM(G57:G58)</f>
        <v>218.638965182158</v>
      </c>
      <c r="H62" s="113" t="n">
        <f aca="false">SUM(H57:H58)</f>
        <v>223.498243027183</v>
      </c>
      <c r="I62" s="113" t="n">
        <f aca="false">SUM(I57:I58)</f>
        <v>228.359270103192</v>
      </c>
      <c r="J62" s="114" t="n">
        <f aca="false">SUM(J57:J58)</f>
        <v>234.062874033552</v>
      </c>
      <c r="K62" s="115" t="n">
        <f aca="false">SUM(K57:K58)</f>
        <v>241.184331845594</v>
      </c>
      <c r="L62" s="113" t="n">
        <f aca="false">SUM(L57:L58)</f>
        <v>253.418097489355</v>
      </c>
      <c r="M62" s="113" t="n">
        <f aca="false">SUM(M57:M58)</f>
        <v>264.983823935393</v>
      </c>
      <c r="N62" s="113" t="n">
        <f aca="false">SUM(N57:N58)</f>
        <v>272.337715911214</v>
      </c>
      <c r="O62" s="113" t="n">
        <f aca="false">SUM(O57:O58)</f>
        <v>277.653407748323</v>
      </c>
      <c r="P62" s="113" t="n">
        <f aca="false">SUM(P57:P58)</f>
        <v>281.740083412342</v>
      </c>
      <c r="Q62" s="113" t="n">
        <f aca="false">SUM(Q57:Q58)</f>
        <v>282.702539560622</v>
      </c>
      <c r="R62" s="113" t="n">
        <f aca="false">SUM(R57:R58)</f>
        <v>281.317160276786</v>
      </c>
      <c r="S62" s="113" t="n">
        <f aca="false">SUM(S57:S58)</f>
        <v>284.088750410112</v>
      </c>
      <c r="T62" s="113" t="n">
        <f aca="false">SUM(T57:T58)</f>
        <v>284.843451331254</v>
      </c>
      <c r="U62" s="113" t="n">
        <f aca="false">SUM(U57:U58)</f>
        <v>284.97765037098</v>
      </c>
      <c r="V62" s="113" t="n">
        <f aca="false">SUM(V57:V58)</f>
        <v>280.424590823422</v>
      </c>
      <c r="W62" s="113" t="n">
        <f aca="false">SUM(W57:W58)</f>
        <v>276.749206770926</v>
      </c>
      <c r="X62" s="113" t="n">
        <f aca="false">SUM(X57:X58)</f>
        <v>273.723885567385</v>
      </c>
      <c r="Y62" s="113" t="n">
        <f aca="false">SUM(Y57:Y58)</f>
        <v>265.743655857433</v>
      </c>
      <c r="Z62" s="116" t="n">
        <f aca="false">SUM(Z57:Z58)</f>
        <v>252.188241686699</v>
      </c>
      <c r="AA62" s="112" t="n">
        <f aca="false">SUM(AA57:AA58)</f>
        <v>238.217501505062</v>
      </c>
      <c r="AB62" s="114" t="n">
        <f aca="false">SUM(AB57:AB58)</f>
        <v>229.945542831862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400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9421.38183040396</v>
      </c>
      <c r="E63" s="248" t="n">
        <f aca="false">E61+E62</f>
        <v>356.649852806586</v>
      </c>
      <c r="F63" s="249" t="n">
        <f aca="false">F61+F62</f>
        <v>333.982663669728</v>
      </c>
      <c r="G63" s="249" t="n">
        <f aca="false">G61+G62</f>
        <v>329.204036795198</v>
      </c>
      <c r="H63" s="249" t="n">
        <f aca="false">H61+H62</f>
        <v>335.409648155749</v>
      </c>
      <c r="I63" s="249" t="n">
        <f aca="false">I61+I62</f>
        <v>342.940618197672</v>
      </c>
      <c r="J63" s="250" t="n">
        <f aca="false">J61+J62</f>
        <v>350.457630009044</v>
      </c>
      <c r="K63" s="251" t="n">
        <f aca="false">K61+K62</f>
        <v>362.839445586169</v>
      </c>
      <c r="L63" s="249" t="n">
        <f aca="false">L61+L62</f>
        <v>381.371755107188</v>
      </c>
      <c r="M63" s="249" t="n">
        <f aca="false">M61+M62</f>
        <v>400.035125926853</v>
      </c>
      <c r="N63" s="249" t="n">
        <f aca="false">N61+N62</f>
        <v>414.754062690242</v>
      </c>
      <c r="O63" s="249" t="n">
        <f aca="false">O61+O62</f>
        <v>424.263494170063</v>
      </c>
      <c r="P63" s="249" t="n">
        <f aca="false">P61+P62</f>
        <v>431.50627419609</v>
      </c>
      <c r="Q63" s="249" t="n">
        <f aca="false">Q61+Q62</f>
        <v>433.358598921924</v>
      </c>
      <c r="R63" s="249" t="n">
        <f aca="false">R61+R62</f>
        <v>432.105980678047</v>
      </c>
      <c r="S63" s="249" t="n">
        <f aca="false">S61+S62</f>
        <v>435.395699740764</v>
      </c>
      <c r="T63" s="249" t="n">
        <f aca="false">T61+T62</f>
        <v>437.904020475121</v>
      </c>
      <c r="U63" s="249" t="n">
        <f aca="false">U61+U62</f>
        <v>437.84440434464</v>
      </c>
      <c r="V63" s="249" t="n">
        <f aca="false">V61+V62</f>
        <v>431.897849397406</v>
      </c>
      <c r="W63" s="249" t="n">
        <f aca="false">W61+W62</f>
        <v>424.72557955881</v>
      </c>
      <c r="X63" s="249" t="n">
        <f aca="false">X61+X62</f>
        <v>419.491857994742</v>
      </c>
      <c r="Y63" s="249" t="n">
        <f aca="false">Y61+Y62</f>
        <v>407.318683481612</v>
      </c>
      <c r="Z63" s="252" t="n">
        <f aca="false">Z61+Z62</f>
        <v>384.538819774456</v>
      </c>
      <c r="AA63" s="248" t="n">
        <f aca="false">AA61+AA62</f>
        <v>363.439256265181</v>
      </c>
      <c r="AB63" s="250" t="n">
        <f aca="false">AB61+AB62</f>
        <v>349.946472460679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400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9600</v>
      </c>
      <c r="E64" s="133" t="n">
        <v>400</v>
      </c>
      <c r="F64" s="133" t="n">
        <v>400</v>
      </c>
      <c r="G64" s="133" t="n">
        <v>400</v>
      </c>
      <c r="H64" s="133" t="n">
        <v>400</v>
      </c>
      <c r="I64" s="133" t="n">
        <v>400</v>
      </c>
      <c r="J64" s="133" t="n">
        <v>400</v>
      </c>
      <c r="K64" s="134" t="n">
        <v>400</v>
      </c>
      <c r="L64" s="135" t="n">
        <v>400</v>
      </c>
      <c r="M64" s="135" t="n">
        <v>400</v>
      </c>
      <c r="N64" s="135" t="n">
        <v>400</v>
      </c>
      <c r="O64" s="135" t="n">
        <v>400</v>
      </c>
      <c r="P64" s="135" t="n">
        <v>400</v>
      </c>
      <c r="Q64" s="135" t="n">
        <v>400</v>
      </c>
      <c r="R64" s="135" t="n">
        <v>400</v>
      </c>
      <c r="S64" s="135" t="n">
        <v>400</v>
      </c>
      <c r="T64" s="135" t="n">
        <v>400</v>
      </c>
      <c r="U64" s="135" t="n">
        <v>400</v>
      </c>
      <c r="V64" s="135" t="n">
        <v>400</v>
      </c>
      <c r="W64" s="135" t="n">
        <v>400</v>
      </c>
      <c r="X64" s="135" t="n">
        <v>400</v>
      </c>
      <c r="Y64" s="135" t="n">
        <v>400</v>
      </c>
      <c r="Z64" s="136" t="n">
        <v>400</v>
      </c>
      <c r="AA64" s="137" t="n">
        <v>400</v>
      </c>
      <c r="AB64" s="138" t="n">
        <v>400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400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34" t="n">
        <v>0</v>
      </c>
      <c r="F65" s="135" t="n">
        <v>0</v>
      </c>
      <c r="G65" s="135" t="n">
        <v>0</v>
      </c>
      <c r="H65" s="135" t="n">
        <v>0</v>
      </c>
      <c r="I65" s="135" t="n">
        <v>0</v>
      </c>
      <c r="J65" s="136" t="n">
        <v>0</v>
      </c>
      <c r="K65" s="254" t="n">
        <v>0</v>
      </c>
      <c r="L65" s="135" t="n">
        <v>0</v>
      </c>
      <c r="M65" s="135" t="n">
        <v>0</v>
      </c>
      <c r="N65" s="135" t="n">
        <v>0</v>
      </c>
      <c r="O65" s="135" t="n">
        <v>0</v>
      </c>
      <c r="P65" s="135" t="n">
        <v>0</v>
      </c>
      <c r="Q65" s="135" t="n">
        <v>0</v>
      </c>
      <c r="R65" s="135" t="n">
        <v>0</v>
      </c>
      <c r="S65" s="135" t="n">
        <v>0</v>
      </c>
      <c r="T65" s="135" t="n">
        <v>0</v>
      </c>
      <c r="U65" s="135" t="n">
        <v>0</v>
      </c>
      <c r="V65" s="135" t="n">
        <v>0</v>
      </c>
      <c r="W65" s="135" t="n">
        <v>0</v>
      </c>
      <c r="X65" s="135" t="n">
        <v>0</v>
      </c>
      <c r="Y65" s="135" t="n">
        <v>0</v>
      </c>
      <c r="Z65" s="142" t="n">
        <v>0</v>
      </c>
      <c r="AA65" s="134" t="n">
        <v>0</v>
      </c>
      <c r="AB65" s="136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400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34" t="n">
        <v>0</v>
      </c>
      <c r="F66" s="135" t="n">
        <v>0</v>
      </c>
      <c r="G66" s="135" t="n">
        <v>0</v>
      </c>
      <c r="H66" s="135" t="n">
        <v>0</v>
      </c>
      <c r="I66" s="135" t="n">
        <v>0</v>
      </c>
      <c r="J66" s="136" t="n">
        <v>0</v>
      </c>
      <c r="K66" s="254" t="n">
        <v>0</v>
      </c>
      <c r="L66" s="135" t="n">
        <v>0</v>
      </c>
      <c r="M66" s="135" t="n">
        <v>1</v>
      </c>
      <c r="N66" s="135" t="n">
        <v>1</v>
      </c>
      <c r="O66" s="135" t="n">
        <v>1</v>
      </c>
      <c r="P66" s="135" t="n">
        <v>1</v>
      </c>
      <c r="Q66" s="135" t="n">
        <v>1</v>
      </c>
      <c r="R66" s="135" t="n">
        <v>1</v>
      </c>
      <c r="S66" s="135" t="n">
        <v>1</v>
      </c>
      <c r="T66" s="135" t="n">
        <v>1</v>
      </c>
      <c r="U66" s="135" t="n">
        <v>1</v>
      </c>
      <c r="V66" s="135" t="n">
        <v>0</v>
      </c>
      <c r="W66" s="135" t="n">
        <v>0</v>
      </c>
      <c r="X66" s="135" t="n">
        <v>0</v>
      </c>
      <c r="Y66" s="135" t="n">
        <v>0</v>
      </c>
      <c r="Z66" s="142" t="n">
        <v>0</v>
      </c>
      <c r="AA66" s="134" t="n">
        <v>0</v>
      </c>
      <c r="AB66" s="136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400</v>
      </c>
      <c r="AK66" s="129" t="n">
        <f aca="false">$E59</f>
        <v>98.5051054446784</v>
      </c>
      <c r="AL66" s="129" t="n">
        <f aca="false">$F59</f>
        <v>93.4424056738383</v>
      </c>
      <c r="AM66" s="129" t="n">
        <f aca="false">$G59</f>
        <v>91.2567283422734</v>
      </c>
      <c r="AN66" s="129" t="n">
        <f aca="false">$H59</f>
        <v>92.2736246855547</v>
      </c>
      <c r="AO66" s="129"/>
      <c r="AP66" s="129" t="n">
        <f aca="false">$E60</f>
        <v>19.8314849898652</v>
      </c>
      <c r="AQ66" s="129" t="n">
        <f aca="false">$F60</f>
        <v>19.6254686614187</v>
      </c>
      <c r="AR66" s="129" t="n">
        <f aca="false">$G60</f>
        <v>19.3083432707672</v>
      </c>
      <c r="AS66" s="129" t="n">
        <f aca="false">$H60</f>
        <v>19.6377804430116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34"/>
      <c r="F67" s="135"/>
      <c r="G67" s="135"/>
      <c r="H67" s="135"/>
      <c r="I67" s="135"/>
      <c r="J67" s="136"/>
      <c r="K67" s="254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42"/>
      <c r="AA67" s="134"/>
      <c r="AB67" s="136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400</v>
      </c>
      <c r="AK67" s="129" t="n">
        <f aca="false">$I59</f>
        <v>93.9149406442593</v>
      </c>
      <c r="AL67" s="129" t="n">
        <f aca="false">$J59</f>
        <v>95.5306666493327</v>
      </c>
      <c r="AM67" s="129" t="n">
        <f aca="false">$K59</f>
        <v>100.670765272157</v>
      </c>
      <c r="AN67" s="129" t="n">
        <f aca="false">$L59</f>
        <v>106.145822464529</v>
      </c>
      <c r="AO67" s="129"/>
      <c r="AP67" s="129" t="n">
        <f aca="false">$I60</f>
        <v>20.6664074502214</v>
      </c>
      <c r="AQ67" s="129" t="n">
        <f aca="false">$J60</f>
        <v>20.8640893261595</v>
      </c>
      <c r="AR67" s="129" t="n">
        <f aca="false">$K60</f>
        <v>20.9843484684179</v>
      </c>
      <c r="AS67" s="129" t="n">
        <f aca="false">$L60</f>
        <v>21.8078351533038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5"/>
      <c r="F68" s="135"/>
      <c r="G68" s="135"/>
      <c r="H68" s="135"/>
      <c r="I68" s="135"/>
      <c r="J68" s="136"/>
      <c r="K68" s="254"/>
      <c r="L68" s="256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42"/>
      <c r="AA68" s="134"/>
      <c r="AB68" s="136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400</v>
      </c>
      <c r="AK68" s="129" t="n">
        <f aca="false">$M59</f>
        <v>111.798273474768</v>
      </c>
      <c r="AL68" s="129" t="n">
        <f aca="false">$N59</f>
        <v>118.413523563591</v>
      </c>
      <c r="AM68" s="129" t="n">
        <f aca="false">$O59</f>
        <v>122.089329234475</v>
      </c>
      <c r="AN68" s="129" t="n">
        <f aca="false">$P59</f>
        <v>124.916963716469</v>
      </c>
      <c r="AO68" s="129"/>
      <c r="AP68" s="129" t="n">
        <f aca="false">$M60</f>
        <v>23.2530285166921</v>
      </c>
      <c r="AQ68" s="129" t="n">
        <f aca="false">$N60</f>
        <v>24.0028232154373</v>
      </c>
      <c r="AR68" s="129" t="n">
        <f aca="false">$O60</f>
        <v>24.5207571872646</v>
      </c>
      <c r="AS68" s="129" t="n">
        <f aca="false">$P60</f>
        <v>24.8492270672784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34"/>
      <c r="F69" s="135"/>
      <c r="G69" s="135"/>
      <c r="H69" s="135"/>
      <c r="I69" s="135"/>
      <c r="J69" s="136"/>
      <c r="K69" s="254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42"/>
      <c r="AA69" s="134"/>
      <c r="AB69" s="136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400</v>
      </c>
      <c r="AK69" s="129" t="n">
        <f aca="false">$Q59</f>
        <v>125.779283764411</v>
      </c>
      <c r="AL69" s="129" t="n">
        <f aca="false">$R59</f>
        <v>125.975565551334</v>
      </c>
      <c r="AM69" s="129" t="n">
        <f aca="false">$S59</f>
        <v>127.022617424413</v>
      </c>
      <c r="AN69" s="129" t="n">
        <f aca="false">$T59</f>
        <v>128.619488016968</v>
      </c>
      <c r="AO69" s="129"/>
      <c r="AP69" s="129" t="n">
        <f aca="false">$Q60</f>
        <v>24.8767755968902</v>
      </c>
      <c r="AQ69" s="129" t="n">
        <f aca="false">$R60</f>
        <v>24.8132548499276</v>
      </c>
      <c r="AR69" s="129" t="n">
        <f aca="false">$S60</f>
        <v>24.2843319062386</v>
      </c>
      <c r="AS69" s="129" t="n">
        <f aca="false">$T60</f>
        <v>24.441081126898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34"/>
      <c r="F70" s="135"/>
      <c r="G70" s="135"/>
      <c r="H70" s="135"/>
      <c r="I70" s="135"/>
      <c r="J70" s="136"/>
      <c r="K70" s="254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42"/>
      <c r="AA70" s="134"/>
      <c r="AB70" s="136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400</v>
      </c>
      <c r="AK70" s="129" t="n">
        <f aca="false">$U59</f>
        <v>128.784833796816</v>
      </c>
      <c r="AL70" s="129" t="n">
        <f aca="false">$V59</f>
        <v>127.845683351809</v>
      </c>
      <c r="AM70" s="129" t="n">
        <f aca="false">$W59</f>
        <v>125.036765637054</v>
      </c>
      <c r="AN70" s="129" t="n">
        <f aca="false">$X59</f>
        <v>123.216488597589</v>
      </c>
      <c r="AO70" s="129"/>
      <c r="AP70" s="129" t="n">
        <f aca="false">$U60</f>
        <v>24.0819201768445</v>
      </c>
      <c r="AQ70" s="129" t="n">
        <f aca="false">$V60</f>
        <v>23.6275752221747</v>
      </c>
      <c r="AR70" s="129" t="n">
        <f aca="false">$W60</f>
        <v>22.9396071508292</v>
      </c>
      <c r="AS70" s="129" t="n">
        <f aca="false">$X60</f>
        <v>22.5514838297686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34"/>
      <c r="F71" s="135"/>
      <c r="G71" s="135"/>
      <c r="H71" s="135"/>
      <c r="I71" s="135"/>
      <c r="J71" s="136"/>
      <c r="K71" s="254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42"/>
      <c r="AA71" s="134"/>
      <c r="AB71" s="136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400</v>
      </c>
      <c r="AK71" s="129" t="n">
        <f aca="false">$Y59</f>
        <v>119.255732662682</v>
      </c>
      <c r="AL71" s="129" t="n">
        <f aca="false">$Z59</f>
        <v>111.402251521042</v>
      </c>
      <c r="AM71" s="129" t="n">
        <f aca="false">$AA59</f>
        <v>104.707913495898</v>
      </c>
      <c r="AN71" s="146" t="n">
        <f aca="false">$AB59</f>
        <v>99.8879064531208</v>
      </c>
      <c r="AO71" s="129"/>
      <c r="AP71" s="129" t="n">
        <f aca="false">$Y60</f>
        <v>22.3192949614971</v>
      </c>
      <c r="AQ71" s="129" t="n">
        <f aca="false">$Z60</f>
        <v>20.9483265667143</v>
      </c>
      <c r="AR71" s="129" t="n">
        <f aca="false">$AA60</f>
        <v>20.5138412642211</v>
      </c>
      <c r="AS71" s="146" t="n">
        <f aca="false">$AB60</f>
        <v>20.1130231756954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34"/>
      <c r="F72" s="135"/>
      <c r="G72" s="135"/>
      <c r="H72" s="135"/>
      <c r="I72" s="135"/>
      <c r="J72" s="136"/>
      <c r="K72" s="254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42"/>
      <c r="AA72" s="134"/>
      <c r="AB72" s="136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400</v>
      </c>
      <c r="AK72" s="129"/>
      <c r="AL72" s="129"/>
      <c r="AM72" s="129"/>
      <c r="AN72" s="1" t="n">
        <f aca="false">SUM(AK66:AN71)</f>
        <v>2696.49267943906</v>
      </c>
      <c r="AO72" s="129"/>
      <c r="AP72" s="129"/>
      <c r="AQ72" s="129"/>
      <c r="AR72" s="129"/>
      <c r="AS72" s="1" t="n">
        <f aca="false">SUM(AP66:AS71)</f>
        <v>534.862109577537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34"/>
      <c r="F73" s="135"/>
      <c r="G73" s="135"/>
      <c r="H73" s="135"/>
      <c r="I73" s="135"/>
      <c r="J73" s="136"/>
      <c r="K73" s="254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42"/>
      <c r="AA73" s="134"/>
      <c r="AB73" s="136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400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34"/>
      <c r="F74" s="135"/>
      <c r="G74" s="135"/>
      <c r="H74" s="135"/>
      <c r="I74" s="135"/>
      <c r="J74" s="136"/>
      <c r="K74" s="254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42"/>
      <c r="AA74" s="134"/>
      <c r="AB74" s="136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400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34"/>
      <c r="F75" s="135"/>
      <c r="G75" s="135"/>
      <c r="H75" s="135"/>
      <c r="I75" s="135"/>
      <c r="J75" s="136"/>
      <c r="K75" s="254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42"/>
      <c r="AA75" s="134"/>
      <c r="AB75" s="136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400</v>
      </c>
      <c r="AK75" s="4" t="n">
        <f aca="false">AI57</f>
        <v>400</v>
      </c>
      <c r="AL75" s="4" t="n">
        <f aca="false">AI58</f>
        <v>400</v>
      </c>
      <c r="AM75" s="4" t="n">
        <f aca="false">AI59</f>
        <v>400</v>
      </c>
      <c r="AN75" s="4" t="n">
        <f aca="false">AI60</f>
        <v>400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34"/>
      <c r="F76" s="135"/>
      <c r="G76" s="135"/>
      <c r="H76" s="135"/>
      <c r="I76" s="135"/>
      <c r="J76" s="136"/>
      <c r="K76" s="254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42"/>
      <c r="AA76" s="134"/>
      <c r="AB76" s="136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400</v>
      </c>
      <c r="AK76" s="4" t="n">
        <f aca="false">AI61</f>
        <v>400</v>
      </c>
      <c r="AL76" s="4" t="n">
        <f aca="false">AI62</f>
        <v>400</v>
      </c>
      <c r="AM76" s="4" t="n">
        <f aca="false">AI63</f>
        <v>400</v>
      </c>
      <c r="AN76" s="4" t="n">
        <f aca="false">AI64</f>
        <v>400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34"/>
      <c r="F77" s="135"/>
      <c r="G77" s="135"/>
      <c r="H77" s="135"/>
      <c r="I77" s="135"/>
      <c r="J77" s="136"/>
      <c r="K77" s="254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42"/>
      <c r="AA77" s="134"/>
      <c r="AB77" s="136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400</v>
      </c>
      <c r="AK77" s="4" t="n">
        <f aca="false">AI65</f>
        <v>400</v>
      </c>
      <c r="AL77" s="4" t="n">
        <f aca="false">AI66</f>
        <v>400</v>
      </c>
      <c r="AM77" s="4" t="n">
        <f aca="false">AI67</f>
        <v>400</v>
      </c>
      <c r="AN77" s="4" t="n">
        <f aca="false">AI68</f>
        <v>400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34"/>
      <c r="F78" s="135"/>
      <c r="G78" s="135"/>
      <c r="H78" s="135"/>
      <c r="I78" s="135"/>
      <c r="J78" s="136"/>
      <c r="K78" s="254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42"/>
      <c r="AA78" s="134"/>
      <c r="AB78" s="136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400</v>
      </c>
      <c r="AK78" s="4" t="n">
        <f aca="false">AI69</f>
        <v>400</v>
      </c>
      <c r="AL78" s="4" t="n">
        <f aca="false">AI70</f>
        <v>400</v>
      </c>
      <c r="AM78" s="4" t="n">
        <f aca="false">AI71</f>
        <v>400</v>
      </c>
      <c r="AN78" s="4" t="n">
        <f aca="false">AI72</f>
        <v>400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34"/>
      <c r="F79" s="135"/>
      <c r="G79" s="135"/>
      <c r="H79" s="135"/>
      <c r="I79" s="135"/>
      <c r="J79" s="136"/>
      <c r="K79" s="254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  <c r="Z79" s="142"/>
      <c r="AA79" s="134"/>
      <c r="AB79" s="136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400</v>
      </c>
      <c r="AK79" s="4" t="n">
        <f aca="false">AI73</f>
        <v>400</v>
      </c>
      <c r="AL79" s="4" t="n">
        <f aca="false">AI74</f>
        <v>400</v>
      </c>
      <c r="AM79" s="4" t="n">
        <f aca="false">AI75</f>
        <v>400</v>
      </c>
      <c r="AN79" s="4" t="n">
        <f aca="false">AI76</f>
        <v>400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9</v>
      </c>
      <c r="AI80" s="150" t="n">
        <f aca="false">AB64+AB65+AB67-AB86-AB87-AB88</f>
        <v>400</v>
      </c>
      <c r="AK80" s="4" t="n">
        <f aca="false">AI77</f>
        <v>400</v>
      </c>
      <c r="AL80" s="4" t="n">
        <f aca="false">AI78</f>
        <v>400</v>
      </c>
      <c r="AM80" s="4" t="n">
        <f aca="false">AI79</f>
        <v>400</v>
      </c>
      <c r="AN80" s="152" t="n">
        <f aca="false">AI80</f>
        <v>400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 t="n">
        <f aca="false">SUM(E81:AB81)</f>
        <v>0</v>
      </c>
      <c r="E81" s="137"/>
      <c r="F81" s="159"/>
      <c r="G81" s="159"/>
      <c r="H81" s="159"/>
      <c r="I81" s="159"/>
      <c r="J81" s="138"/>
      <c r="K81" s="137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7"/>
      <c r="AB81" s="138"/>
      <c r="AC81" s="263"/>
      <c r="AN81" s="3" t="n">
        <f aca="false">SUM(AK75:AN80)</f>
        <v>9600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34"/>
      <c r="F82" s="135"/>
      <c r="G82" s="135"/>
      <c r="H82" s="135"/>
      <c r="I82" s="135"/>
      <c r="J82" s="136"/>
      <c r="K82" s="134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42"/>
      <c r="AA82" s="134"/>
      <c r="AB82" s="136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34"/>
      <c r="F83" s="135"/>
      <c r="G83" s="135"/>
      <c r="H83" s="135"/>
      <c r="I83" s="135"/>
      <c r="J83" s="136"/>
      <c r="K83" s="134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42"/>
      <c r="AA83" s="134"/>
      <c r="AB83" s="136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34"/>
      <c r="F84" s="135"/>
      <c r="G84" s="135"/>
      <c r="H84" s="135"/>
      <c r="I84" s="135"/>
      <c r="J84" s="136"/>
      <c r="K84" s="134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42"/>
      <c r="AA84" s="134"/>
      <c r="AB84" s="136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 t="n">
        <f aca="false">SUM(E85:AB85)</f>
        <v>0</v>
      </c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216</v>
      </c>
      <c r="E93" s="174" t="n">
        <v>9</v>
      </c>
      <c r="F93" s="175" t="n">
        <v>9</v>
      </c>
      <c r="G93" s="175" t="n">
        <v>9</v>
      </c>
      <c r="H93" s="175" t="n">
        <v>9</v>
      </c>
      <c r="I93" s="175" t="n">
        <v>9</v>
      </c>
      <c r="J93" s="177" t="n">
        <v>9</v>
      </c>
      <c r="K93" s="264" t="n">
        <v>9</v>
      </c>
      <c r="L93" s="265" t="n">
        <v>9</v>
      </c>
      <c r="M93" s="265" t="n">
        <v>9</v>
      </c>
      <c r="N93" s="265" t="n">
        <v>9</v>
      </c>
      <c r="O93" s="265" t="n">
        <v>9</v>
      </c>
      <c r="P93" s="265" t="n">
        <v>9</v>
      </c>
      <c r="Q93" s="265" t="n">
        <v>9</v>
      </c>
      <c r="R93" s="265" t="n">
        <v>9</v>
      </c>
      <c r="S93" s="265" t="n">
        <v>9</v>
      </c>
      <c r="T93" s="265" t="n">
        <v>9</v>
      </c>
      <c r="U93" s="265" t="n">
        <v>9</v>
      </c>
      <c r="V93" s="265" t="n">
        <v>9</v>
      </c>
      <c r="W93" s="265" t="n">
        <v>9</v>
      </c>
      <c r="X93" s="265" t="n">
        <v>9</v>
      </c>
      <c r="Y93" s="265" t="n">
        <v>9</v>
      </c>
      <c r="Z93" s="266" t="n">
        <v>9</v>
      </c>
      <c r="AA93" s="264" t="n">
        <v>9</v>
      </c>
      <c r="AB93" s="267" t="n">
        <v>9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9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-28.3818304039633</v>
      </c>
      <c r="E99" s="211" t="n">
        <f aca="false">SUM(E64:E85)-SUM(E86:E97)-E63</f>
        <v>34.3501471934139</v>
      </c>
      <c r="F99" s="212" t="n">
        <f aca="false">SUM(F64:F85)-SUM(F86:F97)-F63</f>
        <v>57.017336330272</v>
      </c>
      <c r="G99" s="212" t="n">
        <f aca="false">SUM(G64:G85)-SUM(G86:G97)-G63</f>
        <v>61.7959632048018</v>
      </c>
      <c r="H99" s="212" t="n">
        <f aca="false">SUM(H64:H85)-SUM(H86:H97)-H63</f>
        <v>55.5903518442506</v>
      </c>
      <c r="I99" s="212" t="n">
        <f aca="false">SUM(I64:I85)-SUM(I86:I97)-I63</f>
        <v>48.0593818023276</v>
      </c>
      <c r="J99" s="213" t="n">
        <f aca="false">SUM(J64:J85)-SUM(J86:J97)-J63</f>
        <v>40.5423699909557</v>
      </c>
      <c r="K99" s="214" t="n">
        <f aca="false">SUM(K64:K85)-SUM(K86:K97)-K63</f>
        <v>28.1605544138309</v>
      </c>
      <c r="L99" s="212" t="n">
        <f aca="false">SUM(L64:L85)-SUM(L86:L97)-L63</f>
        <v>9.62824489281206</v>
      </c>
      <c r="M99" s="212" t="n">
        <f aca="false">SUM(M64:M85)-SUM(M86:M97)-M63</f>
        <v>-8.03512592685291</v>
      </c>
      <c r="N99" s="212" t="n">
        <f aca="false">SUM(N64:N85)-SUM(N86:N97)-N63</f>
        <v>-22.7540626902418</v>
      </c>
      <c r="O99" s="212" t="n">
        <f aca="false">SUM(O64:O85)-SUM(O86:O97)-O63</f>
        <v>-32.2634941700631</v>
      </c>
      <c r="P99" s="212" t="n">
        <f aca="false">SUM(P64:P85)-SUM(P86:P97)-P63</f>
        <v>-39.5062741960896</v>
      </c>
      <c r="Q99" s="212" t="n">
        <f aca="false">SUM(Q64:Q85)-SUM(Q86:Q97)-Q63</f>
        <v>-41.3585989219237</v>
      </c>
      <c r="R99" s="212" t="n">
        <f aca="false">SUM(R64:R85)-SUM(R86:R97)-R63</f>
        <v>-40.1059806780471</v>
      </c>
      <c r="S99" s="212" t="n">
        <f aca="false">SUM(S64:S85)-SUM(S86:S97)-S63</f>
        <v>-43.3956997407636</v>
      </c>
      <c r="T99" s="212" t="n">
        <f aca="false">SUM(T64:T85)-SUM(T86:T97)-T63</f>
        <v>-45.9040204751205</v>
      </c>
      <c r="U99" s="212" t="n">
        <f aca="false">SUM(U64:U85)-SUM(U86:U97)-U63</f>
        <v>-45.8444043446405</v>
      </c>
      <c r="V99" s="212" t="n">
        <f aca="false">SUM(V64:V85)-SUM(V86:V97)-V63</f>
        <v>-40.8978493974063</v>
      </c>
      <c r="W99" s="212" t="n">
        <f aca="false">SUM(W64:W85)-SUM(W86:W97)-W63</f>
        <v>-33.7255795588095</v>
      </c>
      <c r="X99" s="212" t="n">
        <f aca="false">SUM(X64:X85)-SUM(X86:X97)-X63</f>
        <v>-28.4918579947421</v>
      </c>
      <c r="Y99" s="212" t="n">
        <f aca="false">SUM(Y64:Y85)-SUM(Y86:Y97)-Y63</f>
        <v>-16.3186834816121</v>
      </c>
      <c r="Z99" s="215" t="n">
        <f aca="false">SUM(Z64:Z85)-SUM(Z86:Z97)-Z63</f>
        <v>6.46118022554379</v>
      </c>
      <c r="AA99" s="211" t="n">
        <f aca="false">SUM(AA64:AA85)-SUM(AA86:AA97)-AA63</f>
        <v>27.5607437348195</v>
      </c>
      <c r="AB99" s="213" t="n">
        <f aca="false">SUM(AB64:AB85)-SUM(AB86:AB97)-AB63</f>
        <v>41.0535275393214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139.698332985033</v>
      </c>
      <c r="E104" s="55" t="n">
        <v>4.95700033325227</v>
      </c>
      <c r="F104" s="56" t="n">
        <v>4.82043474270322</v>
      </c>
      <c r="G104" s="56" t="n">
        <v>4.73171325235011</v>
      </c>
      <c r="H104" s="56" t="n">
        <v>4.72297873756492</v>
      </c>
      <c r="I104" s="56" t="n">
        <v>4.81843935821649</v>
      </c>
      <c r="J104" s="57" t="n">
        <v>4.98057721764424</v>
      </c>
      <c r="K104" s="58" t="n">
        <v>5.07448394385461</v>
      </c>
      <c r="L104" s="56" t="n">
        <v>5.34613005617647</v>
      </c>
      <c r="M104" s="56" t="n">
        <v>5.69423779665481</v>
      </c>
      <c r="N104" s="56" t="n">
        <v>6.05306592500201</v>
      </c>
      <c r="O104" s="56" t="n">
        <v>6.34994393229267</v>
      </c>
      <c r="P104" s="56" t="n">
        <v>6.54413213599608</v>
      </c>
      <c r="Q104" s="56" t="n">
        <v>6.64707503243207</v>
      </c>
      <c r="R104" s="56" t="n">
        <v>6.7173843899645</v>
      </c>
      <c r="S104" s="56" t="n">
        <v>6.69508234688579</v>
      </c>
      <c r="T104" s="56" t="n">
        <v>6.72762710853556</v>
      </c>
      <c r="U104" s="56" t="n">
        <v>6.68930655828335</v>
      </c>
      <c r="V104" s="56" t="n">
        <v>6.55072410641344</v>
      </c>
      <c r="W104" s="56" t="n">
        <v>6.34802412513207</v>
      </c>
      <c r="X104" s="56" t="n">
        <v>6.11790158833733</v>
      </c>
      <c r="Y104" s="56" t="n">
        <v>6.11057096862725</v>
      </c>
      <c r="Z104" s="59" t="n">
        <v>5.98675012521523</v>
      </c>
      <c r="AA104" s="55" t="n">
        <v>5.64152417933173</v>
      </c>
      <c r="AB104" s="57" t="n">
        <v>5.37322502416696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186.890088887802</v>
      </c>
      <c r="E105" s="103" t="n">
        <v>6.91565627787855</v>
      </c>
      <c r="F105" s="104" t="n">
        <v>6.78598132362043</v>
      </c>
      <c r="G105" s="104" t="n">
        <v>6.68433375236594</v>
      </c>
      <c r="H105" s="104" t="n">
        <v>6.66688433386618</v>
      </c>
      <c r="I105" s="104" t="n">
        <v>6.7651247787423</v>
      </c>
      <c r="J105" s="105" t="n">
        <v>6.96429387553775</v>
      </c>
      <c r="K105" s="106" t="n">
        <v>7.06655810944</v>
      </c>
      <c r="L105" s="104" t="n">
        <v>7.3952280992742</v>
      </c>
      <c r="M105" s="104" t="n">
        <v>7.78012941332161</v>
      </c>
      <c r="N105" s="104" t="n">
        <v>8.11578566571357</v>
      </c>
      <c r="O105" s="104" t="n">
        <v>8.38101926672188</v>
      </c>
      <c r="P105" s="104" t="n">
        <v>8.55666559621492</v>
      </c>
      <c r="Q105" s="104" t="n">
        <v>8.63075581944919</v>
      </c>
      <c r="R105" s="104" t="n">
        <v>8.70075403894783</v>
      </c>
      <c r="S105" s="104" t="n">
        <v>8.69842183474198</v>
      </c>
      <c r="T105" s="104" t="n">
        <v>8.66452908439495</v>
      </c>
      <c r="U105" s="104" t="n">
        <v>8.63427354274806</v>
      </c>
      <c r="V105" s="104" t="n">
        <v>8.51646263809378</v>
      </c>
      <c r="W105" s="104" t="n">
        <v>8.26506834826575</v>
      </c>
      <c r="X105" s="104" t="n">
        <v>7.97545362576476</v>
      </c>
      <c r="Y105" s="104" t="n">
        <v>7.96402909309227</v>
      </c>
      <c r="Z105" s="107" t="n">
        <v>7.86291031949601</v>
      </c>
      <c r="AA105" s="103" t="n">
        <v>7.56025752441178</v>
      </c>
      <c r="AB105" s="105" t="n">
        <v>7.33951252569861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186.890088887802</v>
      </c>
      <c r="E106" s="273" t="n">
        <f aca="false">E105</f>
        <v>6.91565627787855</v>
      </c>
      <c r="F106" s="274" t="n">
        <f aca="false">F105</f>
        <v>6.78598132362043</v>
      </c>
      <c r="G106" s="274" t="n">
        <f aca="false">G105</f>
        <v>6.68433375236594</v>
      </c>
      <c r="H106" s="274" t="n">
        <f aca="false">H105</f>
        <v>6.66688433386618</v>
      </c>
      <c r="I106" s="274" t="n">
        <f aca="false">I105</f>
        <v>6.7651247787423</v>
      </c>
      <c r="J106" s="275" t="n">
        <f aca="false">J105</f>
        <v>6.96429387553775</v>
      </c>
      <c r="K106" s="276" t="n">
        <f aca="false">K105</f>
        <v>7.06655810944</v>
      </c>
      <c r="L106" s="274" t="n">
        <f aca="false">L105</f>
        <v>7.3952280992742</v>
      </c>
      <c r="M106" s="274" t="n">
        <f aca="false">M105</f>
        <v>7.78012941332161</v>
      </c>
      <c r="N106" s="274" t="n">
        <f aca="false">N105</f>
        <v>8.11578566571357</v>
      </c>
      <c r="O106" s="274" t="n">
        <f aca="false">O105</f>
        <v>8.38101926672188</v>
      </c>
      <c r="P106" s="274" t="n">
        <f aca="false">P105</f>
        <v>8.55666559621492</v>
      </c>
      <c r="Q106" s="274" t="n">
        <f aca="false">Q105</f>
        <v>8.63075581944919</v>
      </c>
      <c r="R106" s="274" t="n">
        <f aca="false">R105</f>
        <v>8.70075403894783</v>
      </c>
      <c r="S106" s="274" t="n">
        <f aca="false">S105</f>
        <v>8.69842183474198</v>
      </c>
      <c r="T106" s="274" t="n">
        <f aca="false">T105</f>
        <v>8.66452908439495</v>
      </c>
      <c r="U106" s="274" t="n">
        <f aca="false">U105</f>
        <v>8.63427354274806</v>
      </c>
      <c r="V106" s="274" t="n">
        <f aca="false">V105</f>
        <v>8.51646263809378</v>
      </c>
      <c r="W106" s="274" t="n">
        <f aca="false">W105</f>
        <v>8.26506834826575</v>
      </c>
      <c r="X106" s="274" t="n">
        <f aca="false">X105</f>
        <v>7.97545362576476</v>
      </c>
      <c r="Y106" s="274" t="n">
        <f aca="false">Y105</f>
        <v>7.96402909309227</v>
      </c>
      <c r="Z106" s="277" t="n">
        <f aca="false">Z105</f>
        <v>7.86291031949601</v>
      </c>
      <c r="AA106" s="273" t="n">
        <f aca="false">AA105</f>
        <v>7.56025752441178</v>
      </c>
      <c r="AB106" s="275" t="n">
        <f aca="false">AB105</f>
        <v>7.33951252569861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139.698332985033</v>
      </c>
      <c r="E107" s="112" t="n">
        <f aca="false">E104</f>
        <v>4.95700033325227</v>
      </c>
      <c r="F107" s="113" t="n">
        <f aca="false">F104</f>
        <v>4.82043474270322</v>
      </c>
      <c r="G107" s="113" t="n">
        <f aca="false">G104</f>
        <v>4.73171325235011</v>
      </c>
      <c r="H107" s="113" t="n">
        <f aca="false">H104</f>
        <v>4.72297873756492</v>
      </c>
      <c r="I107" s="113" t="n">
        <f aca="false">I104</f>
        <v>4.81843935821649</v>
      </c>
      <c r="J107" s="114" t="n">
        <f aca="false">J104</f>
        <v>4.98057721764424</v>
      </c>
      <c r="K107" s="115" t="n">
        <f aca="false">K104</f>
        <v>5.07448394385461</v>
      </c>
      <c r="L107" s="113" t="n">
        <f aca="false">L104</f>
        <v>5.34613005617647</v>
      </c>
      <c r="M107" s="113" t="n">
        <f aca="false">M104</f>
        <v>5.69423779665481</v>
      </c>
      <c r="N107" s="113" t="n">
        <f aca="false">N104</f>
        <v>6.05306592500201</v>
      </c>
      <c r="O107" s="113" t="n">
        <f aca="false">O104</f>
        <v>6.34994393229267</v>
      </c>
      <c r="P107" s="113" t="n">
        <f aca="false">P104</f>
        <v>6.54413213599608</v>
      </c>
      <c r="Q107" s="113" t="n">
        <f aca="false">Q104</f>
        <v>6.64707503243207</v>
      </c>
      <c r="R107" s="113" t="n">
        <f aca="false">R104</f>
        <v>6.7173843899645</v>
      </c>
      <c r="S107" s="113" t="n">
        <f aca="false">S104</f>
        <v>6.69508234688579</v>
      </c>
      <c r="T107" s="113" t="n">
        <f aca="false">T104</f>
        <v>6.72762710853556</v>
      </c>
      <c r="U107" s="113" t="n">
        <f aca="false">U104</f>
        <v>6.68930655828335</v>
      </c>
      <c r="V107" s="113" t="n">
        <f aca="false">V104</f>
        <v>6.55072410641344</v>
      </c>
      <c r="W107" s="113" t="n">
        <f aca="false">W104</f>
        <v>6.34802412513207</v>
      </c>
      <c r="X107" s="113" t="n">
        <f aca="false">X104</f>
        <v>6.11790158833733</v>
      </c>
      <c r="Y107" s="113" t="n">
        <f aca="false">Y104</f>
        <v>6.11057096862725</v>
      </c>
      <c r="Z107" s="116" t="n">
        <f aca="false">Z104</f>
        <v>5.98675012521523</v>
      </c>
      <c r="AA107" s="112" t="n">
        <f aca="false">AA104</f>
        <v>5.64152417933173</v>
      </c>
      <c r="AB107" s="114" t="n">
        <f aca="false">AB104</f>
        <v>5.37322502416696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326.588421872835</v>
      </c>
      <c r="E108" s="248" t="n">
        <f aca="false">E106+E107</f>
        <v>11.8726566111308</v>
      </c>
      <c r="F108" s="249" t="n">
        <f aca="false">F106+F107</f>
        <v>11.6064160663236</v>
      </c>
      <c r="G108" s="249" t="n">
        <f aca="false">G106+G107</f>
        <v>11.416047004716</v>
      </c>
      <c r="H108" s="249" t="n">
        <f aca="false">H106+H107</f>
        <v>11.3898630714311</v>
      </c>
      <c r="I108" s="249" t="n">
        <f aca="false">I106+I107</f>
        <v>11.5835641369588</v>
      </c>
      <c r="J108" s="250" t="n">
        <f aca="false">J106+J107</f>
        <v>11.944871093182</v>
      </c>
      <c r="K108" s="251" t="n">
        <f aca="false">K106+K107</f>
        <v>12.1410420532946</v>
      </c>
      <c r="L108" s="249" t="n">
        <f aca="false">L106+L107</f>
        <v>12.7413581554507</v>
      </c>
      <c r="M108" s="249" t="n">
        <f aca="false">M106+M107</f>
        <v>13.4743672099764</v>
      </c>
      <c r="N108" s="249" t="n">
        <f aca="false">N106+N107</f>
        <v>14.1688515907156</v>
      </c>
      <c r="O108" s="249" t="n">
        <f aca="false">O106+O107</f>
        <v>14.7309631990145</v>
      </c>
      <c r="P108" s="249" t="n">
        <f aca="false">P106+P107</f>
        <v>15.100797732211</v>
      </c>
      <c r="Q108" s="249" t="n">
        <f aca="false">Q106+Q107</f>
        <v>15.2778308518813</v>
      </c>
      <c r="R108" s="249" t="n">
        <f aca="false">R106+R107</f>
        <v>15.4181384289123</v>
      </c>
      <c r="S108" s="249" t="n">
        <f aca="false">S106+S107</f>
        <v>15.3935041816278</v>
      </c>
      <c r="T108" s="249" t="n">
        <f aca="false">T106+T107</f>
        <v>15.3921561929305</v>
      </c>
      <c r="U108" s="249" t="n">
        <f aca="false">U106+U107</f>
        <v>15.3235801010314</v>
      </c>
      <c r="V108" s="249" t="n">
        <f aca="false">V106+V107</f>
        <v>15.0671867445072</v>
      </c>
      <c r="W108" s="249" t="n">
        <f aca="false">W106+W107</f>
        <v>14.6130924733978</v>
      </c>
      <c r="X108" s="249" t="n">
        <f aca="false">X106+X107</f>
        <v>14.0933552141021</v>
      </c>
      <c r="Y108" s="249" t="n">
        <f aca="false">Y106+Y107</f>
        <v>14.0746000617195</v>
      </c>
      <c r="Z108" s="252" t="n">
        <f aca="false">Z106+Z107</f>
        <v>13.8496604447112</v>
      </c>
      <c r="AA108" s="248" t="n">
        <f aca="false">AA106+AA107</f>
        <v>13.2017817037435</v>
      </c>
      <c r="AB108" s="250" t="n">
        <f aca="false">AB106+AB107</f>
        <v>12.7127375498656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2" t="n">
        <f aca="false">SUM(E110:AB110)</f>
        <v>0</v>
      </c>
      <c r="E110" s="134"/>
      <c r="F110" s="135"/>
      <c r="G110" s="135"/>
      <c r="H110" s="135"/>
      <c r="I110" s="135"/>
      <c r="J110" s="136"/>
      <c r="K110" s="254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42"/>
      <c r="AA110" s="134"/>
      <c r="AB110" s="136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2" t="n">
        <f aca="false">SUM(E111:AB111)</f>
        <v>0</v>
      </c>
      <c r="E111" s="134"/>
      <c r="F111" s="135"/>
      <c r="G111" s="135"/>
      <c r="H111" s="135"/>
      <c r="I111" s="135"/>
      <c r="J111" s="136"/>
      <c r="K111" s="254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42"/>
      <c r="AA111" s="134"/>
      <c r="AB111" s="136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2" t="n">
        <f aca="false">SUM(E112:AB112)</f>
        <v>0</v>
      </c>
      <c r="E112" s="134"/>
      <c r="F112" s="135"/>
      <c r="G112" s="135"/>
      <c r="H112" s="135"/>
      <c r="I112" s="135"/>
      <c r="J112" s="136"/>
      <c r="K112" s="254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42"/>
      <c r="AA112" s="134"/>
      <c r="AB112" s="136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2" t="n">
        <f aca="false">SUM(E113:AB113)</f>
        <v>0</v>
      </c>
      <c r="E113" s="134"/>
      <c r="F113" s="135"/>
      <c r="G113" s="135"/>
      <c r="H113" s="135"/>
      <c r="I113" s="135"/>
      <c r="J113" s="136"/>
      <c r="K113" s="254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42"/>
      <c r="AA113" s="134"/>
      <c r="AB113" s="136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2" t="n">
        <f aca="false">SUM(E114:AB114)</f>
        <v>0</v>
      </c>
      <c r="E114" s="134"/>
      <c r="F114" s="135"/>
      <c r="G114" s="135"/>
      <c r="H114" s="135"/>
      <c r="I114" s="135"/>
      <c r="J114" s="136"/>
      <c r="K114" s="254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42"/>
      <c r="AA114" s="134"/>
      <c r="AB114" s="136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2" t="n">
        <f aca="false">SUM(E115:AB115)</f>
        <v>0</v>
      </c>
      <c r="E115" s="134"/>
      <c r="F115" s="135"/>
      <c r="G115" s="135"/>
      <c r="H115" s="135"/>
      <c r="I115" s="135"/>
      <c r="J115" s="136"/>
      <c r="K115" s="254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42"/>
      <c r="AA115" s="134"/>
      <c r="AB115" s="136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2" t="n">
        <f aca="false">SUM(E116:AB116)</f>
        <v>0</v>
      </c>
      <c r="E116" s="134"/>
      <c r="F116" s="135"/>
      <c r="G116" s="135"/>
      <c r="H116" s="135"/>
      <c r="I116" s="135"/>
      <c r="J116" s="136"/>
      <c r="K116" s="254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42"/>
      <c r="AA116" s="134"/>
      <c r="AB116" s="136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 t="n">
        <f aca="false">SUM(E118:AB118)</f>
        <v>0</v>
      </c>
      <c r="E118" s="137"/>
      <c r="F118" s="159"/>
      <c r="G118" s="159"/>
      <c r="H118" s="159"/>
      <c r="I118" s="159"/>
      <c r="J118" s="138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7"/>
      <c r="AB118" s="138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2" t="n">
        <f aca="false">SUM(E119:AB119)</f>
        <v>0</v>
      </c>
      <c r="E119" s="134"/>
      <c r="F119" s="135"/>
      <c r="G119" s="135"/>
      <c r="H119" s="135"/>
      <c r="I119" s="135"/>
      <c r="J119" s="136"/>
      <c r="K119" s="254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42"/>
      <c r="AA119" s="134"/>
      <c r="AB119" s="136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-326.588421872835</v>
      </c>
      <c r="E130" s="211" t="n">
        <f aca="false">SUM(E109:E120)-SUM(E121:E128)-E108</f>
        <v>-11.8726566111308</v>
      </c>
      <c r="F130" s="212" t="n">
        <f aca="false">SUM(F109:F120)-SUM(F121:F128)-F108</f>
        <v>-11.6064160663236</v>
      </c>
      <c r="G130" s="212" t="n">
        <f aca="false">SUM(G109:G120)-SUM(G121:G128)-G108</f>
        <v>-11.416047004716</v>
      </c>
      <c r="H130" s="212" t="n">
        <f aca="false">SUM(H109:H120)-SUM(H121:H128)-H108</f>
        <v>-11.3898630714311</v>
      </c>
      <c r="I130" s="212" t="n">
        <f aca="false">SUM(I109:I120)-SUM(I121:I128)-I108</f>
        <v>-11.5835641369588</v>
      </c>
      <c r="J130" s="213" t="n">
        <f aca="false">SUM(J109:J120)-SUM(J121:J128)-J108</f>
        <v>-11.944871093182</v>
      </c>
      <c r="K130" s="214" t="n">
        <f aca="false">SUM(K109:K120)-SUM(K121:K128)-K108</f>
        <v>-12.1410420532946</v>
      </c>
      <c r="L130" s="212" t="n">
        <f aca="false">SUM(L109:L120)-SUM(L121:L128)-L108</f>
        <v>-12.7413581554507</v>
      </c>
      <c r="M130" s="212" t="n">
        <f aca="false">SUM(M109:M120)-SUM(M121:M128)-M108</f>
        <v>-13.4743672099764</v>
      </c>
      <c r="N130" s="212" t="n">
        <f aca="false">SUM(N109:N120)-SUM(N121:N128)-N108</f>
        <v>-14.1688515907156</v>
      </c>
      <c r="O130" s="212" t="n">
        <f aca="false">SUM(O109:O120)-SUM(O121:O128)-O108</f>
        <v>-14.7309631990145</v>
      </c>
      <c r="P130" s="212" t="n">
        <f aca="false">SUM(P109:P120)-SUM(P121:P128)-P108</f>
        <v>-15.100797732211</v>
      </c>
      <c r="Q130" s="212" t="n">
        <f aca="false">SUM(Q109:Q120)-SUM(Q121:Q128)-Q108</f>
        <v>-15.2778308518813</v>
      </c>
      <c r="R130" s="212" t="n">
        <f aca="false">SUM(R109:R120)-SUM(R121:R128)-R108</f>
        <v>-15.4181384289123</v>
      </c>
      <c r="S130" s="212" t="n">
        <f aca="false">SUM(S109:S120)-SUM(S121:S128)-S108</f>
        <v>-15.3935041816278</v>
      </c>
      <c r="T130" s="212" t="n">
        <f aca="false">SUM(T109:T120)-SUM(T121:T128)-T108</f>
        <v>-15.3921561929305</v>
      </c>
      <c r="U130" s="212" t="n">
        <f aca="false">SUM(U109:U120)-SUM(U121:U128)-U108</f>
        <v>-15.3235801010314</v>
      </c>
      <c r="V130" s="212" t="n">
        <f aca="false">SUM(V109:V120)-SUM(V121:V128)-V108</f>
        <v>-15.0671867445072</v>
      </c>
      <c r="W130" s="212" t="n">
        <f aca="false">SUM(W109:W120)-SUM(W121:W128)-W108</f>
        <v>-14.6130924733978</v>
      </c>
      <c r="X130" s="212" t="n">
        <f aca="false">SUM(X109:X120)-SUM(X121:X128)-X108</f>
        <v>-14.0933552141021</v>
      </c>
      <c r="Y130" s="212" t="n">
        <f aca="false">SUM(Y109:Y120)-SUM(Y121:Y128)-Y108</f>
        <v>-14.0746000617195</v>
      </c>
      <c r="Z130" s="215" t="n">
        <f aca="false">SUM(Z109:Z120)-SUM(Z121:Z128)-Z108</f>
        <v>-13.8496604447112</v>
      </c>
      <c r="AA130" s="211" t="n">
        <f aca="false">SUM(AA109:AA120)-SUM(AA121:AA128)-AA108</f>
        <v>-13.2017817037435</v>
      </c>
      <c r="AB130" s="213" t="n">
        <f aca="false">SUM(AB109:AB120)-SUM(AB121:AB128)-AB108</f>
        <v>-12.7127375498656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Mon</v>
      </c>
      <c r="B133" s="308" t="n">
        <f aca="false">B134</f>
        <v>37403</v>
      </c>
      <c r="C133" s="309" t="s">
        <v>74</v>
      </c>
      <c r="D133" s="310" t="n">
        <f aca="false">D108</f>
        <v>326.588421872835</v>
      </c>
      <c r="E133" s="310" t="n">
        <f aca="false">E108</f>
        <v>11.8726566111308</v>
      </c>
      <c r="F133" s="310" t="n">
        <f aca="false">F108</f>
        <v>11.6064160663236</v>
      </c>
      <c r="G133" s="310" t="n">
        <f aca="false">G108</f>
        <v>11.416047004716</v>
      </c>
      <c r="H133" s="310" t="n">
        <f aca="false">H108</f>
        <v>11.3898630714311</v>
      </c>
      <c r="I133" s="310" t="n">
        <f aca="false">I108</f>
        <v>11.5835641369588</v>
      </c>
      <c r="J133" s="310" t="n">
        <f aca="false">J108</f>
        <v>11.944871093182</v>
      </c>
      <c r="K133" s="310" t="n">
        <f aca="false">K108</f>
        <v>12.1410420532946</v>
      </c>
      <c r="L133" s="310" t="n">
        <f aca="false">L108</f>
        <v>12.7413581554507</v>
      </c>
      <c r="M133" s="310" t="n">
        <f aca="false">M108</f>
        <v>13.4743672099764</v>
      </c>
      <c r="N133" s="310" t="n">
        <f aca="false">N108</f>
        <v>14.1688515907156</v>
      </c>
      <c r="O133" s="310" t="n">
        <f aca="false">O108</f>
        <v>14.7309631990145</v>
      </c>
      <c r="P133" s="310" t="n">
        <f aca="false">P108</f>
        <v>15.100797732211</v>
      </c>
      <c r="Q133" s="310" t="n">
        <f aca="false">Q108</f>
        <v>15.2778308518813</v>
      </c>
      <c r="R133" s="310" t="n">
        <f aca="false">R108</f>
        <v>15.4181384289123</v>
      </c>
      <c r="S133" s="310" t="n">
        <f aca="false">S108</f>
        <v>15.3935041816278</v>
      </c>
      <c r="T133" s="310" t="n">
        <f aca="false">T108</f>
        <v>15.3921561929305</v>
      </c>
      <c r="U133" s="310" t="n">
        <f aca="false">U108</f>
        <v>15.3235801010314</v>
      </c>
      <c r="V133" s="310" t="n">
        <f aca="false">V108</f>
        <v>15.0671867445072</v>
      </c>
      <c r="W133" s="310" t="n">
        <f aca="false">W108</f>
        <v>14.6130924733978</v>
      </c>
      <c r="X133" s="310" t="n">
        <f aca="false">X108</f>
        <v>14.0933552141021</v>
      </c>
      <c r="Y133" s="310" t="n">
        <f aca="false">Y108</f>
        <v>14.0746000617195</v>
      </c>
      <c r="Z133" s="310" t="n">
        <f aca="false">Z108</f>
        <v>13.8496604447112</v>
      </c>
      <c r="AA133" s="310" t="n">
        <f aca="false">AA108</f>
        <v>13.2017817037435</v>
      </c>
      <c r="AB133" s="310" t="n">
        <f aca="false">AB108</f>
        <v>12.7127375498656</v>
      </c>
    </row>
    <row r="134" customFormat="false" ht="14.25" hidden="false" customHeight="false" outlineLevel="0" collapsed="false">
      <c r="A134" s="307" t="str">
        <f aca="false">VLOOKUP(WEEKDAY(B134,2),$B$148:$C$154,2,FALSE())</f>
        <v>Mon</v>
      </c>
      <c r="B134" s="308" t="n">
        <f aca="false">A3</f>
        <v>37403</v>
      </c>
      <c r="C134" s="309" t="s">
        <v>4</v>
      </c>
      <c r="D134" s="310" t="n">
        <f aca="false">SUM(D16)</f>
        <v>8452.36860060472</v>
      </c>
      <c r="E134" s="310" t="n">
        <f aca="false">SUM(E16)</f>
        <v>321.233555977709</v>
      </c>
      <c r="F134" s="310" t="n">
        <f aca="false">SUM(F16)</f>
        <v>315.4553481539</v>
      </c>
      <c r="G134" s="310" t="n">
        <f aca="false">SUM(G16)</f>
        <v>310.457749055852</v>
      </c>
      <c r="H134" s="310" t="n">
        <f aca="false">SUM(H16)</f>
        <v>310.266042041671</v>
      </c>
      <c r="I134" s="310" t="n">
        <f aca="false">SUM(I16)</f>
        <v>320.846954055393</v>
      </c>
      <c r="J134" s="310" t="n">
        <f aca="false">SUM(J16)</f>
        <v>318.091817043007</v>
      </c>
      <c r="K134" s="310" t="n">
        <f aca="false">SUM(K16)</f>
        <v>319.087262048038</v>
      </c>
      <c r="L134" s="310" t="n">
        <f aca="false">SUM(L16)</f>
        <v>330.967833420228</v>
      </c>
      <c r="M134" s="310" t="n">
        <f aca="false">SUM(M16)</f>
        <v>345.531208669596</v>
      </c>
      <c r="N134" s="310" t="n">
        <f aca="false">SUM(N16)</f>
        <v>358.132494217031</v>
      </c>
      <c r="O134" s="310" t="n">
        <f aca="false">SUM(O16)</f>
        <v>369.651974492094</v>
      </c>
      <c r="P134" s="310" t="n">
        <f aca="false">SUM(P16)</f>
        <v>376.87515581376</v>
      </c>
      <c r="Q134" s="310" t="n">
        <f aca="false">SUM(Q16)</f>
        <v>381.468955919458</v>
      </c>
      <c r="R134" s="310" t="n">
        <f aca="false">SUM(R16)</f>
        <v>384.314739118518</v>
      </c>
      <c r="S134" s="310" t="n">
        <f aca="false">SUM(S16)</f>
        <v>384.250174348753</v>
      </c>
      <c r="T134" s="310" t="n">
        <f aca="false">SUM(T16)</f>
        <v>384.632792498843</v>
      </c>
      <c r="U134" s="310" t="n">
        <f aca="false">SUM(U16)</f>
        <v>384.24593506597</v>
      </c>
      <c r="V134" s="310" t="n">
        <f aca="false">SUM(V16)</f>
        <v>379.49446275723</v>
      </c>
      <c r="W134" s="310" t="n">
        <f aca="false">SUM(W16)</f>
        <v>372.636068841262</v>
      </c>
      <c r="X134" s="310" t="n">
        <f aca="false">SUM(X16)</f>
        <v>365.389647080819</v>
      </c>
      <c r="Y134" s="310" t="n">
        <f aca="false">SUM(Y16)</f>
        <v>365.755852729955</v>
      </c>
      <c r="Z134" s="310" t="n">
        <f aca="false">SUM(Z16)</f>
        <v>362.769299433959</v>
      </c>
      <c r="AA134" s="310" t="n">
        <f aca="false">SUM(AA16)</f>
        <v>351.085913609776</v>
      </c>
      <c r="AB134" s="310" t="n">
        <f aca="false">SUM(AB16)</f>
        <v>339.727364211899</v>
      </c>
    </row>
    <row r="135" customFormat="false" ht="14.25" hidden="false" customHeight="false" outlineLevel="0" collapsed="false">
      <c r="A135" s="307" t="str">
        <f aca="false">VLOOKUP(WEEKDAY(B135,2),$B$148:$C$154,2,FALSE())</f>
        <v>Mon</v>
      </c>
      <c r="B135" s="308" t="n">
        <f aca="false">B134</f>
        <v>37403</v>
      </c>
      <c r="C135" s="309" t="s">
        <v>51</v>
      </c>
      <c r="D135" s="310" t="n">
        <f aca="false">D63</f>
        <v>9421.38183040396</v>
      </c>
      <c r="E135" s="310" t="n">
        <f aca="false">E63</f>
        <v>356.649852806586</v>
      </c>
      <c r="F135" s="310" t="n">
        <f aca="false">F63</f>
        <v>333.982663669728</v>
      </c>
      <c r="G135" s="310" t="n">
        <f aca="false">G63</f>
        <v>329.204036795198</v>
      </c>
      <c r="H135" s="310" t="n">
        <f aca="false">H63</f>
        <v>335.409648155749</v>
      </c>
      <c r="I135" s="310" t="n">
        <f aca="false">I63</f>
        <v>342.940618197672</v>
      </c>
      <c r="J135" s="310" t="n">
        <f aca="false">J63</f>
        <v>350.457630009044</v>
      </c>
      <c r="K135" s="310" t="n">
        <f aca="false">K63</f>
        <v>362.839445586169</v>
      </c>
      <c r="L135" s="310" t="n">
        <f aca="false">L63</f>
        <v>381.371755107188</v>
      </c>
      <c r="M135" s="310" t="n">
        <f aca="false">M63</f>
        <v>400.035125926853</v>
      </c>
      <c r="N135" s="310" t="n">
        <f aca="false">N63</f>
        <v>414.754062690242</v>
      </c>
      <c r="O135" s="310" t="n">
        <f aca="false">O63</f>
        <v>424.263494170063</v>
      </c>
      <c r="P135" s="310" t="n">
        <f aca="false">P63</f>
        <v>431.50627419609</v>
      </c>
      <c r="Q135" s="310" t="n">
        <f aca="false">Q63</f>
        <v>433.358598921924</v>
      </c>
      <c r="R135" s="310" t="n">
        <f aca="false">R63</f>
        <v>432.105980678047</v>
      </c>
      <c r="S135" s="310" t="n">
        <f aca="false">S63</f>
        <v>435.395699740764</v>
      </c>
      <c r="T135" s="310" t="n">
        <f aca="false">T63</f>
        <v>437.904020475121</v>
      </c>
      <c r="U135" s="310" t="n">
        <f aca="false">U63</f>
        <v>437.84440434464</v>
      </c>
      <c r="V135" s="310" t="n">
        <f aca="false">V63</f>
        <v>431.897849397406</v>
      </c>
      <c r="W135" s="310" t="n">
        <f aca="false">W63</f>
        <v>424.72557955881</v>
      </c>
      <c r="X135" s="310" t="n">
        <f aca="false">X63</f>
        <v>419.491857994742</v>
      </c>
      <c r="Y135" s="310" t="n">
        <f aca="false">Y63</f>
        <v>407.318683481612</v>
      </c>
      <c r="Z135" s="310" t="n">
        <f aca="false">Z63</f>
        <v>384.538819774456</v>
      </c>
      <c r="AA135" s="310" t="n">
        <f aca="false">AA63</f>
        <v>363.439256265181</v>
      </c>
      <c r="AB135" s="310" t="n">
        <f aca="false">AB63</f>
        <v>349.946472460679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17873.7504310087</v>
      </c>
      <c r="E136" s="311" t="n">
        <f aca="false">SUM(E134:E135)</f>
        <v>677.883408784295</v>
      </c>
      <c r="F136" s="311" t="n">
        <f aca="false">SUM(F134:F135)</f>
        <v>649.438011823628</v>
      </c>
      <c r="G136" s="311" t="n">
        <f aca="false">SUM(G134:G135)</f>
        <v>639.66178585105</v>
      </c>
      <c r="H136" s="311" t="n">
        <f aca="false">SUM(H134:H135)</f>
        <v>645.675690197421</v>
      </c>
      <c r="I136" s="311" t="n">
        <f aca="false">SUM(I134:I135)</f>
        <v>663.787572253065</v>
      </c>
      <c r="J136" s="311" t="n">
        <f aca="false">SUM(J134:J135)</f>
        <v>668.549447052051</v>
      </c>
      <c r="K136" s="311" t="n">
        <f aca="false">SUM(K134:K135)</f>
        <v>681.926707634207</v>
      </c>
      <c r="L136" s="311" t="n">
        <f aca="false">SUM(L134:L135)</f>
        <v>712.339588527416</v>
      </c>
      <c r="M136" s="311" t="n">
        <f aca="false">SUM(M134:M135)</f>
        <v>745.566334596449</v>
      </c>
      <c r="N136" s="311" t="n">
        <f aca="false">SUM(N134:N135)</f>
        <v>772.886556907273</v>
      </c>
      <c r="O136" s="311" t="n">
        <f aca="false">SUM(O134:O135)</f>
        <v>793.915468662157</v>
      </c>
      <c r="P136" s="311" t="n">
        <f aca="false">SUM(P134:P135)</f>
        <v>808.38143000985</v>
      </c>
      <c r="Q136" s="311" t="n">
        <f aca="false">SUM(Q134:Q135)</f>
        <v>814.827554841382</v>
      </c>
      <c r="R136" s="311" t="n">
        <f aca="false">SUM(R134:R135)</f>
        <v>816.420719796565</v>
      </c>
      <c r="S136" s="311" t="n">
        <f aca="false">SUM(S134:S135)</f>
        <v>819.645874089516</v>
      </c>
      <c r="T136" s="311" t="n">
        <f aca="false">SUM(T134:T135)</f>
        <v>822.536812973964</v>
      </c>
      <c r="U136" s="311" t="n">
        <f aca="false">SUM(U134:U135)</f>
        <v>822.090339410611</v>
      </c>
      <c r="V136" s="311" t="n">
        <f aca="false">SUM(V134:V135)</f>
        <v>811.392312154637</v>
      </c>
      <c r="W136" s="311" t="n">
        <f aca="false">SUM(W134:W135)</f>
        <v>797.361648400071</v>
      </c>
      <c r="X136" s="311" t="n">
        <f aca="false">SUM(X134:X135)</f>
        <v>784.881505075562</v>
      </c>
      <c r="Y136" s="311" t="n">
        <f aca="false">SUM(Y134:Y135)</f>
        <v>773.074536211567</v>
      </c>
      <c r="Z136" s="311" t="n">
        <f aca="false">SUM(Z134:Z135)</f>
        <v>747.308119208415</v>
      </c>
      <c r="AA136" s="311" t="n">
        <f aca="false">SUM(AA134:AA135)</f>
        <v>714.525169874956</v>
      </c>
      <c r="AB136" s="311" t="n">
        <f aca="false">SUM(AB134:AB135)</f>
        <v>689.673836672578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323.395593018651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37404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23.9818181171941</v>
      </c>
      <c r="E8" s="55" t="n">
        <v>0.809094205113938</v>
      </c>
      <c r="F8" s="56" t="n">
        <v>0.807130957737312</v>
      </c>
      <c r="G8" s="56" t="n">
        <v>0.804195098341174</v>
      </c>
      <c r="H8" s="56" t="n">
        <v>0.803953549149536</v>
      </c>
      <c r="I8" s="56" t="n">
        <v>0.8180797827074</v>
      </c>
      <c r="J8" s="57" t="n">
        <v>0.860566338298312</v>
      </c>
      <c r="K8" s="58" t="n">
        <v>0.916238898851386</v>
      </c>
      <c r="L8" s="56" t="n">
        <v>0.995517193612368</v>
      </c>
      <c r="M8" s="56" t="n">
        <v>1.05766828480961</v>
      </c>
      <c r="N8" s="56" t="n">
        <v>1.09659486506299</v>
      </c>
      <c r="O8" s="56" t="n">
        <v>1.13068805550576</v>
      </c>
      <c r="P8" s="56" t="n">
        <v>1.1428404452853</v>
      </c>
      <c r="Q8" s="56" t="n">
        <v>1.1282179762584</v>
      </c>
      <c r="R8" s="56" t="n">
        <v>1.13842664687694</v>
      </c>
      <c r="S8" s="56" t="n">
        <v>1.14301988086711</v>
      </c>
      <c r="T8" s="56" t="n">
        <v>1.12914890663823</v>
      </c>
      <c r="U8" s="56" t="n">
        <v>1.10630068953719</v>
      </c>
      <c r="V8" s="56" t="n">
        <v>1.07286533018459</v>
      </c>
      <c r="W8" s="56" t="n">
        <v>1.05584982264617</v>
      </c>
      <c r="X8" s="56" t="n">
        <v>1.03414322013181</v>
      </c>
      <c r="Y8" s="56" t="n">
        <v>1.02673231279782</v>
      </c>
      <c r="Z8" s="59" t="n">
        <v>1.00725356432182</v>
      </c>
      <c r="AA8" s="55" t="n">
        <v>0.966548062701984</v>
      </c>
      <c r="AB8" s="57" t="n">
        <v>0.930744029756977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858.089046720611</v>
      </c>
      <c r="E9" s="69" t="n">
        <v>25.4331360136985</v>
      </c>
      <c r="F9" s="70" t="n">
        <v>25.1722188598926</v>
      </c>
      <c r="G9" s="70" t="n">
        <v>24.955383170452</v>
      </c>
      <c r="H9" s="70" t="n">
        <v>24.9937442100952</v>
      </c>
      <c r="I9" s="70" t="n">
        <v>25.7607134698949</v>
      </c>
      <c r="J9" s="71" t="n">
        <v>27.9078903885337</v>
      </c>
      <c r="K9" s="72" t="n">
        <v>31.5438055216923</v>
      </c>
      <c r="L9" s="70" t="n">
        <v>36.2076738227013</v>
      </c>
      <c r="M9" s="70" t="n">
        <v>39.8366037318822</v>
      </c>
      <c r="N9" s="70" t="n">
        <v>42.0979656120329</v>
      </c>
      <c r="O9" s="70" t="n">
        <v>43.7575330146562</v>
      </c>
      <c r="P9" s="70" t="n">
        <v>44.4464755207313</v>
      </c>
      <c r="Q9" s="70" t="n">
        <v>44.6095616104203</v>
      </c>
      <c r="R9" s="70" t="n">
        <v>45.1859132438678</v>
      </c>
      <c r="S9" s="70" t="n">
        <v>45.2405392556591</v>
      </c>
      <c r="T9" s="70" t="n">
        <v>44.5551024219319</v>
      </c>
      <c r="U9" s="70" t="n">
        <v>43.3386792031104</v>
      </c>
      <c r="V9" s="70" t="n">
        <v>40.9934063116116</v>
      </c>
      <c r="W9" s="70" t="n">
        <v>37.7960938878246</v>
      </c>
      <c r="X9" s="70" t="n">
        <v>35.6855737649283</v>
      </c>
      <c r="Y9" s="70" t="n">
        <v>34.6077307832364</v>
      </c>
      <c r="Z9" s="73" t="n">
        <v>33.1369084422851</v>
      </c>
      <c r="AA9" s="69" t="n">
        <v>31.1748298815165</v>
      </c>
      <c r="AB9" s="71" t="n">
        <v>29.6515645779562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6568.20005146095</v>
      </c>
      <c r="E10" s="80" t="n">
        <v>213.680917360896</v>
      </c>
      <c r="F10" s="81" t="n">
        <v>212.628781032332</v>
      </c>
      <c r="G10" s="81" t="n">
        <v>211.086831171202</v>
      </c>
      <c r="H10" s="81" t="n">
        <v>210.366049804339</v>
      </c>
      <c r="I10" s="81" t="n">
        <v>217.129810885756</v>
      </c>
      <c r="J10" s="82" t="n">
        <v>226.9684971877</v>
      </c>
      <c r="K10" s="83" t="n">
        <v>245.303159480707</v>
      </c>
      <c r="L10" s="81" t="n">
        <v>273.497067337683</v>
      </c>
      <c r="M10" s="81" t="n">
        <v>297.308633946183</v>
      </c>
      <c r="N10" s="81" t="n">
        <v>312.983232627204</v>
      </c>
      <c r="O10" s="81" t="n">
        <v>324.538008556131</v>
      </c>
      <c r="P10" s="81" t="n">
        <v>328.734673825753</v>
      </c>
      <c r="Q10" s="81" t="n">
        <v>326.365299778798</v>
      </c>
      <c r="R10" s="81" t="n">
        <v>329.454180662668</v>
      </c>
      <c r="S10" s="81" t="n">
        <v>331.021230206335</v>
      </c>
      <c r="T10" s="81" t="n">
        <v>324.458503899502</v>
      </c>
      <c r="U10" s="81" t="n">
        <v>315.407743250337</v>
      </c>
      <c r="V10" s="81" t="n">
        <v>301.114916238391</v>
      </c>
      <c r="W10" s="81" t="n">
        <v>285.258811968214</v>
      </c>
      <c r="X10" s="81" t="n">
        <v>274.384085392177</v>
      </c>
      <c r="Y10" s="81" t="n">
        <v>269.651028874016</v>
      </c>
      <c r="Z10" s="84" t="n">
        <v>259.688122831161</v>
      </c>
      <c r="AA10" s="80" t="n">
        <v>244.553699046541</v>
      </c>
      <c r="AB10" s="82" t="n">
        <v>232.616766096922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62.2948583875594</v>
      </c>
      <c r="E11" s="88" t="n">
        <v>2.09429868730683</v>
      </c>
      <c r="F11" s="89" t="n">
        <v>2.05785835336319</v>
      </c>
      <c r="G11" s="89" t="n">
        <v>2.04900710922024</v>
      </c>
      <c r="H11" s="89" t="n">
        <v>2.06392296799092</v>
      </c>
      <c r="I11" s="89" t="n">
        <v>2.10658254982075</v>
      </c>
      <c r="J11" s="90" t="n">
        <v>2.21598736684125</v>
      </c>
      <c r="K11" s="91" t="n">
        <v>2.3158400293943</v>
      </c>
      <c r="L11" s="89" t="n">
        <v>2.53041666309978</v>
      </c>
      <c r="M11" s="89" t="n">
        <v>2.70384749715869</v>
      </c>
      <c r="N11" s="89" t="n">
        <v>2.79892800484725</v>
      </c>
      <c r="O11" s="89" t="n">
        <v>2.88345858968087</v>
      </c>
      <c r="P11" s="89" t="n">
        <v>2.93225528597052</v>
      </c>
      <c r="Q11" s="89" t="n">
        <v>2.95967919838889</v>
      </c>
      <c r="R11" s="89" t="n">
        <v>2.99605714459544</v>
      </c>
      <c r="S11" s="89" t="n">
        <v>3.00522452233368</v>
      </c>
      <c r="T11" s="89" t="n">
        <v>2.99865515485809</v>
      </c>
      <c r="U11" s="89" t="n">
        <v>2.97042279006796</v>
      </c>
      <c r="V11" s="89" t="n">
        <v>2.92985912829864</v>
      </c>
      <c r="W11" s="89" t="n">
        <v>2.84999695415593</v>
      </c>
      <c r="X11" s="89" t="n">
        <v>2.74554794187462</v>
      </c>
      <c r="Y11" s="89" t="n">
        <v>2.72808727506417</v>
      </c>
      <c r="Z11" s="92" t="n">
        <v>2.63352999298773</v>
      </c>
      <c r="AA11" s="88" t="n">
        <v>2.41731277536206</v>
      </c>
      <c r="AB11" s="90" t="n">
        <v>2.30808240487764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326.514695781262</v>
      </c>
      <c r="E12" s="96" t="n">
        <v>9.79076409254809</v>
      </c>
      <c r="F12" s="97" t="n">
        <v>9.65375975835184</v>
      </c>
      <c r="G12" s="97" t="n">
        <v>9.57527049702988</v>
      </c>
      <c r="H12" s="97" t="n">
        <v>9.60100172403574</v>
      </c>
      <c r="I12" s="97" t="n">
        <v>9.87203746122452</v>
      </c>
      <c r="J12" s="98" t="n">
        <v>10.6513531128572</v>
      </c>
      <c r="K12" s="99" t="n">
        <v>11.9278471610068</v>
      </c>
      <c r="L12" s="97" t="n">
        <v>13.6773363382449</v>
      </c>
      <c r="M12" s="97" t="n">
        <v>15.072985467317</v>
      </c>
      <c r="N12" s="97" t="n">
        <v>15.9031672044821</v>
      </c>
      <c r="O12" s="97" t="n">
        <v>16.5158268125426</v>
      </c>
      <c r="P12" s="97" t="n">
        <v>16.8096027772113</v>
      </c>
      <c r="Q12" s="97" t="n">
        <v>16.8792739151323</v>
      </c>
      <c r="R12" s="97" t="n">
        <v>17.1098744996572</v>
      </c>
      <c r="S12" s="97" t="n">
        <v>17.1279310820825</v>
      </c>
      <c r="T12" s="97" t="n">
        <v>16.9309110605915</v>
      </c>
      <c r="U12" s="97" t="n">
        <v>16.5233905372706</v>
      </c>
      <c r="V12" s="97" t="n">
        <v>15.699223551471</v>
      </c>
      <c r="W12" s="97" t="n">
        <v>14.4992061893136</v>
      </c>
      <c r="X12" s="97" t="n">
        <v>13.6469134260446</v>
      </c>
      <c r="Y12" s="97" t="n">
        <v>13.2558781025893</v>
      </c>
      <c r="Z12" s="100" t="n">
        <v>12.6872954211036</v>
      </c>
      <c r="AA12" s="96" t="n">
        <v>11.8377337861686</v>
      </c>
      <c r="AB12" s="98" t="n">
        <v>11.2661118029853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3034.42132764733</v>
      </c>
      <c r="E13" s="103" t="n">
        <v>100.973377777584</v>
      </c>
      <c r="F13" s="104" t="n">
        <v>100.81263141211</v>
      </c>
      <c r="G13" s="104" t="n">
        <v>100.361706444746</v>
      </c>
      <c r="H13" s="104" t="n">
        <v>100.223114523387</v>
      </c>
      <c r="I13" s="104" t="n">
        <v>102.192379181371</v>
      </c>
      <c r="J13" s="105" t="n">
        <v>107.221264386889</v>
      </c>
      <c r="K13" s="106" t="n">
        <v>114.801407589684</v>
      </c>
      <c r="L13" s="104" t="n">
        <v>125.908695758452</v>
      </c>
      <c r="M13" s="104" t="n">
        <v>134.480145326943</v>
      </c>
      <c r="N13" s="104" t="n">
        <v>139.816647006257</v>
      </c>
      <c r="O13" s="104" t="n">
        <v>143.793791726383</v>
      </c>
      <c r="P13" s="104" t="n">
        <v>145.46437048837</v>
      </c>
      <c r="Q13" s="104" t="n">
        <v>146.130520746039</v>
      </c>
      <c r="R13" s="104" t="n">
        <v>147.865942478336</v>
      </c>
      <c r="S13" s="104" t="n">
        <v>148.332714671728</v>
      </c>
      <c r="T13" s="104" t="n">
        <v>146.287596741048</v>
      </c>
      <c r="U13" s="104" t="n">
        <v>142.976221314543</v>
      </c>
      <c r="V13" s="104" t="n">
        <v>138.925746011455</v>
      </c>
      <c r="W13" s="104" t="n">
        <v>133.82120158293</v>
      </c>
      <c r="X13" s="104" t="n">
        <v>129.485753935801</v>
      </c>
      <c r="Y13" s="104" t="n">
        <v>128.083900290612</v>
      </c>
      <c r="Z13" s="107" t="n">
        <v>124.614583842903</v>
      </c>
      <c r="AA13" s="103" t="n">
        <v>118.170970603935</v>
      </c>
      <c r="AB13" s="105" t="n">
        <v>113.67664380582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3423.23088181615</v>
      </c>
      <c r="E14" s="112" t="n">
        <f aca="false">SUM(E11:E13)</f>
        <v>112.858440557439</v>
      </c>
      <c r="F14" s="113" t="n">
        <f aca="false">SUM(F11:F13)</f>
        <v>112.524249523825</v>
      </c>
      <c r="G14" s="113" t="n">
        <f aca="false">SUM(G11:G13)</f>
        <v>111.985984050996</v>
      </c>
      <c r="H14" s="113" t="n">
        <f aca="false">SUM(H11:H13)</f>
        <v>111.888039215414</v>
      </c>
      <c r="I14" s="113" t="n">
        <f aca="false">SUM(I11:I13)</f>
        <v>114.170999192416</v>
      </c>
      <c r="J14" s="114" t="n">
        <f aca="false">SUM(J11:J13)</f>
        <v>120.088604866588</v>
      </c>
      <c r="K14" s="115" t="n">
        <f aca="false">SUM(K11:K13)</f>
        <v>129.045094780085</v>
      </c>
      <c r="L14" s="113" t="n">
        <f aca="false">SUM(L11:L13)</f>
        <v>142.116448759797</v>
      </c>
      <c r="M14" s="113" t="n">
        <f aca="false">SUM(M11:M13)</f>
        <v>152.256978291418</v>
      </c>
      <c r="N14" s="113" t="n">
        <f aca="false">SUM(N11:N13)</f>
        <v>158.518742215587</v>
      </c>
      <c r="O14" s="113" t="n">
        <f aca="false">SUM(O11:O13)</f>
        <v>163.193077128607</v>
      </c>
      <c r="P14" s="113" t="n">
        <f aca="false">SUM(P11:P13)</f>
        <v>165.206228551552</v>
      </c>
      <c r="Q14" s="113" t="n">
        <f aca="false">SUM(Q11:Q13)</f>
        <v>165.96947385956</v>
      </c>
      <c r="R14" s="113" t="n">
        <f aca="false">SUM(R11:R13)</f>
        <v>167.971874122589</v>
      </c>
      <c r="S14" s="113" t="n">
        <f aca="false">SUM(S11:S13)</f>
        <v>168.465870276144</v>
      </c>
      <c r="T14" s="113" t="n">
        <f aca="false">SUM(T11:T13)</f>
        <v>166.217162956498</v>
      </c>
      <c r="U14" s="113" t="n">
        <f aca="false">SUM(U11:U13)</f>
        <v>162.470034641881</v>
      </c>
      <c r="V14" s="113" t="n">
        <f aca="false">SUM(V11:V13)</f>
        <v>157.554828691225</v>
      </c>
      <c r="W14" s="113" t="n">
        <f aca="false">SUM(W11:W13)</f>
        <v>151.1704047264</v>
      </c>
      <c r="X14" s="113" t="n">
        <f aca="false">SUM(X11:X13)</f>
        <v>145.87821530372</v>
      </c>
      <c r="Y14" s="113" t="n">
        <f aca="false">SUM(Y11:Y13)</f>
        <v>144.067865668266</v>
      </c>
      <c r="Z14" s="116" t="n">
        <f aca="false">SUM(Z11:Z13)</f>
        <v>139.935409256994</v>
      </c>
      <c r="AA14" s="112" t="n">
        <f aca="false">SUM(AA11:AA13)</f>
        <v>132.426017165465</v>
      </c>
      <c r="AB14" s="114" t="n">
        <f aca="false">SUM(AB11:AB13)</f>
        <v>127.250838013683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501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7450.27091629875</v>
      </c>
      <c r="E15" s="112" t="n">
        <f aca="false">SUM(E8:E10)</f>
        <v>239.923147579708</v>
      </c>
      <c r="F15" s="113" t="n">
        <f aca="false">SUM(F8:F10)</f>
        <v>238.608130849961</v>
      </c>
      <c r="G15" s="113" t="n">
        <f aca="false">SUM(G8:G10)</f>
        <v>236.846409439995</v>
      </c>
      <c r="H15" s="113" t="n">
        <f aca="false">SUM(H8:H10)</f>
        <v>236.163747563584</v>
      </c>
      <c r="I15" s="113" t="n">
        <f aca="false">SUM(I8:I10)</f>
        <v>243.708604138358</v>
      </c>
      <c r="J15" s="114" t="n">
        <f aca="false">SUM(J8:J10)</f>
        <v>255.736953914532</v>
      </c>
      <c r="K15" s="115" t="n">
        <f aca="false">SUM(K8:K10)</f>
        <v>277.763203901251</v>
      </c>
      <c r="L15" s="113" t="n">
        <f aca="false">SUM(L8:L10)</f>
        <v>310.700258353997</v>
      </c>
      <c r="M15" s="113" t="n">
        <f aca="false">SUM(M8:M10)</f>
        <v>338.202905962875</v>
      </c>
      <c r="N15" s="113" t="n">
        <f aca="false">SUM(N8:N10)</f>
        <v>356.1777931043</v>
      </c>
      <c r="O15" s="113" t="n">
        <f aca="false">SUM(O8:O10)</f>
        <v>369.426229626293</v>
      </c>
      <c r="P15" s="113" t="n">
        <f aca="false">SUM(P8:P10)</f>
        <v>374.323989791769</v>
      </c>
      <c r="Q15" s="113" t="n">
        <f aca="false">SUM(Q8:Q10)</f>
        <v>372.103079365476</v>
      </c>
      <c r="R15" s="113" t="n">
        <f aca="false">SUM(R8:R10)</f>
        <v>375.778520553412</v>
      </c>
      <c r="S15" s="113" t="n">
        <f aca="false">SUM(S8:S10)</f>
        <v>377.404789342861</v>
      </c>
      <c r="T15" s="113" t="n">
        <f aca="false">SUM(T8:T10)</f>
        <v>370.142755228073</v>
      </c>
      <c r="U15" s="113" t="n">
        <f aca="false">SUM(U8:U10)</f>
        <v>359.852723142985</v>
      </c>
      <c r="V15" s="113" t="n">
        <f aca="false">SUM(V8:V10)</f>
        <v>343.181187880187</v>
      </c>
      <c r="W15" s="113" t="n">
        <f aca="false">SUM(W8:W10)</f>
        <v>324.110755678685</v>
      </c>
      <c r="X15" s="113" t="n">
        <f aca="false">SUM(X8:X10)</f>
        <v>311.103802377237</v>
      </c>
      <c r="Y15" s="113" t="n">
        <f aca="false">SUM(Y8:Y10)</f>
        <v>305.28549197005</v>
      </c>
      <c r="Z15" s="116" t="n">
        <f aca="false">SUM(Z8:Z10)</f>
        <v>293.832284837768</v>
      </c>
      <c r="AA15" s="112" t="n">
        <f aca="false">SUM(AA8:AA10)</f>
        <v>276.695076990759</v>
      </c>
      <c r="AB15" s="114" t="n">
        <f aca="false">SUM(AB8:AB10)</f>
        <v>263.199074704635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501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10873.5017981149</v>
      </c>
      <c r="E16" s="120" t="n">
        <f aca="false">E14+E15</f>
        <v>352.781588137148</v>
      </c>
      <c r="F16" s="121" t="n">
        <f aca="false">F14+F15</f>
        <v>351.132380373787</v>
      </c>
      <c r="G16" s="121" t="n">
        <f aca="false">G14+G15</f>
        <v>348.832393490991</v>
      </c>
      <c r="H16" s="121" t="n">
        <f aca="false">H14+H15</f>
        <v>348.051786778998</v>
      </c>
      <c r="I16" s="121" t="n">
        <f aca="false">I14+I15</f>
        <v>357.879603330774</v>
      </c>
      <c r="J16" s="122" t="n">
        <f aca="false">J14+J15</f>
        <v>375.82555878112</v>
      </c>
      <c r="K16" s="123" t="n">
        <f aca="false">K14+K15</f>
        <v>406.808298681336</v>
      </c>
      <c r="L16" s="121" t="n">
        <f aca="false">L14+L15</f>
        <v>452.816707113794</v>
      </c>
      <c r="M16" s="121" t="n">
        <f aca="false">M14+M15</f>
        <v>490.459884254294</v>
      </c>
      <c r="N16" s="121" t="n">
        <f aca="false">N14+N15</f>
        <v>514.696535319887</v>
      </c>
      <c r="O16" s="121" t="n">
        <f aca="false">O14+O15</f>
        <v>532.6193067549</v>
      </c>
      <c r="P16" s="121" t="n">
        <f aca="false">P14+P15</f>
        <v>539.530218343321</v>
      </c>
      <c r="Q16" s="121" t="n">
        <f aca="false">Q14+Q15</f>
        <v>538.072553225036</v>
      </c>
      <c r="R16" s="121" t="n">
        <f aca="false">R14+R15</f>
        <v>543.750394676001</v>
      </c>
      <c r="S16" s="121" t="n">
        <f aca="false">S14+S15</f>
        <v>545.870659619005</v>
      </c>
      <c r="T16" s="121" t="n">
        <f aca="false">T14+T15</f>
        <v>536.35991818457</v>
      </c>
      <c r="U16" s="121" t="n">
        <f aca="false">U14+U15</f>
        <v>522.322757784866</v>
      </c>
      <c r="V16" s="121" t="n">
        <f aca="false">V14+V15</f>
        <v>500.736016571412</v>
      </c>
      <c r="W16" s="121" t="n">
        <f aca="false">W14+W15</f>
        <v>475.281160405084</v>
      </c>
      <c r="X16" s="121" t="n">
        <f aca="false">X14+X15</f>
        <v>456.982017680957</v>
      </c>
      <c r="Y16" s="121" t="n">
        <f aca="false">Y14+Y15</f>
        <v>449.353357638316</v>
      </c>
      <c r="Z16" s="121" t="n">
        <f aca="false">Z14+Z15</f>
        <v>433.767694094762</v>
      </c>
      <c r="AA16" s="126" t="n">
        <f aca="false">AA14+AA15</f>
        <v>409.121094156225</v>
      </c>
      <c r="AB16" s="127" t="n">
        <f aca="false">AB14+AB15</f>
        <v>390.449912718318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501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11200</v>
      </c>
      <c r="E17" s="133" t="n">
        <v>400</v>
      </c>
      <c r="F17" s="133" t="n">
        <v>400</v>
      </c>
      <c r="G17" s="133" t="n">
        <v>400</v>
      </c>
      <c r="H17" s="133" t="n">
        <v>400</v>
      </c>
      <c r="I17" s="133" t="n">
        <v>400</v>
      </c>
      <c r="J17" s="133" t="n">
        <v>400</v>
      </c>
      <c r="K17" s="137" t="n">
        <v>500</v>
      </c>
      <c r="L17" s="137" t="n">
        <v>500</v>
      </c>
      <c r="M17" s="137" t="n">
        <v>500</v>
      </c>
      <c r="N17" s="137" t="n">
        <v>500</v>
      </c>
      <c r="O17" s="137" t="n">
        <v>500</v>
      </c>
      <c r="P17" s="137" t="n">
        <v>500</v>
      </c>
      <c r="Q17" s="137" t="n">
        <v>500</v>
      </c>
      <c r="R17" s="137" t="n">
        <v>500</v>
      </c>
      <c r="S17" s="137" t="n">
        <v>500</v>
      </c>
      <c r="T17" s="137" t="n">
        <v>500</v>
      </c>
      <c r="U17" s="137" t="n">
        <v>500</v>
      </c>
      <c r="V17" s="137" t="n">
        <v>500</v>
      </c>
      <c r="W17" s="137" t="n">
        <v>500</v>
      </c>
      <c r="X17" s="137" t="n">
        <v>500</v>
      </c>
      <c r="Y17" s="137" t="n">
        <v>500</v>
      </c>
      <c r="Z17" s="137" t="n">
        <v>500</v>
      </c>
      <c r="AA17" s="137" t="n">
        <v>400</v>
      </c>
      <c r="AB17" s="138" t="n">
        <v>400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501</v>
      </c>
      <c r="AK17" s="129" t="n">
        <f aca="false">$E11</f>
        <v>2.09429868730683</v>
      </c>
      <c r="AL17" s="129" t="n">
        <f aca="false">$F11</f>
        <v>2.05785835336319</v>
      </c>
      <c r="AM17" s="129" t="n">
        <f aca="false">$G11</f>
        <v>2.04900710922024</v>
      </c>
      <c r="AN17" s="129" t="n">
        <f aca="false">$H11</f>
        <v>2.06392296799092</v>
      </c>
      <c r="AO17" s="129"/>
      <c r="AP17" s="129" t="n">
        <f aca="false">$E12</f>
        <v>9.79076409254809</v>
      </c>
      <c r="AQ17" s="129" t="n">
        <f aca="false">$F12</f>
        <v>9.65375975835184</v>
      </c>
      <c r="AR17" s="129" t="n">
        <f aca="false">$G12</f>
        <v>9.57527049702988</v>
      </c>
      <c r="AS17" s="129" t="n">
        <f aca="false">$H12</f>
        <v>9.60100172403574</v>
      </c>
      <c r="AT17" s="129"/>
      <c r="AU17" s="129" t="n">
        <f aca="false">$E13</f>
        <v>100.973377777584</v>
      </c>
      <c r="AV17" s="129" t="n">
        <f aca="false">$F13</f>
        <v>100.81263141211</v>
      </c>
      <c r="AW17" s="129" t="n">
        <f aca="false">$G13</f>
        <v>100.361706444746</v>
      </c>
      <c r="AX17" s="129" t="n">
        <f aca="false">$H13</f>
        <v>100.223114523387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34" t="n">
        <v>0</v>
      </c>
      <c r="F18" s="135" t="n">
        <v>0</v>
      </c>
      <c r="G18" s="135" t="n">
        <v>0</v>
      </c>
      <c r="H18" s="135" t="n">
        <v>0</v>
      </c>
      <c r="I18" s="135" t="n">
        <v>0</v>
      </c>
      <c r="J18" s="142" t="n">
        <v>0</v>
      </c>
      <c r="K18" s="134" t="n">
        <v>0</v>
      </c>
      <c r="L18" s="135" t="n">
        <v>0</v>
      </c>
      <c r="M18" s="135" t="n">
        <v>0</v>
      </c>
      <c r="N18" s="135" t="n">
        <v>0</v>
      </c>
      <c r="O18" s="135" t="n">
        <v>0</v>
      </c>
      <c r="P18" s="135" t="n">
        <v>0</v>
      </c>
      <c r="Q18" s="135" t="n">
        <v>0</v>
      </c>
      <c r="R18" s="135" t="n">
        <v>0</v>
      </c>
      <c r="S18" s="135" t="n">
        <v>0</v>
      </c>
      <c r="T18" s="135" t="n">
        <v>0</v>
      </c>
      <c r="U18" s="135" t="n">
        <v>0</v>
      </c>
      <c r="V18" s="135" t="n">
        <v>0</v>
      </c>
      <c r="W18" s="135" t="n">
        <v>0</v>
      </c>
      <c r="X18" s="135" t="n">
        <v>0</v>
      </c>
      <c r="Y18" s="135" t="n">
        <v>0</v>
      </c>
      <c r="Z18" s="136" t="n">
        <v>0</v>
      </c>
      <c r="AA18" s="134" t="n">
        <v>0</v>
      </c>
      <c r="AB18" s="136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501</v>
      </c>
      <c r="AK18" s="129" t="n">
        <f aca="false">$I11</f>
        <v>2.10658254982075</v>
      </c>
      <c r="AL18" s="129" t="n">
        <f aca="false">$J11</f>
        <v>2.21598736684125</v>
      </c>
      <c r="AM18" s="129" t="n">
        <f aca="false">$K11</f>
        <v>2.3158400293943</v>
      </c>
      <c r="AN18" s="129" t="n">
        <f aca="false">$L11</f>
        <v>2.53041666309978</v>
      </c>
      <c r="AO18" s="129"/>
      <c r="AP18" s="129" t="n">
        <f aca="false">$I12</f>
        <v>9.87203746122452</v>
      </c>
      <c r="AQ18" s="129" t="n">
        <f aca="false">$J12</f>
        <v>10.6513531128572</v>
      </c>
      <c r="AR18" s="129" t="n">
        <f aca="false">$K12</f>
        <v>11.9278471610068</v>
      </c>
      <c r="AS18" s="129" t="n">
        <f aca="false">$L12</f>
        <v>13.6773363382449</v>
      </c>
      <c r="AT18" s="129"/>
      <c r="AU18" s="143" t="n">
        <f aca="false">$I13</f>
        <v>102.192379181371</v>
      </c>
      <c r="AV18" s="143" t="n">
        <f aca="false">$J13</f>
        <v>107.221264386889</v>
      </c>
      <c r="AW18" s="143" t="n">
        <f aca="false">$K13</f>
        <v>114.801407589684</v>
      </c>
      <c r="AX18" s="143" t="n">
        <f aca="false">$L13</f>
        <v>125.908695758452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34" t="n">
        <v>1</v>
      </c>
      <c r="F19" s="135" t="n">
        <v>1</v>
      </c>
      <c r="G19" s="135" t="n">
        <v>1</v>
      </c>
      <c r="H19" s="135" t="n">
        <v>1</v>
      </c>
      <c r="I19" s="135" t="n">
        <v>1</v>
      </c>
      <c r="J19" s="142" t="n">
        <v>1</v>
      </c>
      <c r="K19" s="134" t="n">
        <v>1</v>
      </c>
      <c r="L19" s="135" t="n">
        <v>1</v>
      </c>
      <c r="M19" s="135" t="n">
        <v>1</v>
      </c>
      <c r="N19" s="135" t="n">
        <v>1</v>
      </c>
      <c r="O19" s="135" t="n">
        <v>1</v>
      </c>
      <c r="P19" s="135" t="n">
        <v>1</v>
      </c>
      <c r="Q19" s="135" t="n">
        <v>1</v>
      </c>
      <c r="R19" s="135" t="n">
        <v>1</v>
      </c>
      <c r="S19" s="135" t="n">
        <v>1</v>
      </c>
      <c r="T19" s="135" t="n">
        <v>1</v>
      </c>
      <c r="U19" s="135" t="n">
        <v>1</v>
      </c>
      <c r="V19" s="135" t="n">
        <v>1</v>
      </c>
      <c r="W19" s="135" t="n">
        <v>1</v>
      </c>
      <c r="X19" s="135" t="n">
        <v>1</v>
      </c>
      <c r="Y19" s="135" t="n">
        <v>1</v>
      </c>
      <c r="Z19" s="136" t="n">
        <v>1</v>
      </c>
      <c r="AA19" s="134" t="n">
        <v>1</v>
      </c>
      <c r="AB19" s="136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501</v>
      </c>
      <c r="AK19" s="129" t="n">
        <f aca="false">$M11</f>
        <v>2.70384749715869</v>
      </c>
      <c r="AL19" s="129" t="n">
        <f aca="false">$N11</f>
        <v>2.79892800484725</v>
      </c>
      <c r="AM19" s="129" t="n">
        <f aca="false">$O11</f>
        <v>2.88345858968087</v>
      </c>
      <c r="AN19" s="129" t="n">
        <f aca="false">$P11</f>
        <v>2.93225528597052</v>
      </c>
      <c r="AO19" s="129"/>
      <c r="AP19" s="129" t="n">
        <f aca="false">$M12</f>
        <v>15.072985467317</v>
      </c>
      <c r="AQ19" s="129" t="n">
        <f aca="false">$N12</f>
        <v>15.9031672044821</v>
      </c>
      <c r="AR19" s="129" t="n">
        <f aca="false">$O12</f>
        <v>16.5158268125426</v>
      </c>
      <c r="AS19" s="129" t="n">
        <f aca="false">$P12</f>
        <v>16.8096027772113</v>
      </c>
      <c r="AT19" s="129"/>
      <c r="AU19" s="129" t="n">
        <f aca="false">$M13</f>
        <v>134.480145326943</v>
      </c>
      <c r="AV19" s="129" t="n">
        <f aca="false">$N13</f>
        <v>139.816647006257</v>
      </c>
      <c r="AW19" s="129" t="n">
        <f aca="false">$O13</f>
        <v>143.793791726383</v>
      </c>
      <c r="AX19" s="129" t="n">
        <f aca="false">$P13</f>
        <v>145.46437048837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34"/>
      <c r="F20" s="135"/>
      <c r="G20" s="135"/>
      <c r="H20" s="135"/>
      <c r="I20" s="135"/>
      <c r="J20" s="142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501</v>
      </c>
      <c r="AK20" s="129" t="n">
        <f aca="false">$Q11</f>
        <v>2.95967919838889</v>
      </c>
      <c r="AL20" s="129" t="n">
        <f aca="false">$R11</f>
        <v>2.99605714459544</v>
      </c>
      <c r="AM20" s="129" t="n">
        <f aca="false">$S11</f>
        <v>3.00522452233368</v>
      </c>
      <c r="AN20" s="129" t="n">
        <f aca="false">$T11</f>
        <v>2.99865515485809</v>
      </c>
      <c r="AO20" s="129"/>
      <c r="AP20" s="129" t="n">
        <f aca="false">$Q12</f>
        <v>16.8792739151323</v>
      </c>
      <c r="AQ20" s="129" t="n">
        <f aca="false">$R12</f>
        <v>17.1098744996572</v>
      </c>
      <c r="AR20" s="129" t="n">
        <f aca="false">$S12</f>
        <v>17.1279310820825</v>
      </c>
      <c r="AS20" s="129" t="n">
        <f aca="false">$T12</f>
        <v>16.9309110605915</v>
      </c>
      <c r="AT20" s="129"/>
      <c r="AU20" s="129" t="n">
        <f aca="false">$Q13</f>
        <v>146.130520746039</v>
      </c>
      <c r="AV20" s="129" t="n">
        <f aca="false">$R13</f>
        <v>147.865942478336</v>
      </c>
      <c r="AW20" s="129" t="n">
        <f aca="false">$S13</f>
        <v>148.332714671728</v>
      </c>
      <c r="AX20" s="129" t="n">
        <f aca="false">$T13</f>
        <v>146.287596741048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34"/>
      <c r="F21" s="135"/>
      <c r="G21" s="135"/>
      <c r="H21" s="135"/>
      <c r="I21" s="135"/>
      <c r="J21" s="142"/>
      <c r="K21" s="134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6"/>
      <c r="AA21" s="134"/>
      <c r="AB21" s="136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501</v>
      </c>
      <c r="AK21" s="129" t="n">
        <f aca="false">$U11</f>
        <v>2.97042279006796</v>
      </c>
      <c r="AL21" s="129" t="n">
        <f aca="false">$V11</f>
        <v>2.92985912829864</v>
      </c>
      <c r="AM21" s="129" t="n">
        <f aca="false">$W11</f>
        <v>2.84999695415593</v>
      </c>
      <c r="AN21" s="129" t="n">
        <f aca="false">$X11</f>
        <v>2.74554794187462</v>
      </c>
      <c r="AO21" s="129"/>
      <c r="AP21" s="129" t="n">
        <f aca="false">$U12</f>
        <v>16.5233905372706</v>
      </c>
      <c r="AQ21" s="129" t="n">
        <f aca="false">$V12</f>
        <v>15.699223551471</v>
      </c>
      <c r="AR21" s="129" t="n">
        <f aca="false">$W12</f>
        <v>14.4992061893136</v>
      </c>
      <c r="AS21" s="129" t="n">
        <f aca="false">$X12</f>
        <v>13.6469134260446</v>
      </c>
      <c r="AT21" s="129"/>
      <c r="AU21" s="129" t="n">
        <f aca="false">$U13</f>
        <v>142.976221314543</v>
      </c>
      <c r="AV21" s="129" t="n">
        <f aca="false">$V13</f>
        <v>138.925746011455</v>
      </c>
      <c r="AW21" s="129" t="n">
        <f aca="false">$W13</f>
        <v>133.82120158293</v>
      </c>
      <c r="AX21" s="129" t="n">
        <f aca="false">$X13</f>
        <v>129.485753935801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34"/>
      <c r="F22" s="135"/>
      <c r="G22" s="135"/>
      <c r="H22" s="135"/>
      <c r="I22" s="135"/>
      <c r="J22" s="142"/>
      <c r="K22" s="134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6"/>
      <c r="AA22" s="134"/>
      <c r="AB22" s="136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501</v>
      </c>
      <c r="AK22" s="129" t="n">
        <f aca="false">$Y11</f>
        <v>2.72808727506417</v>
      </c>
      <c r="AL22" s="129" t="n">
        <f aca="false">$Z11</f>
        <v>2.63352999298773</v>
      </c>
      <c r="AM22" s="129" t="n">
        <f aca="false">$AA11</f>
        <v>2.41731277536206</v>
      </c>
      <c r="AN22" s="146" t="n">
        <f aca="false">$AB11</f>
        <v>2.30808240487764</v>
      </c>
      <c r="AO22" s="129"/>
      <c r="AP22" s="129" t="n">
        <f aca="false">$Y12</f>
        <v>13.2558781025893</v>
      </c>
      <c r="AQ22" s="129" t="n">
        <f aca="false">$Z12</f>
        <v>12.6872954211036</v>
      </c>
      <c r="AR22" s="129" t="n">
        <f aca="false">$AA12</f>
        <v>11.8377337861686</v>
      </c>
      <c r="AS22" s="146" t="n">
        <f aca="false">$AB12</f>
        <v>11.2661118029853</v>
      </c>
      <c r="AT22" s="129"/>
      <c r="AU22" s="129" t="n">
        <f aca="false">$Y13</f>
        <v>128.083900290612</v>
      </c>
      <c r="AV22" s="129" t="n">
        <f aca="false">$Z13</f>
        <v>124.614583842903</v>
      </c>
      <c r="AW22" s="129" t="n">
        <f aca="false">$AA13</f>
        <v>118.170970603935</v>
      </c>
      <c r="AX22" s="146" t="n">
        <f aca="false">$AB13</f>
        <v>113.67664380582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34"/>
      <c r="F23" s="135"/>
      <c r="G23" s="135"/>
      <c r="H23" s="135"/>
      <c r="I23" s="135"/>
      <c r="J23" s="142"/>
      <c r="K23" s="134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6"/>
      <c r="AA23" s="134"/>
      <c r="AB23" s="136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501</v>
      </c>
      <c r="AK23" s="129"/>
      <c r="AL23" s="129"/>
      <c r="AM23" s="129"/>
      <c r="AN23" s="1" t="n">
        <f aca="false">SUM(AK17:AN22)</f>
        <v>62.2948583875594</v>
      </c>
      <c r="AO23" s="129"/>
      <c r="AP23" s="129"/>
      <c r="AQ23" s="129"/>
      <c r="AR23" s="129"/>
      <c r="AS23" s="1" t="n">
        <f aca="false">SUM(AP17:AS22)</f>
        <v>326.514695781262</v>
      </c>
      <c r="AT23" s="129"/>
      <c r="AU23" s="129"/>
      <c r="AV23" s="129"/>
      <c r="AW23" s="129"/>
      <c r="AX23" s="1" t="n">
        <f aca="false">SUM(AU17:AX22)</f>
        <v>3034.42132764733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34"/>
      <c r="F24" s="135"/>
      <c r="G24" s="135"/>
      <c r="H24" s="135"/>
      <c r="I24" s="135"/>
      <c r="J24" s="142"/>
      <c r="K24" s="134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6"/>
      <c r="AA24" s="134"/>
      <c r="AB24" s="136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501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34"/>
      <c r="F25" s="135"/>
      <c r="G25" s="135"/>
      <c r="H25" s="135"/>
      <c r="I25" s="135"/>
      <c r="J25" s="142"/>
      <c r="K25" s="134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6"/>
      <c r="AA25" s="134"/>
      <c r="AB25" s="136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501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34"/>
      <c r="F26" s="135"/>
      <c r="G26" s="135"/>
      <c r="H26" s="135"/>
      <c r="I26" s="135"/>
      <c r="J26" s="142"/>
      <c r="K26" s="134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6"/>
      <c r="AA26" s="134"/>
      <c r="AB26" s="136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501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34"/>
      <c r="F27" s="135"/>
      <c r="G27" s="135"/>
      <c r="H27" s="135"/>
      <c r="I27" s="135"/>
      <c r="J27" s="142"/>
      <c r="K27" s="134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  <c r="Z27" s="136"/>
      <c r="AA27" s="134"/>
      <c r="AB27" s="136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501</v>
      </c>
      <c r="AK27" s="4" t="n">
        <f aca="false">AI12</f>
        <v>401</v>
      </c>
      <c r="AL27" s="4" t="n">
        <f aca="false">AI13</f>
        <v>401</v>
      </c>
      <c r="AM27" s="4" t="n">
        <f aca="false">AI14</f>
        <v>501</v>
      </c>
      <c r="AN27" s="4" t="n">
        <f aca="false">AI15</f>
        <v>501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34"/>
      <c r="F28" s="135"/>
      <c r="G28" s="135"/>
      <c r="H28" s="135"/>
      <c r="I28" s="135"/>
      <c r="J28" s="142"/>
      <c r="K28" s="134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6"/>
      <c r="AA28" s="134"/>
      <c r="AB28" s="136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501</v>
      </c>
      <c r="AK28" s="4" t="n">
        <f aca="false">AI16</f>
        <v>501</v>
      </c>
      <c r="AL28" s="4" t="n">
        <f aca="false">AI17</f>
        <v>501</v>
      </c>
      <c r="AM28" s="4" t="n">
        <f aca="false">AI18</f>
        <v>501</v>
      </c>
      <c r="AN28" s="4" t="n">
        <f aca="false">AI19</f>
        <v>501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34"/>
      <c r="F29" s="135"/>
      <c r="G29" s="135"/>
      <c r="H29" s="135"/>
      <c r="I29" s="135"/>
      <c r="J29" s="142"/>
      <c r="K29" s="134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6"/>
      <c r="AA29" s="134"/>
      <c r="AB29" s="136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501</v>
      </c>
      <c r="AK29" s="4" t="n">
        <f aca="false">AI20</f>
        <v>501</v>
      </c>
      <c r="AL29" s="4" t="n">
        <f aca="false">AI21</f>
        <v>501</v>
      </c>
      <c r="AM29" s="4" t="n">
        <f aca="false">AI22</f>
        <v>501</v>
      </c>
      <c r="AN29" s="4" t="n">
        <f aca="false">AI23</f>
        <v>501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34"/>
      <c r="F30" s="135"/>
      <c r="G30" s="135"/>
      <c r="H30" s="135"/>
      <c r="I30" s="135"/>
      <c r="J30" s="142"/>
      <c r="K30" s="134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6"/>
      <c r="AA30" s="134"/>
      <c r="AB30" s="136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501</v>
      </c>
      <c r="AL30" s="4" t="n">
        <f aca="false">AI25</f>
        <v>501</v>
      </c>
      <c r="AM30" s="4" t="n">
        <f aca="false">AI26</f>
        <v>501</v>
      </c>
      <c r="AN30" s="4" t="n">
        <f aca="false">AI27</f>
        <v>501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34"/>
      <c r="F31" s="135"/>
      <c r="G31" s="135"/>
      <c r="H31" s="135"/>
      <c r="I31" s="135"/>
      <c r="J31" s="142"/>
      <c r="K31" s="134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6"/>
      <c r="AA31" s="134"/>
      <c r="AB31" s="136"/>
      <c r="AC31" s="139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401</v>
      </c>
      <c r="AK31" s="4" t="n">
        <f aca="false">AI28</f>
        <v>501</v>
      </c>
      <c r="AL31" s="4" t="n">
        <f aca="false">AI29</f>
        <v>501</v>
      </c>
      <c r="AM31" s="4" t="n">
        <f aca="false">AI30</f>
        <v>401</v>
      </c>
      <c r="AN31" s="152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34"/>
      <c r="F32" s="135"/>
      <c r="G32" s="135"/>
      <c r="H32" s="135"/>
      <c r="I32" s="135"/>
      <c r="J32" s="142"/>
      <c r="K32" s="134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6"/>
      <c r="AA32" s="134"/>
      <c r="AB32" s="136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11224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3" t="n">
        <f aca="false">SUM(E33:AB33)</f>
        <v>0</v>
      </c>
      <c r="E33" s="134" t="n">
        <v>0</v>
      </c>
      <c r="F33" s="135" t="n">
        <v>0</v>
      </c>
      <c r="G33" s="135" t="n">
        <v>0</v>
      </c>
      <c r="H33" s="135" t="n">
        <v>0</v>
      </c>
      <c r="I33" s="135" t="n">
        <v>0</v>
      </c>
      <c r="J33" s="142" t="n">
        <v>0</v>
      </c>
      <c r="K33" s="154" t="n">
        <v>0</v>
      </c>
      <c r="L33" s="155" t="n">
        <v>0</v>
      </c>
      <c r="M33" s="155" t="n">
        <v>0</v>
      </c>
      <c r="N33" s="155" t="n">
        <v>0</v>
      </c>
      <c r="O33" s="155" t="n">
        <v>0</v>
      </c>
      <c r="P33" s="155" t="n">
        <v>0</v>
      </c>
      <c r="Q33" s="155" t="n">
        <v>0</v>
      </c>
      <c r="R33" s="155" t="n">
        <v>0</v>
      </c>
      <c r="S33" s="155" t="n">
        <v>0</v>
      </c>
      <c r="T33" s="155" t="n">
        <v>0</v>
      </c>
      <c r="U33" s="155" t="n">
        <v>0</v>
      </c>
      <c r="V33" s="155" t="n">
        <v>0</v>
      </c>
      <c r="W33" s="155" t="n">
        <v>0</v>
      </c>
      <c r="X33" s="155" t="n">
        <v>0</v>
      </c>
      <c r="Y33" s="155" t="n">
        <v>0</v>
      </c>
      <c r="Z33" s="156" t="n">
        <v>0</v>
      </c>
      <c r="AA33" s="154" t="n">
        <v>0</v>
      </c>
      <c r="AB33" s="156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 t="n">
        <f aca="false">SUM(E34:AB34)</f>
        <v>0</v>
      </c>
      <c r="E34" s="137"/>
      <c r="F34" s="159"/>
      <c r="G34" s="159"/>
      <c r="H34" s="159"/>
      <c r="I34" s="159"/>
      <c r="J34" s="160"/>
      <c r="K34" s="137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34"/>
      <c r="F35" s="135"/>
      <c r="G35" s="135"/>
      <c r="H35" s="135"/>
      <c r="I35" s="135"/>
      <c r="J35" s="142"/>
      <c r="K35" s="134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42"/>
      <c r="AA35" s="134"/>
      <c r="AB35" s="136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34"/>
      <c r="F36" s="135"/>
      <c r="G36" s="135"/>
      <c r="H36" s="135"/>
      <c r="I36" s="135"/>
      <c r="J36" s="142"/>
      <c r="K36" s="134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42"/>
      <c r="AA36" s="134"/>
      <c r="AB36" s="136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34"/>
      <c r="F37" s="135"/>
      <c r="G37" s="135"/>
      <c r="H37" s="135"/>
      <c r="I37" s="135"/>
      <c r="J37" s="142"/>
      <c r="K37" s="134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42"/>
      <c r="AA37" s="134"/>
      <c r="AB37" s="136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 t="n">
        <f aca="false">SUM(E38:AB38)</f>
        <v>0</v>
      </c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350.498201885099</v>
      </c>
      <c r="E52" s="211" t="n">
        <f aca="false">SUM(E17:E38)-SUM(E39:E50)-E16</f>
        <v>48.2184118628525</v>
      </c>
      <c r="F52" s="212" t="n">
        <f aca="false">SUM(F17:F38)-SUM(F39:F50)-F16</f>
        <v>49.8676196262132</v>
      </c>
      <c r="G52" s="212" t="n">
        <f aca="false">SUM(G17:G38)-SUM(G39:G50)-G16</f>
        <v>52.167606509009</v>
      </c>
      <c r="H52" s="212" t="n">
        <f aca="false">SUM(H17:H38)-SUM(H39:H50)-H16</f>
        <v>52.9482132210023</v>
      </c>
      <c r="I52" s="212" t="n">
        <f aca="false">SUM(I17:I38)-SUM(I39:I50)-I16</f>
        <v>43.1203966692264</v>
      </c>
      <c r="J52" s="213" t="n">
        <f aca="false">SUM(J17:J38)-SUM(J39:J50)-J16</f>
        <v>25.1744412188799</v>
      </c>
      <c r="K52" s="214" t="n">
        <f aca="false">SUM(K17:K38)-SUM(K39:K50)-K16</f>
        <v>94.1917013186642</v>
      </c>
      <c r="L52" s="212" t="n">
        <f aca="false">SUM(L17:L38)-SUM(L39:L50)-L16</f>
        <v>48.1832928862065</v>
      </c>
      <c r="M52" s="212" t="n">
        <f aca="false">SUM(M17:M38)-SUM(M39:M50)-M16</f>
        <v>10.5401157457064</v>
      </c>
      <c r="N52" s="212" t="n">
        <f aca="false">SUM(N17:N38)-SUM(N39:N50)-N16</f>
        <v>-13.6965353198868</v>
      </c>
      <c r="O52" s="212" t="n">
        <f aca="false">SUM(O17:O38)-SUM(O39:O50)-O16</f>
        <v>-31.6193067549</v>
      </c>
      <c r="P52" s="212" t="n">
        <f aca="false">SUM(P17:P38)-SUM(P39:P50)-P16</f>
        <v>-38.5302183433209</v>
      </c>
      <c r="Q52" s="212" t="n">
        <f aca="false">SUM(Q17:Q38)-SUM(Q39:Q50)-Q16</f>
        <v>-37.0725532250361</v>
      </c>
      <c r="R52" s="212" t="n">
        <f aca="false">SUM(R17:R38)-SUM(R39:R50)-R16</f>
        <v>-42.7503946760012</v>
      </c>
      <c r="S52" s="212" t="n">
        <f aca="false">SUM(S17:S38)-SUM(S39:S50)-S16</f>
        <v>-44.8706596190051</v>
      </c>
      <c r="T52" s="212" t="n">
        <f aca="false">SUM(T17:T38)-SUM(T39:T50)-T16</f>
        <v>-35.3599181845704</v>
      </c>
      <c r="U52" s="212" t="n">
        <f aca="false">SUM(U17:U38)-SUM(U39:U50)-U16</f>
        <v>-21.3227577848661</v>
      </c>
      <c r="V52" s="212" t="n">
        <f aca="false">SUM(V17:V38)-SUM(V39:V50)-V16</f>
        <v>0.263983428588176</v>
      </c>
      <c r="W52" s="212" t="n">
        <f aca="false">SUM(W17:W38)-SUM(W39:W50)-W16</f>
        <v>25.7188395949157</v>
      </c>
      <c r="X52" s="212" t="n">
        <f aca="false">SUM(X17:X38)-SUM(X39:X50)-X16</f>
        <v>44.0179823190431</v>
      </c>
      <c r="Y52" s="212" t="n">
        <f aca="false">SUM(Y17:Y38)-SUM(Y39:Y50)-Y16</f>
        <v>51.6466423616837</v>
      </c>
      <c r="Z52" s="215" t="n">
        <f aca="false">SUM(Z17:Z38)-SUM(Z39:Z50)-Z16</f>
        <v>67.2323059052383</v>
      </c>
      <c r="AA52" s="211" t="n">
        <f aca="false">SUM(AA17:AA38)-SUM(AA39:AA50)-AA16</f>
        <v>-8.12109415622467</v>
      </c>
      <c r="AB52" s="213" t="n">
        <f aca="false">SUM(AB17:AB38)-SUM(AB39:AB50)-AB16</f>
        <v>10.5500872816818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4798.40220476099</v>
      </c>
      <c r="E57" s="55" t="n">
        <v>151.269181252566</v>
      </c>
      <c r="F57" s="56" t="n">
        <v>141.54346495739</v>
      </c>
      <c r="G57" s="56" t="n">
        <v>139.648054988323</v>
      </c>
      <c r="H57" s="56" t="n">
        <v>140.772597510449</v>
      </c>
      <c r="I57" s="56" t="n">
        <v>148.327177079574</v>
      </c>
      <c r="J57" s="57" t="n">
        <v>165.443218713895</v>
      </c>
      <c r="K57" s="58" t="n">
        <v>190.767731082645</v>
      </c>
      <c r="L57" s="56" t="n">
        <v>216.885222206708</v>
      </c>
      <c r="M57" s="56" t="n">
        <v>232.887286797406</v>
      </c>
      <c r="N57" s="56" t="n">
        <v>242.938724909146</v>
      </c>
      <c r="O57" s="56" t="n">
        <v>249.580108160963</v>
      </c>
      <c r="P57" s="56" t="n">
        <v>251.230805618191</v>
      </c>
      <c r="Q57" s="56" t="n">
        <v>253.435021052389</v>
      </c>
      <c r="R57" s="56" t="n">
        <v>255.206243118476</v>
      </c>
      <c r="S57" s="56" t="n">
        <v>250.35728978876</v>
      </c>
      <c r="T57" s="56" t="n">
        <v>240.371258679318</v>
      </c>
      <c r="U57" s="56" t="n">
        <v>227.346158259353</v>
      </c>
      <c r="V57" s="56" t="n">
        <v>214.177333272261</v>
      </c>
      <c r="W57" s="56" t="n">
        <v>203.229206062032</v>
      </c>
      <c r="X57" s="56" t="n">
        <v>196.746322628946</v>
      </c>
      <c r="Y57" s="56" t="n">
        <v>188.88510022338</v>
      </c>
      <c r="Z57" s="59" t="n">
        <v>176.801281932548</v>
      </c>
      <c r="AA57" s="55" t="n">
        <v>164.710493268781</v>
      </c>
      <c r="AB57" s="57" t="n">
        <v>155.842923197495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400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3472.3724797314</v>
      </c>
      <c r="E58" s="234" t="n">
        <v>108.688527776498</v>
      </c>
      <c r="F58" s="235" t="n">
        <v>106.234545743413</v>
      </c>
      <c r="G58" s="235" t="n">
        <v>105.879859129629</v>
      </c>
      <c r="H58" s="235" t="n">
        <v>107.220399462832</v>
      </c>
      <c r="I58" s="235" t="n">
        <v>112.622526750283</v>
      </c>
      <c r="J58" s="236" t="n">
        <v>123.361157776222</v>
      </c>
      <c r="K58" s="237" t="n">
        <v>136.985951795176</v>
      </c>
      <c r="L58" s="235" t="n">
        <v>153.614397895837</v>
      </c>
      <c r="M58" s="235" t="n">
        <v>165.213755445542</v>
      </c>
      <c r="N58" s="235" t="n">
        <v>169.988273575459</v>
      </c>
      <c r="O58" s="235" t="n">
        <v>175.239370212399</v>
      </c>
      <c r="P58" s="235" t="n">
        <v>178.834347315941</v>
      </c>
      <c r="Q58" s="235" t="n">
        <v>181.492552697443</v>
      </c>
      <c r="R58" s="235" t="n">
        <v>181.820551140746</v>
      </c>
      <c r="S58" s="235" t="n">
        <v>179.526245343864</v>
      </c>
      <c r="T58" s="235" t="n">
        <v>170.878268333765</v>
      </c>
      <c r="U58" s="235" t="n">
        <v>164.502484074131</v>
      </c>
      <c r="V58" s="235" t="n">
        <v>158.063252732394</v>
      </c>
      <c r="W58" s="235" t="n">
        <v>152.381447486927</v>
      </c>
      <c r="X58" s="235" t="n">
        <v>147.86898556287</v>
      </c>
      <c r="Y58" s="235" t="n">
        <v>137.547410256217</v>
      </c>
      <c r="Z58" s="238" t="n">
        <v>127.555968434811</v>
      </c>
      <c r="AA58" s="234" t="n">
        <v>117.104604837235</v>
      </c>
      <c r="AB58" s="236" t="n">
        <v>109.74759595177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400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4105.09945822236</v>
      </c>
      <c r="E59" s="88" t="n">
        <v>115.704456057952</v>
      </c>
      <c r="F59" s="89" t="n">
        <v>106.906944377281</v>
      </c>
      <c r="G59" s="89" t="n">
        <v>105.380334480555</v>
      </c>
      <c r="H59" s="89" t="n">
        <v>107.240253190002</v>
      </c>
      <c r="I59" s="89" t="n">
        <v>115.911411761947</v>
      </c>
      <c r="J59" s="90" t="n">
        <v>134.677462730029</v>
      </c>
      <c r="K59" s="91" t="n">
        <v>163.132139554851</v>
      </c>
      <c r="L59" s="89" t="n">
        <v>191.970911771531</v>
      </c>
      <c r="M59" s="89" t="n">
        <v>208.870847645493</v>
      </c>
      <c r="N59" s="89" t="n">
        <v>219.661927029647</v>
      </c>
      <c r="O59" s="89" t="n">
        <v>225.974434360588</v>
      </c>
      <c r="P59" s="89" t="n">
        <v>227.989379594333</v>
      </c>
      <c r="Q59" s="89" t="n">
        <v>231.142773748119</v>
      </c>
      <c r="R59" s="89" t="n">
        <v>232.93696623006</v>
      </c>
      <c r="S59" s="89" t="n">
        <v>225.84476230451</v>
      </c>
      <c r="T59" s="89" t="n">
        <v>214.18801162232</v>
      </c>
      <c r="U59" s="89" t="n">
        <v>198.673523430976</v>
      </c>
      <c r="V59" s="89" t="n">
        <v>184.638772953262</v>
      </c>
      <c r="W59" s="89" t="n">
        <v>174.301751946719</v>
      </c>
      <c r="X59" s="89" t="n">
        <v>168.415095963124</v>
      </c>
      <c r="Y59" s="89" t="n">
        <v>158.602078859358</v>
      </c>
      <c r="Z59" s="92" t="n">
        <v>143.391193835207</v>
      </c>
      <c r="AA59" s="88" t="n">
        <v>129.716303592133</v>
      </c>
      <c r="AB59" s="90" t="n">
        <v>119.827721182359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400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691.289067450922</v>
      </c>
      <c r="E60" s="103" t="n">
        <v>21.7462235647297</v>
      </c>
      <c r="F60" s="104" t="n">
        <v>21.4603827942594</v>
      </c>
      <c r="G60" s="104" t="n">
        <v>21.3129370689363</v>
      </c>
      <c r="H60" s="104" t="n">
        <v>21.7122551823659</v>
      </c>
      <c r="I60" s="104" t="n">
        <v>23.1344990117962</v>
      </c>
      <c r="J60" s="105" t="n">
        <v>25.9848373254833</v>
      </c>
      <c r="K60" s="106" t="n">
        <v>29.3778505995231</v>
      </c>
      <c r="L60" s="104" t="n">
        <v>32.3942933526123</v>
      </c>
      <c r="M60" s="104" t="n">
        <v>33.8019002603304</v>
      </c>
      <c r="N60" s="104" t="n">
        <v>35.1394561109298</v>
      </c>
      <c r="O60" s="104" t="n">
        <v>35.5567116394402</v>
      </c>
      <c r="P60" s="104" t="n">
        <v>35.8226470703569</v>
      </c>
      <c r="Q60" s="104" t="n">
        <v>36.2159972393596</v>
      </c>
      <c r="R60" s="104" t="n">
        <v>35.8337897454499</v>
      </c>
      <c r="S60" s="104" t="n">
        <v>34.734083115617</v>
      </c>
      <c r="T60" s="104" t="n">
        <v>33.2208697406406</v>
      </c>
      <c r="U60" s="104" t="n">
        <v>31.5109821156498</v>
      </c>
      <c r="V60" s="104" t="n">
        <v>29.7351585973417</v>
      </c>
      <c r="W60" s="104" t="n">
        <v>28.3644977063791</v>
      </c>
      <c r="X60" s="104" t="n">
        <v>27.748210574745</v>
      </c>
      <c r="Y60" s="104" t="n">
        <v>26.1851748031</v>
      </c>
      <c r="Z60" s="107" t="n">
        <v>24.5940284126692</v>
      </c>
      <c r="AA60" s="103" t="n">
        <v>23.3941859836658</v>
      </c>
      <c r="AB60" s="105" t="n">
        <v>22.3080954355407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400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4796.38852567328</v>
      </c>
      <c r="E61" s="241" t="n">
        <f aca="false">SUM(E59:E60)</f>
        <v>137.450679622682</v>
      </c>
      <c r="F61" s="242" t="n">
        <f aca="false">SUM(F59:F60)</f>
        <v>128.367327171541</v>
      </c>
      <c r="G61" s="242" t="n">
        <f aca="false">SUM(G59:G60)</f>
        <v>126.693271549491</v>
      </c>
      <c r="H61" s="242" t="n">
        <f aca="false">SUM(H59:H60)</f>
        <v>128.952508372368</v>
      </c>
      <c r="I61" s="242" t="n">
        <f aca="false">SUM(I59:I60)</f>
        <v>139.045910773744</v>
      </c>
      <c r="J61" s="243" t="n">
        <f aca="false">SUM(J59:J60)</f>
        <v>160.662300055513</v>
      </c>
      <c r="K61" s="244" t="n">
        <f aca="false">SUM(K59:K60)</f>
        <v>192.509990154374</v>
      </c>
      <c r="L61" s="242" t="n">
        <f aca="false">SUM(L59:L60)</f>
        <v>224.365205124144</v>
      </c>
      <c r="M61" s="242" t="n">
        <f aca="false">SUM(M59:M60)</f>
        <v>242.672747905824</v>
      </c>
      <c r="N61" s="242" t="n">
        <f aca="false">SUM(N59:N60)</f>
        <v>254.801383140577</v>
      </c>
      <c r="O61" s="242" t="n">
        <f aca="false">SUM(O59:O60)</f>
        <v>261.531146000028</v>
      </c>
      <c r="P61" s="242" t="n">
        <f aca="false">SUM(P59:P60)</f>
        <v>263.81202666469</v>
      </c>
      <c r="Q61" s="242" t="n">
        <f aca="false">SUM(Q59:Q60)</f>
        <v>267.358770987478</v>
      </c>
      <c r="R61" s="242" t="n">
        <f aca="false">SUM(R59:R60)</f>
        <v>268.77075597551</v>
      </c>
      <c r="S61" s="242" t="n">
        <f aca="false">SUM(S59:S60)</f>
        <v>260.578845420127</v>
      </c>
      <c r="T61" s="242" t="n">
        <f aca="false">SUM(T59:T60)</f>
        <v>247.40888136296</v>
      </c>
      <c r="U61" s="242" t="n">
        <f aca="false">SUM(U59:U60)</f>
        <v>230.184505546626</v>
      </c>
      <c r="V61" s="242" t="n">
        <f aca="false">SUM(V59:V60)</f>
        <v>214.373931550604</v>
      </c>
      <c r="W61" s="242" t="n">
        <f aca="false">SUM(W59:W60)</f>
        <v>202.666249653098</v>
      </c>
      <c r="X61" s="242" t="n">
        <f aca="false">SUM(X59:X60)</f>
        <v>196.163306537869</v>
      </c>
      <c r="Y61" s="242" t="n">
        <f aca="false">SUM(Y59:Y60)</f>
        <v>184.787253662458</v>
      </c>
      <c r="Z61" s="245" t="n">
        <f aca="false">SUM(Z59:Z60)</f>
        <v>167.985222247877</v>
      </c>
      <c r="AA61" s="241" t="n">
        <f aca="false">SUM(AA59:AA60)</f>
        <v>153.110489575799</v>
      </c>
      <c r="AB61" s="243" t="n">
        <f aca="false">SUM(AB59:AB60)</f>
        <v>142.1358166179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400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8270.7746844924</v>
      </c>
      <c r="E62" s="112" t="n">
        <f aca="false">SUM(E57:E58)</f>
        <v>259.957709029064</v>
      </c>
      <c r="F62" s="113" t="n">
        <f aca="false">SUM(F57:F58)</f>
        <v>247.778010700804</v>
      </c>
      <c r="G62" s="113" t="n">
        <f aca="false">SUM(G57:G58)</f>
        <v>245.527914117952</v>
      </c>
      <c r="H62" s="113" t="n">
        <f aca="false">SUM(H57:H58)</f>
        <v>247.99299697328</v>
      </c>
      <c r="I62" s="113" t="n">
        <f aca="false">SUM(I57:I58)</f>
        <v>260.949703829856</v>
      </c>
      <c r="J62" s="114" t="n">
        <f aca="false">SUM(J57:J58)</f>
        <v>288.804376490118</v>
      </c>
      <c r="K62" s="115" t="n">
        <f aca="false">SUM(K57:K58)</f>
        <v>327.75368287782</v>
      </c>
      <c r="L62" s="113" t="n">
        <f aca="false">SUM(L57:L58)</f>
        <v>370.499620102545</v>
      </c>
      <c r="M62" s="113" t="n">
        <f aca="false">SUM(M57:M58)</f>
        <v>398.101042242948</v>
      </c>
      <c r="N62" s="113" t="n">
        <f aca="false">SUM(N57:N58)</f>
        <v>412.926998484605</v>
      </c>
      <c r="O62" s="113" t="n">
        <f aca="false">SUM(O57:O58)</f>
        <v>424.819478373362</v>
      </c>
      <c r="P62" s="113" t="n">
        <f aca="false">SUM(P57:P58)</f>
        <v>430.065152934131</v>
      </c>
      <c r="Q62" s="113" t="n">
        <f aca="false">SUM(Q57:Q58)</f>
        <v>434.927573749832</v>
      </c>
      <c r="R62" s="113" t="n">
        <f aca="false">SUM(R57:R58)</f>
        <v>437.026794259222</v>
      </c>
      <c r="S62" s="113" t="n">
        <f aca="false">SUM(S57:S58)</f>
        <v>429.883535132624</v>
      </c>
      <c r="T62" s="113" t="n">
        <f aca="false">SUM(T57:T58)</f>
        <v>411.249527013083</v>
      </c>
      <c r="U62" s="113" t="n">
        <f aca="false">SUM(U57:U58)</f>
        <v>391.848642333484</v>
      </c>
      <c r="V62" s="113" t="n">
        <f aca="false">SUM(V57:V58)</f>
        <v>372.240586004655</v>
      </c>
      <c r="W62" s="113" t="n">
        <f aca="false">SUM(W57:W58)</f>
        <v>355.610653548959</v>
      </c>
      <c r="X62" s="113" t="n">
        <f aca="false">SUM(X57:X58)</f>
        <v>344.615308191816</v>
      </c>
      <c r="Y62" s="113" t="n">
        <f aca="false">SUM(Y57:Y58)</f>
        <v>326.432510479597</v>
      </c>
      <c r="Z62" s="116" t="n">
        <f aca="false">SUM(Z57:Z58)</f>
        <v>304.357250367359</v>
      </c>
      <c r="AA62" s="112" t="n">
        <f aca="false">SUM(AA57:AA58)</f>
        <v>281.815098106015</v>
      </c>
      <c r="AB62" s="114" t="n">
        <f aca="false">SUM(AB57:AB58)</f>
        <v>265.590519149266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400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13067.1632101657</v>
      </c>
      <c r="E63" s="248" t="n">
        <f aca="false">E61+E62</f>
        <v>397.408388651746</v>
      </c>
      <c r="F63" s="249" t="n">
        <f aca="false">F61+F62</f>
        <v>376.145337872344</v>
      </c>
      <c r="G63" s="249" t="n">
        <f aca="false">G61+G62</f>
        <v>372.221185667443</v>
      </c>
      <c r="H63" s="249" t="n">
        <f aca="false">H61+H62</f>
        <v>376.945505345648</v>
      </c>
      <c r="I63" s="249" t="n">
        <f aca="false">I61+I62</f>
        <v>399.9956146036</v>
      </c>
      <c r="J63" s="250" t="n">
        <f aca="false">J61+J62</f>
        <v>449.46667654563</v>
      </c>
      <c r="K63" s="251" t="n">
        <f aca="false">K61+K62</f>
        <v>520.263673032194</v>
      </c>
      <c r="L63" s="249" t="n">
        <f aca="false">L61+L62</f>
        <v>594.864825226689</v>
      </c>
      <c r="M63" s="249" t="n">
        <f aca="false">M61+M62</f>
        <v>640.773790148772</v>
      </c>
      <c r="N63" s="249" t="n">
        <f aca="false">N61+N62</f>
        <v>667.728381625182</v>
      </c>
      <c r="O63" s="249" t="n">
        <f aca="false">O61+O62</f>
        <v>686.35062437339</v>
      </c>
      <c r="P63" s="249" t="n">
        <f aca="false">P61+P62</f>
        <v>693.877179598822</v>
      </c>
      <c r="Q63" s="249" t="n">
        <f aca="false">Q61+Q62</f>
        <v>702.28634473731</v>
      </c>
      <c r="R63" s="249" t="n">
        <f aca="false">R61+R62</f>
        <v>705.797550234731</v>
      </c>
      <c r="S63" s="249" t="n">
        <f aca="false">S61+S62</f>
        <v>690.462380552751</v>
      </c>
      <c r="T63" s="249" t="n">
        <f aca="false">T61+T62</f>
        <v>658.658408376043</v>
      </c>
      <c r="U63" s="249" t="n">
        <f aca="false">U61+U62</f>
        <v>622.03314788011</v>
      </c>
      <c r="V63" s="249" t="n">
        <f aca="false">V61+V62</f>
        <v>586.614517555259</v>
      </c>
      <c r="W63" s="249" t="n">
        <f aca="false">W61+W62</f>
        <v>558.276903202057</v>
      </c>
      <c r="X63" s="249" t="n">
        <f aca="false">X61+X62</f>
        <v>540.778614729685</v>
      </c>
      <c r="Y63" s="249" t="n">
        <f aca="false">Y61+Y62</f>
        <v>511.219764142054</v>
      </c>
      <c r="Z63" s="252" t="n">
        <f aca="false">Z61+Z62</f>
        <v>472.342472615236</v>
      </c>
      <c r="AA63" s="248" t="n">
        <f aca="false">AA61+AA62</f>
        <v>434.925587681814</v>
      </c>
      <c r="AB63" s="250" t="n">
        <f aca="false">AB61+AB62</f>
        <v>407.726335767166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600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12800</v>
      </c>
      <c r="E64" s="133" t="n">
        <v>400</v>
      </c>
      <c r="F64" s="133" t="n">
        <v>400</v>
      </c>
      <c r="G64" s="133" t="n">
        <v>400</v>
      </c>
      <c r="H64" s="133" t="n">
        <v>400</v>
      </c>
      <c r="I64" s="133" t="n">
        <v>400</v>
      </c>
      <c r="J64" s="133" t="n">
        <v>400</v>
      </c>
      <c r="K64" s="134" t="n">
        <v>600</v>
      </c>
      <c r="L64" s="135" t="n">
        <v>600</v>
      </c>
      <c r="M64" s="135" t="n">
        <v>600</v>
      </c>
      <c r="N64" s="135" t="n">
        <v>600</v>
      </c>
      <c r="O64" s="135" t="n">
        <v>600</v>
      </c>
      <c r="P64" s="135" t="n">
        <v>600</v>
      </c>
      <c r="Q64" s="135" t="n">
        <v>600</v>
      </c>
      <c r="R64" s="135" t="n">
        <v>600</v>
      </c>
      <c r="S64" s="135" t="n">
        <v>600</v>
      </c>
      <c r="T64" s="135" t="n">
        <v>600</v>
      </c>
      <c r="U64" s="135" t="n">
        <v>600</v>
      </c>
      <c r="V64" s="135" t="n">
        <v>600</v>
      </c>
      <c r="W64" s="135" t="n">
        <v>600</v>
      </c>
      <c r="X64" s="135" t="n">
        <v>600</v>
      </c>
      <c r="Y64" s="135" t="n">
        <v>600</v>
      </c>
      <c r="Z64" s="136" t="n">
        <v>600</v>
      </c>
      <c r="AA64" s="137" t="n">
        <v>400</v>
      </c>
      <c r="AB64" s="138" t="n">
        <v>400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600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34" t="n">
        <v>0</v>
      </c>
      <c r="F65" s="135" t="n">
        <v>0</v>
      </c>
      <c r="G65" s="135" t="n">
        <v>0</v>
      </c>
      <c r="H65" s="135" t="n">
        <v>0</v>
      </c>
      <c r="I65" s="135" t="n">
        <v>0</v>
      </c>
      <c r="J65" s="136" t="n">
        <v>0</v>
      </c>
      <c r="K65" s="254" t="n">
        <v>0</v>
      </c>
      <c r="L65" s="135" t="n">
        <v>0</v>
      </c>
      <c r="M65" s="135" t="n">
        <v>0</v>
      </c>
      <c r="N65" s="135" t="n">
        <v>0</v>
      </c>
      <c r="O65" s="135" t="n">
        <v>0</v>
      </c>
      <c r="P65" s="135" t="n">
        <v>0</v>
      </c>
      <c r="Q65" s="135" t="n">
        <v>0</v>
      </c>
      <c r="R65" s="135" t="n">
        <v>0</v>
      </c>
      <c r="S65" s="135" t="n">
        <v>0</v>
      </c>
      <c r="T65" s="135" t="n">
        <v>0</v>
      </c>
      <c r="U65" s="135" t="n">
        <v>0</v>
      </c>
      <c r="V65" s="135" t="n">
        <v>0</v>
      </c>
      <c r="W65" s="135" t="n">
        <v>0</v>
      </c>
      <c r="X65" s="135" t="n">
        <v>0</v>
      </c>
      <c r="Y65" s="135" t="n">
        <v>0</v>
      </c>
      <c r="Z65" s="142" t="n">
        <v>0</v>
      </c>
      <c r="AA65" s="134" t="n">
        <v>0</v>
      </c>
      <c r="AB65" s="136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600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34" t="n">
        <v>0</v>
      </c>
      <c r="F66" s="135" t="n">
        <v>0</v>
      </c>
      <c r="G66" s="135" t="n">
        <v>0</v>
      </c>
      <c r="H66" s="135" t="n">
        <v>0</v>
      </c>
      <c r="I66" s="135" t="n">
        <v>0</v>
      </c>
      <c r="J66" s="136" t="n">
        <v>0</v>
      </c>
      <c r="K66" s="254" t="n">
        <v>0</v>
      </c>
      <c r="L66" s="135" t="n">
        <v>0</v>
      </c>
      <c r="M66" s="135" t="n">
        <v>1</v>
      </c>
      <c r="N66" s="135" t="n">
        <v>1</v>
      </c>
      <c r="O66" s="135" t="n">
        <v>1</v>
      </c>
      <c r="P66" s="135" t="n">
        <v>1</v>
      </c>
      <c r="Q66" s="135" t="n">
        <v>1</v>
      </c>
      <c r="R66" s="135" t="n">
        <v>1</v>
      </c>
      <c r="S66" s="135" t="n">
        <v>1</v>
      </c>
      <c r="T66" s="135" t="n">
        <v>1</v>
      </c>
      <c r="U66" s="135" t="n">
        <v>1</v>
      </c>
      <c r="V66" s="135" t="n">
        <v>0</v>
      </c>
      <c r="W66" s="135" t="n">
        <v>0</v>
      </c>
      <c r="X66" s="135" t="n">
        <v>0</v>
      </c>
      <c r="Y66" s="135" t="n">
        <v>0</v>
      </c>
      <c r="Z66" s="142" t="n">
        <v>0</v>
      </c>
      <c r="AA66" s="134" t="n">
        <v>0</v>
      </c>
      <c r="AB66" s="136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600</v>
      </c>
      <c r="AK66" s="129" t="n">
        <f aca="false">$E59</f>
        <v>115.704456057952</v>
      </c>
      <c r="AL66" s="129" t="n">
        <f aca="false">$F59</f>
        <v>106.906944377281</v>
      </c>
      <c r="AM66" s="129" t="n">
        <f aca="false">$G59</f>
        <v>105.380334480555</v>
      </c>
      <c r="AN66" s="129" t="n">
        <f aca="false">$H59</f>
        <v>107.240253190002</v>
      </c>
      <c r="AO66" s="129"/>
      <c r="AP66" s="129" t="n">
        <f aca="false">$E60</f>
        <v>21.7462235647297</v>
      </c>
      <c r="AQ66" s="129" t="n">
        <f aca="false">$F60</f>
        <v>21.4603827942594</v>
      </c>
      <c r="AR66" s="129" t="n">
        <f aca="false">$G60</f>
        <v>21.3129370689363</v>
      </c>
      <c r="AS66" s="129" t="n">
        <f aca="false">$H60</f>
        <v>21.7122551823659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34"/>
      <c r="F67" s="135"/>
      <c r="G67" s="135"/>
      <c r="H67" s="135"/>
      <c r="I67" s="135"/>
      <c r="J67" s="136"/>
      <c r="K67" s="254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42"/>
      <c r="AA67" s="134"/>
      <c r="AB67" s="136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600</v>
      </c>
      <c r="AK67" s="129" t="n">
        <f aca="false">$I59</f>
        <v>115.911411761947</v>
      </c>
      <c r="AL67" s="129" t="n">
        <f aca="false">$J59</f>
        <v>134.677462730029</v>
      </c>
      <c r="AM67" s="129" t="n">
        <f aca="false">$K59</f>
        <v>163.132139554851</v>
      </c>
      <c r="AN67" s="129" t="n">
        <f aca="false">$L59</f>
        <v>191.970911771531</v>
      </c>
      <c r="AO67" s="129"/>
      <c r="AP67" s="129" t="n">
        <f aca="false">$I60</f>
        <v>23.1344990117962</v>
      </c>
      <c r="AQ67" s="129" t="n">
        <f aca="false">$J60</f>
        <v>25.9848373254833</v>
      </c>
      <c r="AR67" s="129" t="n">
        <f aca="false">$K60</f>
        <v>29.3778505995231</v>
      </c>
      <c r="AS67" s="129" t="n">
        <f aca="false">$L60</f>
        <v>32.3942933526123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5"/>
      <c r="F68" s="135"/>
      <c r="G68" s="135"/>
      <c r="H68" s="135"/>
      <c r="I68" s="135"/>
      <c r="J68" s="136"/>
      <c r="K68" s="254"/>
      <c r="L68" s="256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42"/>
      <c r="AA68" s="134"/>
      <c r="AB68" s="136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600</v>
      </c>
      <c r="AK68" s="129" t="n">
        <f aca="false">$M59</f>
        <v>208.870847645493</v>
      </c>
      <c r="AL68" s="129" t="n">
        <f aca="false">$N59</f>
        <v>219.661927029647</v>
      </c>
      <c r="AM68" s="129" t="n">
        <f aca="false">$O59</f>
        <v>225.974434360588</v>
      </c>
      <c r="AN68" s="129" t="n">
        <f aca="false">$P59</f>
        <v>227.989379594333</v>
      </c>
      <c r="AO68" s="129"/>
      <c r="AP68" s="129" t="n">
        <f aca="false">$M60</f>
        <v>33.8019002603304</v>
      </c>
      <c r="AQ68" s="129" t="n">
        <f aca="false">$N60</f>
        <v>35.1394561109298</v>
      </c>
      <c r="AR68" s="129" t="n">
        <f aca="false">$O60</f>
        <v>35.5567116394402</v>
      </c>
      <c r="AS68" s="129" t="n">
        <f aca="false">$P60</f>
        <v>35.8226470703569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34"/>
      <c r="F69" s="135"/>
      <c r="G69" s="135"/>
      <c r="H69" s="135"/>
      <c r="I69" s="135"/>
      <c r="J69" s="136"/>
      <c r="K69" s="254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42"/>
      <c r="AA69" s="134"/>
      <c r="AB69" s="136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600</v>
      </c>
      <c r="AK69" s="129" t="n">
        <f aca="false">$Q59</f>
        <v>231.142773748119</v>
      </c>
      <c r="AL69" s="129" t="n">
        <f aca="false">$R59</f>
        <v>232.93696623006</v>
      </c>
      <c r="AM69" s="129" t="n">
        <f aca="false">$S59</f>
        <v>225.84476230451</v>
      </c>
      <c r="AN69" s="129" t="n">
        <f aca="false">$T59</f>
        <v>214.18801162232</v>
      </c>
      <c r="AO69" s="129"/>
      <c r="AP69" s="129" t="n">
        <f aca="false">$Q60</f>
        <v>36.2159972393596</v>
      </c>
      <c r="AQ69" s="129" t="n">
        <f aca="false">$R60</f>
        <v>35.8337897454499</v>
      </c>
      <c r="AR69" s="129" t="n">
        <f aca="false">$S60</f>
        <v>34.734083115617</v>
      </c>
      <c r="AS69" s="129" t="n">
        <f aca="false">$T60</f>
        <v>33.2208697406406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34"/>
      <c r="F70" s="135"/>
      <c r="G70" s="135"/>
      <c r="H70" s="135"/>
      <c r="I70" s="135"/>
      <c r="J70" s="136"/>
      <c r="K70" s="254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42"/>
      <c r="AA70" s="134"/>
      <c r="AB70" s="136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600</v>
      </c>
      <c r="AK70" s="129" t="n">
        <f aca="false">$U59</f>
        <v>198.673523430976</v>
      </c>
      <c r="AL70" s="129" t="n">
        <f aca="false">$V59</f>
        <v>184.638772953262</v>
      </c>
      <c r="AM70" s="129" t="n">
        <f aca="false">$W59</f>
        <v>174.301751946719</v>
      </c>
      <c r="AN70" s="129" t="n">
        <f aca="false">$X59</f>
        <v>168.415095963124</v>
      </c>
      <c r="AO70" s="129"/>
      <c r="AP70" s="129" t="n">
        <f aca="false">$U60</f>
        <v>31.5109821156498</v>
      </c>
      <c r="AQ70" s="129" t="n">
        <f aca="false">$V60</f>
        <v>29.7351585973417</v>
      </c>
      <c r="AR70" s="129" t="n">
        <f aca="false">$W60</f>
        <v>28.3644977063791</v>
      </c>
      <c r="AS70" s="129" t="n">
        <f aca="false">$X60</f>
        <v>27.748210574745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34"/>
      <c r="F71" s="135"/>
      <c r="G71" s="135"/>
      <c r="H71" s="135"/>
      <c r="I71" s="135"/>
      <c r="J71" s="136"/>
      <c r="K71" s="254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42"/>
      <c r="AA71" s="134"/>
      <c r="AB71" s="136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600</v>
      </c>
      <c r="AK71" s="129" t="n">
        <f aca="false">$Y59</f>
        <v>158.602078859358</v>
      </c>
      <c r="AL71" s="129" t="n">
        <f aca="false">$Z59</f>
        <v>143.391193835207</v>
      </c>
      <c r="AM71" s="129" t="n">
        <f aca="false">$AA59</f>
        <v>129.716303592133</v>
      </c>
      <c r="AN71" s="146" t="n">
        <f aca="false">$AB59</f>
        <v>119.827721182359</v>
      </c>
      <c r="AO71" s="129"/>
      <c r="AP71" s="129" t="n">
        <f aca="false">$Y60</f>
        <v>26.1851748031</v>
      </c>
      <c r="AQ71" s="129" t="n">
        <f aca="false">$Z60</f>
        <v>24.5940284126692</v>
      </c>
      <c r="AR71" s="129" t="n">
        <f aca="false">$AA60</f>
        <v>23.3941859836658</v>
      </c>
      <c r="AS71" s="146" t="n">
        <f aca="false">$AB60</f>
        <v>22.3080954355407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34"/>
      <c r="F72" s="135"/>
      <c r="G72" s="135"/>
      <c r="H72" s="135"/>
      <c r="I72" s="135"/>
      <c r="J72" s="136"/>
      <c r="K72" s="254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42"/>
      <c r="AA72" s="134"/>
      <c r="AB72" s="136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600</v>
      </c>
      <c r="AK72" s="129"/>
      <c r="AL72" s="129"/>
      <c r="AM72" s="129"/>
      <c r="AN72" s="1" t="n">
        <f aca="false">SUM(AK66:AN71)</f>
        <v>4105.09945822236</v>
      </c>
      <c r="AO72" s="129"/>
      <c r="AP72" s="129"/>
      <c r="AQ72" s="129"/>
      <c r="AR72" s="129"/>
      <c r="AS72" s="1" t="n">
        <f aca="false">SUM(AP66:AS71)</f>
        <v>691.289067450922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34"/>
      <c r="F73" s="135"/>
      <c r="G73" s="135"/>
      <c r="H73" s="135"/>
      <c r="I73" s="135"/>
      <c r="J73" s="136"/>
      <c r="K73" s="254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42"/>
      <c r="AA73" s="134"/>
      <c r="AB73" s="136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600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34"/>
      <c r="F74" s="135"/>
      <c r="G74" s="135"/>
      <c r="H74" s="135"/>
      <c r="I74" s="135"/>
      <c r="J74" s="136"/>
      <c r="K74" s="254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42"/>
      <c r="AA74" s="134"/>
      <c r="AB74" s="136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600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34"/>
      <c r="F75" s="135"/>
      <c r="G75" s="135"/>
      <c r="H75" s="135"/>
      <c r="I75" s="135"/>
      <c r="J75" s="136"/>
      <c r="K75" s="254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42"/>
      <c r="AA75" s="134"/>
      <c r="AB75" s="136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600</v>
      </c>
      <c r="AK75" s="4" t="n">
        <f aca="false">AI57</f>
        <v>400</v>
      </c>
      <c r="AL75" s="4" t="n">
        <f aca="false">AI58</f>
        <v>400</v>
      </c>
      <c r="AM75" s="4" t="n">
        <f aca="false">AI59</f>
        <v>400</v>
      </c>
      <c r="AN75" s="4" t="n">
        <f aca="false">AI60</f>
        <v>400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34"/>
      <c r="F76" s="135"/>
      <c r="G76" s="135"/>
      <c r="H76" s="135"/>
      <c r="I76" s="135"/>
      <c r="J76" s="136"/>
      <c r="K76" s="254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42"/>
      <c r="AA76" s="134"/>
      <c r="AB76" s="136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600</v>
      </c>
      <c r="AK76" s="4" t="n">
        <f aca="false">AI61</f>
        <v>400</v>
      </c>
      <c r="AL76" s="4" t="n">
        <f aca="false">AI62</f>
        <v>400</v>
      </c>
      <c r="AM76" s="4" t="n">
        <f aca="false">AI63</f>
        <v>600</v>
      </c>
      <c r="AN76" s="4" t="n">
        <f aca="false">AI64</f>
        <v>600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34"/>
      <c r="F77" s="135"/>
      <c r="G77" s="135"/>
      <c r="H77" s="135"/>
      <c r="I77" s="135"/>
      <c r="J77" s="136"/>
      <c r="K77" s="254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42"/>
      <c r="AA77" s="134"/>
      <c r="AB77" s="136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600</v>
      </c>
      <c r="AK77" s="4" t="n">
        <f aca="false">AI65</f>
        <v>600</v>
      </c>
      <c r="AL77" s="4" t="n">
        <f aca="false">AI66</f>
        <v>600</v>
      </c>
      <c r="AM77" s="4" t="n">
        <f aca="false">AI67</f>
        <v>600</v>
      </c>
      <c r="AN77" s="4" t="n">
        <f aca="false">AI68</f>
        <v>600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34"/>
      <c r="F78" s="135"/>
      <c r="G78" s="135"/>
      <c r="H78" s="135"/>
      <c r="I78" s="135"/>
      <c r="J78" s="136"/>
      <c r="K78" s="254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42"/>
      <c r="AA78" s="134"/>
      <c r="AB78" s="136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600</v>
      </c>
      <c r="AK78" s="4" t="n">
        <f aca="false">AI69</f>
        <v>600</v>
      </c>
      <c r="AL78" s="4" t="n">
        <f aca="false">AI70</f>
        <v>600</v>
      </c>
      <c r="AM78" s="4" t="n">
        <f aca="false">AI71</f>
        <v>600</v>
      </c>
      <c r="AN78" s="4" t="n">
        <f aca="false">AI72</f>
        <v>600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34"/>
      <c r="F79" s="135"/>
      <c r="G79" s="135"/>
      <c r="H79" s="135"/>
      <c r="I79" s="135"/>
      <c r="J79" s="136"/>
      <c r="K79" s="254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  <c r="Z79" s="142"/>
      <c r="AA79" s="134"/>
      <c r="AB79" s="136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400</v>
      </c>
      <c r="AK79" s="4" t="n">
        <f aca="false">AI73</f>
        <v>600</v>
      </c>
      <c r="AL79" s="4" t="n">
        <f aca="false">AI74</f>
        <v>600</v>
      </c>
      <c r="AM79" s="4" t="n">
        <f aca="false">AI75</f>
        <v>600</v>
      </c>
      <c r="AN79" s="4" t="n">
        <f aca="false">AI76</f>
        <v>600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9</v>
      </c>
      <c r="AI80" s="150" t="n">
        <f aca="false">AB64+AB65+AB67-AB86-AB87-AB88</f>
        <v>400</v>
      </c>
      <c r="AK80" s="4" t="n">
        <f aca="false">AI77</f>
        <v>600</v>
      </c>
      <c r="AL80" s="4" t="n">
        <f aca="false">AI78</f>
        <v>600</v>
      </c>
      <c r="AM80" s="4" t="n">
        <f aca="false">AI79</f>
        <v>400</v>
      </c>
      <c r="AN80" s="152" t="n">
        <f aca="false">AI80</f>
        <v>400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 t="n">
        <f aca="false">SUM(E81:AB81)</f>
        <v>0</v>
      </c>
      <c r="E81" s="137"/>
      <c r="F81" s="159"/>
      <c r="G81" s="159"/>
      <c r="H81" s="159"/>
      <c r="I81" s="159"/>
      <c r="J81" s="138"/>
      <c r="K81" s="137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7"/>
      <c r="AB81" s="138"/>
      <c r="AC81" s="263"/>
      <c r="AN81" s="3" t="n">
        <f aca="false">SUM(AK75:AN80)</f>
        <v>12800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34"/>
      <c r="F82" s="135"/>
      <c r="G82" s="135"/>
      <c r="H82" s="135"/>
      <c r="I82" s="135"/>
      <c r="J82" s="136"/>
      <c r="K82" s="134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42"/>
      <c r="AA82" s="134"/>
      <c r="AB82" s="136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34"/>
      <c r="F83" s="135"/>
      <c r="G83" s="135"/>
      <c r="H83" s="135"/>
      <c r="I83" s="135"/>
      <c r="J83" s="136"/>
      <c r="K83" s="134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42"/>
      <c r="AA83" s="134"/>
      <c r="AB83" s="136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34"/>
      <c r="F84" s="135"/>
      <c r="G84" s="135"/>
      <c r="H84" s="135"/>
      <c r="I84" s="135"/>
      <c r="J84" s="136"/>
      <c r="K84" s="134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42"/>
      <c r="AA84" s="134"/>
      <c r="AB84" s="136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 t="n">
        <f aca="false">SUM(E85:AB85)</f>
        <v>0</v>
      </c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216</v>
      </c>
      <c r="E93" s="174" t="n">
        <v>9</v>
      </c>
      <c r="F93" s="175" t="n">
        <v>9</v>
      </c>
      <c r="G93" s="175" t="n">
        <v>9</v>
      </c>
      <c r="H93" s="175" t="n">
        <v>9</v>
      </c>
      <c r="I93" s="175" t="n">
        <v>9</v>
      </c>
      <c r="J93" s="177" t="n">
        <v>9</v>
      </c>
      <c r="K93" s="264" t="n">
        <v>9</v>
      </c>
      <c r="L93" s="265" t="n">
        <v>9</v>
      </c>
      <c r="M93" s="265" t="n">
        <v>9</v>
      </c>
      <c r="N93" s="265" t="n">
        <v>9</v>
      </c>
      <c r="O93" s="265" t="n">
        <v>9</v>
      </c>
      <c r="P93" s="265" t="n">
        <v>9</v>
      </c>
      <c r="Q93" s="265" t="n">
        <v>9</v>
      </c>
      <c r="R93" s="265" t="n">
        <v>9</v>
      </c>
      <c r="S93" s="265" t="n">
        <v>9</v>
      </c>
      <c r="T93" s="265" t="n">
        <v>9</v>
      </c>
      <c r="U93" s="265" t="n">
        <v>9</v>
      </c>
      <c r="V93" s="265" t="n">
        <v>9</v>
      </c>
      <c r="W93" s="265" t="n">
        <v>9</v>
      </c>
      <c r="X93" s="265" t="n">
        <v>9</v>
      </c>
      <c r="Y93" s="265" t="n">
        <v>9</v>
      </c>
      <c r="Z93" s="266" t="n">
        <v>9</v>
      </c>
      <c r="AA93" s="264" t="n">
        <v>9</v>
      </c>
      <c r="AB93" s="267" t="n">
        <v>9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9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-474.163210165676</v>
      </c>
      <c r="E99" s="211" t="n">
        <f aca="false">SUM(E64:E85)-SUM(E86:E97)-E63</f>
        <v>-6.4083886517459</v>
      </c>
      <c r="F99" s="212" t="n">
        <f aca="false">SUM(F64:F85)-SUM(F86:F97)-F63</f>
        <v>14.8546621276556</v>
      </c>
      <c r="G99" s="212" t="n">
        <f aca="false">SUM(G64:G85)-SUM(G86:G97)-G63</f>
        <v>18.778814332557</v>
      </c>
      <c r="H99" s="212" t="n">
        <f aca="false">SUM(H64:H85)-SUM(H86:H97)-H63</f>
        <v>14.0544946543517</v>
      </c>
      <c r="I99" s="212" t="n">
        <f aca="false">SUM(I64:I85)-SUM(I86:I97)-I63</f>
        <v>-8.99561460359979</v>
      </c>
      <c r="J99" s="213" t="n">
        <f aca="false">SUM(J64:J85)-SUM(J86:J97)-J63</f>
        <v>-58.4666765456304</v>
      </c>
      <c r="K99" s="214" t="n">
        <f aca="false">SUM(K64:K85)-SUM(K86:K97)-K63</f>
        <v>70.7363269678058</v>
      </c>
      <c r="L99" s="212" t="n">
        <f aca="false">SUM(L64:L85)-SUM(L86:L97)-L63</f>
        <v>-3.86482522668894</v>
      </c>
      <c r="M99" s="212" t="n">
        <f aca="false">SUM(M64:M85)-SUM(M86:M97)-M63</f>
        <v>-48.7737901487717</v>
      </c>
      <c r="N99" s="212" t="n">
        <f aca="false">SUM(N64:N85)-SUM(N86:N97)-N63</f>
        <v>-75.7283816251816</v>
      </c>
      <c r="O99" s="212" t="n">
        <f aca="false">SUM(O64:O85)-SUM(O86:O97)-O63</f>
        <v>-94.35062437339</v>
      </c>
      <c r="P99" s="212" t="n">
        <f aca="false">SUM(P64:P85)-SUM(P86:P97)-P63</f>
        <v>-101.877179598822</v>
      </c>
      <c r="Q99" s="212" t="n">
        <f aca="false">SUM(Q64:Q85)-SUM(Q86:Q97)-Q63</f>
        <v>-110.28634473731</v>
      </c>
      <c r="R99" s="212" t="n">
        <f aca="false">SUM(R64:R85)-SUM(R86:R97)-R63</f>
        <v>-113.797550234731</v>
      </c>
      <c r="S99" s="212" t="n">
        <f aca="false">SUM(S64:S85)-SUM(S86:S97)-S63</f>
        <v>-98.4623805527513</v>
      </c>
      <c r="T99" s="212" t="n">
        <f aca="false">SUM(T64:T85)-SUM(T86:T97)-T63</f>
        <v>-66.6584083760432</v>
      </c>
      <c r="U99" s="212" t="n">
        <f aca="false">SUM(U64:U85)-SUM(U86:U97)-U63</f>
        <v>-30.0331478801101</v>
      </c>
      <c r="V99" s="212" t="n">
        <f aca="false">SUM(V64:V85)-SUM(V86:V97)-V63</f>
        <v>4.38548244474123</v>
      </c>
      <c r="W99" s="212" t="n">
        <f aca="false">SUM(W64:W85)-SUM(W86:W97)-W63</f>
        <v>32.7230967979427</v>
      </c>
      <c r="X99" s="212" t="n">
        <f aca="false">SUM(X64:X85)-SUM(X86:X97)-X63</f>
        <v>50.2213852703151</v>
      </c>
      <c r="Y99" s="212" t="n">
        <f aca="false">SUM(Y64:Y85)-SUM(Y86:Y97)-Y63</f>
        <v>79.7802358579456</v>
      </c>
      <c r="Z99" s="215" t="n">
        <f aca="false">SUM(Z64:Z85)-SUM(Z86:Z97)-Z63</f>
        <v>118.657527384764</v>
      </c>
      <c r="AA99" s="211" t="n">
        <f aca="false">SUM(AA64:AA85)-SUM(AA86:AA97)-AA63</f>
        <v>-43.9255876818143</v>
      </c>
      <c r="AB99" s="213" t="n">
        <f aca="false">SUM(AB64:AB85)-SUM(AB86:AB97)-AB63</f>
        <v>-16.7263357671656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183.232609383627</v>
      </c>
      <c r="E104" s="55" t="n">
        <v>5.4354669055532</v>
      </c>
      <c r="F104" s="56" t="n">
        <v>5.29480531426018</v>
      </c>
      <c r="G104" s="56" t="n">
        <v>5.24087979500234</v>
      </c>
      <c r="H104" s="56" t="n">
        <v>5.25125885834005</v>
      </c>
      <c r="I104" s="56" t="n">
        <v>5.43231671087846</v>
      </c>
      <c r="J104" s="57" t="n">
        <v>5.83316519955262</v>
      </c>
      <c r="K104" s="58" t="n">
        <v>6.43378537728489</v>
      </c>
      <c r="L104" s="56" t="n">
        <v>7.4745712324877</v>
      </c>
      <c r="M104" s="56" t="n">
        <v>8.36719186971653</v>
      </c>
      <c r="N104" s="56" t="n">
        <v>8.91371898939129</v>
      </c>
      <c r="O104" s="56" t="n">
        <v>9.3631659990724</v>
      </c>
      <c r="P104" s="56" t="n">
        <v>9.57688957391039</v>
      </c>
      <c r="Q104" s="56" t="n">
        <v>9.59247402403668</v>
      </c>
      <c r="R104" s="56" t="n">
        <v>9.80446163310698</v>
      </c>
      <c r="S104" s="56" t="n">
        <v>9.88027488990644</v>
      </c>
      <c r="T104" s="56" t="n">
        <v>9.72437723504361</v>
      </c>
      <c r="U104" s="56" t="n">
        <v>9.40960747068594</v>
      </c>
      <c r="V104" s="56" t="n">
        <v>8.80210550729355</v>
      </c>
      <c r="W104" s="56" t="n">
        <v>8.20206085169911</v>
      </c>
      <c r="X104" s="56" t="n">
        <v>7.78577010858461</v>
      </c>
      <c r="Y104" s="56" t="n">
        <v>7.63250047189521</v>
      </c>
      <c r="Z104" s="59" t="n">
        <v>7.17022634241008</v>
      </c>
      <c r="AA104" s="55" t="n">
        <v>6.51035234944304</v>
      </c>
      <c r="AB104" s="57" t="n">
        <v>6.10118267407152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240.814104674668</v>
      </c>
      <c r="E105" s="103" t="n">
        <v>7.48708234659408</v>
      </c>
      <c r="F105" s="104" t="n">
        <v>7.40716600552194</v>
      </c>
      <c r="G105" s="104" t="n">
        <v>7.36759265707157</v>
      </c>
      <c r="H105" s="104" t="n">
        <v>7.39089653223771</v>
      </c>
      <c r="I105" s="104" t="n">
        <v>7.58602704175674</v>
      </c>
      <c r="J105" s="105" t="n">
        <v>8.11796178226597</v>
      </c>
      <c r="K105" s="106" t="n">
        <v>8.82497824528365</v>
      </c>
      <c r="L105" s="104" t="n">
        <v>9.94980441351037</v>
      </c>
      <c r="M105" s="104" t="n">
        <v>10.8530057899527</v>
      </c>
      <c r="N105" s="104" t="n">
        <v>11.3746655726451</v>
      </c>
      <c r="O105" s="104" t="n">
        <v>11.8184424404947</v>
      </c>
      <c r="P105" s="104" t="n">
        <v>12.0263396813865</v>
      </c>
      <c r="Q105" s="104" t="n">
        <v>12.0985995406032</v>
      </c>
      <c r="R105" s="104" t="n">
        <v>12.2779803599516</v>
      </c>
      <c r="S105" s="104" t="n">
        <v>12.2947857588737</v>
      </c>
      <c r="T105" s="104" t="n">
        <v>12.1594409698789</v>
      </c>
      <c r="U105" s="104" t="n">
        <v>11.8411292842318</v>
      </c>
      <c r="V105" s="104" t="n">
        <v>11.3437414424661</v>
      </c>
      <c r="W105" s="104" t="n">
        <v>10.7907134341094</v>
      </c>
      <c r="X105" s="104" t="n">
        <v>10.3202342312987</v>
      </c>
      <c r="Y105" s="104" t="n">
        <v>10.1559463289577</v>
      </c>
      <c r="Z105" s="107" t="n">
        <v>9.72834359794362</v>
      </c>
      <c r="AA105" s="103" t="n">
        <v>9.02824184839288</v>
      </c>
      <c r="AB105" s="105" t="n">
        <v>8.57098536923989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240.814104674668</v>
      </c>
      <c r="E106" s="273" t="n">
        <f aca="false">E105</f>
        <v>7.48708234659408</v>
      </c>
      <c r="F106" s="274" t="n">
        <f aca="false">F105</f>
        <v>7.40716600552194</v>
      </c>
      <c r="G106" s="274" t="n">
        <f aca="false">G105</f>
        <v>7.36759265707157</v>
      </c>
      <c r="H106" s="274" t="n">
        <f aca="false">H105</f>
        <v>7.39089653223771</v>
      </c>
      <c r="I106" s="274" t="n">
        <f aca="false">I105</f>
        <v>7.58602704175674</v>
      </c>
      <c r="J106" s="275" t="n">
        <f aca="false">J105</f>
        <v>8.11796178226597</v>
      </c>
      <c r="K106" s="276" t="n">
        <f aca="false">K105</f>
        <v>8.82497824528365</v>
      </c>
      <c r="L106" s="274" t="n">
        <f aca="false">L105</f>
        <v>9.94980441351037</v>
      </c>
      <c r="M106" s="274" t="n">
        <f aca="false">M105</f>
        <v>10.8530057899527</v>
      </c>
      <c r="N106" s="274" t="n">
        <f aca="false">N105</f>
        <v>11.3746655726451</v>
      </c>
      <c r="O106" s="274" t="n">
        <f aca="false">O105</f>
        <v>11.8184424404947</v>
      </c>
      <c r="P106" s="274" t="n">
        <f aca="false">P105</f>
        <v>12.0263396813865</v>
      </c>
      <c r="Q106" s="274" t="n">
        <f aca="false">Q105</f>
        <v>12.0985995406032</v>
      </c>
      <c r="R106" s="274" t="n">
        <f aca="false">R105</f>
        <v>12.2779803599516</v>
      </c>
      <c r="S106" s="274" t="n">
        <f aca="false">S105</f>
        <v>12.2947857588737</v>
      </c>
      <c r="T106" s="274" t="n">
        <f aca="false">T105</f>
        <v>12.1594409698789</v>
      </c>
      <c r="U106" s="274" t="n">
        <f aca="false">U105</f>
        <v>11.8411292842318</v>
      </c>
      <c r="V106" s="274" t="n">
        <f aca="false">V105</f>
        <v>11.3437414424661</v>
      </c>
      <c r="W106" s="274" t="n">
        <f aca="false">W105</f>
        <v>10.7907134341094</v>
      </c>
      <c r="X106" s="274" t="n">
        <f aca="false">X105</f>
        <v>10.3202342312987</v>
      </c>
      <c r="Y106" s="274" t="n">
        <f aca="false">Y105</f>
        <v>10.1559463289577</v>
      </c>
      <c r="Z106" s="277" t="n">
        <f aca="false">Z105</f>
        <v>9.72834359794362</v>
      </c>
      <c r="AA106" s="273" t="n">
        <f aca="false">AA105</f>
        <v>9.02824184839288</v>
      </c>
      <c r="AB106" s="275" t="n">
        <f aca="false">AB105</f>
        <v>8.57098536923989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183.232609383627</v>
      </c>
      <c r="E107" s="112" t="n">
        <f aca="false">E104</f>
        <v>5.4354669055532</v>
      </c>
      <c r="F107" s="113" t="n">
        <f aca="false">F104</f>
        <v>5.29480531426018</v>
      </c>
      <c r="G107" s="113" t="n">
        <f aca="false">G104</f>
        <v>5.24087979500234</v>
      </c>
      <c r="H107" s="113" t="n">
        <f aca="false">H104</f>
        <v>5.25125885834005</v>
      </c>
      <c r="I107" s="113" t="n">
        <f aca="false">I104</f>
        <v>5.43231671087846</v>
      </c>
      <c r="J107" s="114" t="n">
        <f aca="false">J104</f>
        <v>5.83316519955262</v>
      </c>
      <c r="K107" s="115" t="n">
        <f aca="false">K104</f>
        <v>6.43378537728489</v>
      </c>
      <c r="L107" s="113" t="n">
        <f aca="false">L104</f>
        <v>7.4745712324877</v>
      </c>
      <c r="M107" s="113" t="n">
        <f aca="false">M104</f>
        <v>8.36719186971653</v>
      </c>
      <c r="N107" s="113" t="n">
        <f aca="false">N104</f>
        <v>8.91371898939129</v>
      </c>
      <c r="O107" s="113" t="n">
        <f aca="false">O104</f>
        <v>9.3631659990724</v>
      </c>
      <c r="P107" s="113" t="n">
        <f aca="false">P104</f>
        <v>9.57688957391039</v>
      </c>
      <c r="Q107" s="113" t="n">
        <f aca="false">Q104</f>
        <v>9.59247402403668</v>
      </c>
      <c r="R107" s="113" t="n">
        <f aca="false">R104</f>
        <v>9.80446163310698</v>
      </c>
      <c r="S107" s="113" t="n">
        <f aca="false">S104</f>
        <v>9.88027488990644</v>
      </c>
      <c r="T107" s="113" t="n">
        <f aca="false">T104</f>
        <v>9.72437723504361</v>
      </c>
      <c r="U107" s="113" t="n">
        <f aca="false">U104</f>
        <v>9.40960747068594</v>
      </c>
      <c r="V107" s="113" t="n">
        <f aca="false">V104</f>
        <v>8.80210550729355</v>
      </c>
      <c r="W107" s="113" t="n">
        <f aca="false">W104</f>
        <v>8.20206085169911</v>
      </c>
      <c r="X107" s="113" t="n">
        <f aca="false">X104</f>
        <v>7.78577010858461</v>
      </c>
      <c r="Y107" s="113" t="n">
        <f aca="false">Y104</f>
        <v>7.63250047189521</v>
      </c>
      <c r="Z107" s="116" t="n">
        <f aca="false">Z104</f>
        <v>7.17022634241008</v>
      </c>
      <c r="AA107" s="112" t="n">
        <f aca="false">AA104</f>
        <v>6.51035234944304</v>
      </c>
      <c r="AB107" s="114" t="n">
        <f aca="false">AB104</f>
        <v>6.10118267407152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424.046714058295</v>
      </c>
      <c r="E108" s="248" t="n">
        <f aca="false">E106+E107</f>
        <v>12.9225492521473</v>
      </c>
      <c r="F108" s="249" t="n">
        <f aca="false">F106+F107</f>
        <v>12.7019713197821</v>
      </c>
      <c r="G108" s="249" t="n">
        <f aca="false">G106+G107</f>
        <v>12.6084724520739</v>
      </c>
      <c r="H108" s="249" t="n">
        <f aca="false">H106+H107</f>
        <v>12.6421553905778</v>
      </c>
      <c r="I108" s="249" t="n">
        <f aca="false">I106+I107</f>
        <v>13.0183437526352</v>
      </c>
      <c r="J108" s="250" t="n">
        <f aca="false">J106+J107</f>
        <v>13.9511269818186</v>
      </c>
      <c r="K108" s="251" t="n">
        <f aca="false">K106+K107</f>
        <v>15.2587636225685</v>
      </c>
      <c r="L108" s="249" t="n">
        <f aca="false">L106+L107</f>
        <v>17.4243756459981</v>
      </c>
      <c r="M108" s="249" t="n">
        <f aca="false">M106+M107</f>
        <v>19.2201976596692</v>
      </c>
      <c r="N108" s="249" t="n">
        <f aca="false">N106+N107</f>
        <v>20.2883845620364</v>
      </c>
      <c r="O108" s="249" t="n">
        <f aca="false">O106+O107</f>
        <v>21.1816084395671</v>
      </c>
      <c r="P108" s="249" t="n">
        <f aca="false">P106+P107</f>
        <v>21.6032292552969</v>
      </c>
      <c r="Q108" s="249" t="n">
        <f aca="false">Q106+Q107</f>
        <v>21.6910735646399</v>
      </c>
      <c r="R108" s="249" t="n">
        <f aca="false">R106+R107</f>
        <v>22.0824419930586</v>
      </c>
      <c r="S108" s="249" t="n">
        <f aca="false">S106+S107</f>
        <v>22.1750606487802</v>
      </c>
      <c r="T108" s="249" t="n">
        <f aca="false">T106+T107</f>
        <v>21.8838182049225</v>
      </c>
      <c r="U108" s="249" t="n">
        <f aca="false">U106+U107</f>
        <v>21.2507367549178</v>
      </c>
      <c r="V108" s="249" t="n">
        <f aca="false">V106+V107</f>
        <v>20.1458469497596</v>
      </c>
      <c r="W108" s="249" t="n">
        <f aca="false">W106+W107</f>
        <v>18.9927742858085</v>
      </c>
      <c r="X108" s="249" t="n">
        <f aca="false">X106+X107</f>
        <v>18.1060043398833</v>
      </c>
      <c r="Y108" s="249" t="n">
        <f aca="false">Y106+Y107</f>
        <v>17.7884468008529</v>
      </c>
      <c r="Z108" s="252" t="n">
        <f aca="false">Z106+Z107</f>
        <v>16.8985699403537</v>
      </c>
      <c r="AA108" s="248" t="n">
        <f aca="false">AA106+AA107</f>
        <v>15.5385941978359</v>
      </c>
      <c r="AB108" s="250" t="n">
        <f aca="false">AB106+AB107</f>
        <v>14.6721680433114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2" t="n">
        <f aca="false">SUM(E110:AB110)</f>
        <v>0</v>
      </c>
      <c r="E110" s="134"/>
      <c r="F110" s="135"/>
      <c r="G110" s="135"/>
      <c r="H110" s="135"/>
      <c r="I110" s="135"/>
      <c r="J110" s="136"/>
      <c r="K110" s="254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42"/>
      <c r="AA110" s="134"/>
      <c r="AB110" s="136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2" t="n">
        <f aca="false">SUM(E111:AB111)</f>
        <v>0</v>
      </c>
      <c r="E111" s="134"/>
      <c r="F111" s="135"/>
      <c r="G111" s="135"/>
      <c r="H111" s="135"/>
      <c r="I111" s="135"/>
      <c r="J111" s="136"/>
      <c r="K111" s="254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42"/>
      <c r="AA111" s="134"/>
      <c r="AB111" s="136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2" t="n">
        <f aca="false">SUM(E112:AB112)</f>
        <v>0</v>
      </c>
      <c r="E112" s="134"/>
      <c r="F112" s="135"/>
      <c r="G112" s="135"/>
      <c r="H112" s="135"/>
      <c r="I112" s="135"/>
      <c r="J112" s="136"/>
      <c r="K112" s="254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42"/>
      <c r="AA112" s="134"/>
      <c r="AB112" s="136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2" t="n">
        <f aca="false">SUM(E113:AB113)</f>
        <v>0</v>
      </c>
      <c r="E113" s="134"/>
      <c r="F113" s="135"/>
      <c r="G113" s="135"/>
      <c r="H113" s="135"/>
      <c r="I113" s="135"/>
      <c r="J113" s="136"/>
      <c r="K113" s="254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42"/>
      <c r="AA113" s="134"/>
      <c r="AB113" s="136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2" t="n">
        <f aca="false">SUM(E114:AB114)</f>
        <v>0</v>
      </c>
      <c r="E114" s="134"/>
      <c r="F114" s="135"/>
      <c r="G114" s="135"/>
      <c r="H114" s="135"/>
      <c r="I114" s="135"/>
      <c r="J114" s="136"/>
      <c r="K114" s="254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42"/>
      <c r="AA114" s="134"/>
      <c r="AB114" s="136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2" t="n">
        <f aca="false">SUM(E115:AB115)</f>
        <v>0</v>
      </c>
      <c r="E115" s="134"/>
      <c r="F115" s="135"/>
      <c r="G115" s="135"/>
      <c r="H115" s="135"/>
      <c r="I115" s="135"/>
      <c r="J115" s="136"/>
      <c r="K115" s="254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42"/>
      <c r="AA115" s="134"/>
      <c r="AB115" s="136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2" t="n">
        <f aca="false">SUM(E116:AB116)</f>
        <v>0</v>
      </c>
      <c r="E116" s="134"/>
      <c r="F116" s="135"/>
      <c r="G116" s="135"/>
      <c r="H116" s="135"/>
      <c r="I116" s="135"/>
      <c r="J116" s="136"/>
      <c r="K116" s="254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42"/>
      <c r="AA116" s="134"/>
      <c r="AB116" s="136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 t="n">
        <f aca="false">SUM(E118:AB118)</f>
        <v>0</v>
      </c>
      <c r="E118" s="137"/>
      <c r="F118" s="159"/>
      <c r="G118" s="159"/>
      <c r="H118" s="159"/>
      <c r="I118" s="159"/>
      <c r="J118" s="138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7"/>
      <c r="AB118" s="138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2" t="n">
        <f aca="false">SUM(E119:AB119)</f>
        <v>0</v>
      </c>
      <c r="E119" s="134"/>
      <c r="F119" s="135"/>
      <c r="G119" s="135"/>
      <c r="H119" s="135"/>
      <c r="I119" s="135"/>
      <c r="J119" s="136"/>
      <c r="K119" s="254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42"/>
      <c r="AA119" s="134"/>
      <c r="AB119" s="136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-424.046714058295</v>
      </c>
      <c r="E130" s="211" t="n">
        <f aca="false">SUM(E109:E120)-SUM(E121:E128)-E108</f>
        <v>-12.9225492521473</v>
      </c>
      <c r="F130" s="212" t="n">
        <f aca="false">SUM(F109:F120)-SUM(F121:F128)-F108</f>
        <v>-12.7019713197821</v>
      </c>
      <c r="G130" s="212" t="n">
        <f aca="false">SUM(G109:G120)-SUM(G121:G128)-G108</f>
        <v>-12.6084724520739</v>
      </c>
      <c r="H130" s="212" t="n">
        <f aca="false">SUM(H109:H120)-SUM(H121:H128)-H108</f>
        <v>-12.6421553905778</v>
      </c>
      <c r="I130" s="212" t="n">
        <f aca="false">SUM(I109:I120)-SUM(I121:I128)-I108</f>
        <v>-13.0183437526352</v>
      </c>
      <c r="J130" s="213" t="n">
        <f aca="false">SUM(J109:J120)-SUM(J121:J128)-J108</f>
        <v>-13.9511269818186</v>
      </c>
      <c r="K130" s="214" t="n">
        <f aca="false">SUM(K109:K120)-SUM(K121:K128)-K108</f>
        <v>-15.2587636225685</v>
      </c>
      <c r="L130" s="212" t="n">
        <f aca="false">SUM(L109:L120)-SUM(L121:L128)-L108</f>
        <v>-17.4243756459981</v>
      </c>
      <c r="M130" s="212" t="n">
        <f aca="false">SUM(M109:M120)-SUM(M121:M128)-M108</f>
        <v>-19.2201976596692</v>
      </c>
      <c r="N130" s="212" t="n">
        <f aca="false">SUM(N109:N120)-SUM(N121:N128)-N108</f>
        <v>-20.2883845620364</v>
      </c>
      <c r="O130" s="212" t="n">
        <f aca="false">SUM(O109:O120)-SUM(O121:O128)-O108</f>
        <v>-21.1816084395671</v>
      </c>
      <c r="P130" s="212" t="n">
        <f aca="false">SUM(P109:P120)-SUM(P121:P128)-P108</f>
        <v>-21.6032292552969</v>
      </c>
      <c r="Q130" s="212" t="n">
        <f aca="false">SUM(Q109:Q120)-SUM(Q121:Q128)-Q108</f>
        <v>-21.6910735646399</v>
      </c>
      <c r="R130" s="212" t="n">
        <f aca="false">SUM(R109:R120)-SUM(R121:R128)-R108</f>
        <v>-22.0824419930586</v>
      </c>
      <c r="S130" s="212" t="n">
        <f aca="false">SUM(S109:S120)-SUM(S121:S128)-S108</f>
        <v>-22.1750606487802</v>
      </c>
      <c r="T130" s="212" t="n">
        <f aca="false">SUM(T109:T120)-SUM(T121:T128)-T108</f>
        <v>-21.8838182049225</v>
      </c>
      <c r="U130" s="212" t="n">
        <f aca="false">SUM(U109:U120)-SUM(U121:U128)-U108</f>
        <v>-21.2507367549178</v>
      </c>
      <c r="V130" s="212" t="n">
        <f aca="false">SUM(V109:V120)-SUM(V121:V128)-V108</f>
        <v>-20.1458469497596</v>
      </c>
      <c r="W130" s="212" t="n">
        <f aca="false">SUM(W109:W120)-SUM(W121:W128)-W108</f>
        <v>-18.9927742858085</v>
      </c>
      <c r="X130" s="212" t="n">
        <f aca="false">SUM(X109:X120)-SUM(X121:X128)-X108</f>
        <v>-18.1060043398833</v>
      </c>
      <c r="Y130" s="212" t="n">
        <f aca="false">SUM(Y109:Y120)-SUM(Y121:Y128)-Y108</f>
        <v>-17.7884468008529</v>
      </c>
      <c r="Z130" s="215" t="n">
        <f aca="false">SUM(Z109:Z120)-SUM(Z121:Z128)-Z108</f>
        <v>-16.8985699403537</v>
      </c>
      <c r="AA130" s="211" t="n">
        <f aca="false">SUM(AA109:AA120)-SUM(AA121:AA128)-AA108</f>
        <v>-15.5385941978359</v>
      </c>
      <c r="AB130" s="213" t="n">
        <f aca="false">SUM(AB109:AB120)-SUM(AB121:AB128)-AB108</f>
        <v>-14.6721680433114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Tue</v>
      </c>
      <c r="B133" s="308" t="n">
        <f aca="false">B134</f>
        <v>37404</v>
      </c>
      <c r="C133" s="309" t="s">
        <v>74</v>
      </c>
      <c r="D133" s="310" t="n">
        <f aca="false">D108</f>
        <v>424.046714058295</v>
      </c>
      <c r="E133" s="310" t="n">
        <f aca="false">E108</f>
        <v>12.9225492521473</v>
      </c>
      <c r="F133" s="310" t="n">
        <f aca="false">F108</f>
        <v>12.7019713197821</v>
      </c>
      <c r="G133" s="310" t="n">
        <f aca="false">G108</f>
        <v>12.6084724520739</v>
      </c>
      <c r="H133" s="310" t="n">
        <f aca="false">H108</f>
        <v>12.6421553905778</v>
      </c>
      <c r="I133" s="310" t="n">
        <f aca="false">I108</f>
        <v>13.0183437526352</v>
      </c>
      <c r="J133" s="310" t="n">
        <f aca="false">J108</f>
        <v>13.9511269818186</v>
      </c>
      <c r="K133" s="310" t="n">
        <f aca="false">K108</f>
        <v>15.2587636225685</v>
      </c>
      <c r="L133" s="310" t="n">
        <f aca="false">L108</f>
        <v>17.4243756459981</v>
      </c>
      <c r="M133" s="310" t="n">
        <f aca="false">M108</f>
        <v>19.2201976596692</v>
      </c>
      <c r="N133" s="310" t="n">
        <f aca="false">N108</f>
        <v>20.2883845620364</v>
      </c>
      <c r="O133" s="310" t="n">
        <f aca="false">O108</f>
        <v>21.1816084395671</v>
      </c>
      <c r="P133" s="310" t="n">
        <f aca="false">P108</f>
        <v>21.6032292552969</v>
      </c>
      <c r="Q133" s="310" t="n">
        <f aca="false">Q108</f>
        <v>21.6910735646399</v>
      </c>
      <c r="R133" s="310" t="n">
        <f aca="false">R108</f>
        <v>22.0824419930586</v>
      </c>
      <c r="S133" s="310" t="n">
        <f aca="false">S108</f>
        <v>22.1750606487802</v>
      </c>
      <c r="T133" s="310" t="n">
        <f aca="false">T108</f>
        <v>21.8838182049225</v>
      </c>
      <c r="U133" s="310" t="n">
        <f aca="false">U108</f>
        <v>21.2507367549178</v>
      </c>
      <c r="V133" s="310" t="n">
        <f aca="false">V108</f>
        <v>20.1458469497596</v>
      </c>
      <c r="W133" s="310" t="n">
        <f aca="false">W108</f>
        <v>18.9927742858085</v>
      </c>
      <c r="X133" s="310" t="n">
        <f aca="false">X108</f>
        <v>18.1060043398833</v>
      </c>
      <c r="Y133" s="310" t="n">
        <f aca="false">Y108</f>
        <v>17.7884468008529</v>
      </c>
      <c r="Z133" s="310" t="n">
        <f aca="false">Z108</f>
        <v>16.8985699403537</v>
      </c>
      <c r="AA133" s="310" t="n">
        <f aca="false">AA108</f>
        <v>15.5385941978359</v>
      </c>
      <c r="AB133" s="310" t="n">
        <f aca="false">AB108</f>
        <v>14.6721680433114</v>
      </c>
    </row>
    <row r="134" customFormat="false" ht="14.25" hidden="false" customHeight="false" outlineLevel="0" collapsed="false">
      <c r="A134" s="307" t="str">
        <f aca="false">VLOOKUP(WEEKDAY(B134,2),$B$148:$C$154,2,FALSE())</f>
        <v>Tue</v>
      </c>
      <c r="B134" s="308" t="n">
        <f aca="false">A3</f>
        <v>37404</v>
      </c>
      <c r="C134" s="309" t="s">
        <v>4</v>
      </c>
      <c r="D134" s="310" t="n">
        <f aca="false">SUM(D16)</f>
        <v>10873.5017981149</v>
      </c>
      <c r="E134" s="310" t="n">
        <f aca="false">SUM(E16)</f>
        <v>352.781588137148</v>
      </c>
      <c r="F134" s="310" t="n">
        <f aca="false">SUM(F16)</f>
        <v>351.132380373787</v>
      </c>
      <c r="G134" s="310" t="n">
        <f aca="false">SUM(G16)</f>
        <v>348.832393490991</v>
      </c>
      <c r="H134" s="310" t="n">
        <f aca="false">SUM(H16)</f>
        <v>348.051786778998</v>
      </c>
      <c r="I134" s="310" t="n">
        <f aca="false">SUM(I16)</f>
        <v>357.879603330774</v>
      </c>
      <c r="J134" s="310" t="n">
        <f aca="false">SUM(J16)</f>
        <v>375.82555878112</v>
      </c>
      <c r="K134" s="310" t="n">
        <f aca="false">SUM(K16)</f>
        <v>406.808298681336</v>
      </c>
      <c r="L134" s="310" t="n">
        <f aca="false">SUM(L16)</f>
        <v>452.816707113794</v>
      </c>
      <c r="M134" s="310" t="n">
        <f aca="false">SUM(M16)</f>
        <v>490.459884254294</v>
      </c>
      <c r="N134" s="310" t="n">
        <f aca="false">SUM(N16)</f>
        <v>514.696535319887</v>
      </c>
      <c r="O134" s="310" t="n">
        <f aca="false">SUM(O16)</f>
        <v>532.6193067549</v>
      </c>
      <c r="P134" s="310" t="n">
        <f aca="false">SUM(P16)</f>
        <v>539.530218343321</v>
      </c>
      <c r="Q134" s="310" t="n">
        <f aca="false">SUM(Q16)</f>
        <v>538.072553225036</v>
      </c>
      <c r="R134" s="310" t="n">
        <f aca="false">SUM(R16)</f>
        <v>543.750394676001</v>
      </c>
      <c r="S134" s="310" t="n">
        <f aca="false">SUM(S16)</f>
        <v>545.870659619005</v>
      </c>
      <c r="T134" s="310" t="n">
        <f aca="false">SUM(T16)</f>
        <v>536.35991818457</v>
      </c>
      <c r="U134" s="310" t="n">
        <f aca="false">SUM(U16)</f>
        <v>522.322757784866</v>
      </c>
      <c r="V134" s="310" t="n">
        <f aca="false">SUM(V16)</f>
        <v>500.736016571412</v>
      </c>
      <c r="W134" s="310" t="n">
        <f aca="false">SUM(W16)</f>
        <v>475.281160405084</v>
      </c>
      <c r="X134" s="310" t="n">
        <f aca="false">SUM(X16)</f>
        <v>456.982017680957</v>
      </c>
      <c r="Y134" s="310" t="n">
        <f aca="false">SUM(Y16)</f>
        <v>449.353357638316</v>
      </c>
      <c r="Z134" s="310" t="n">
        <f aca="false">SUM(Z16)</f>
        <v>433.767694094762</v>
      </c>
      <c r="AA134" s="310" t="n">
        <f aca="false">SUM(AA16)</f>
        <v>409.121094156225</v>
      </c>
      <c r="AB134" s="310" t="n">
        <f aca="false">SUM(AB16)</f>
        <v>390.449912718318</v>
      </c>
    </row>
    <row r="135" customFormat="false" ht="14.25" hidden="false" customHeight="false" outlineLevel="0" collapsed="false">
      <c r="A135" s="307" t="str">
        <f aca="false">VLOOKUP(WEEKDAY(B135,2),$B$148:$C$154,2,FALSE())</f>
        <v>Tue</v>
      </c>
      <c r="B135" s="308" t="n">
        <f aca="false">B134</f>
        <v>37404</v>
      </c>
      <c r="C135" s="309" t="s">
        <v>51</v>
      </c>
      <c r="D135" s="310" t="n">
        <f aca="false">D63</f>
        <v>13067.1632101657</v>
      </c>
      <c r="E135" s="310" t="n">
        <f aca="false">E63</f>
        <v>397.408388651746</v>
      </c>
      <c r="F135" s="310" t="n">
        <f aca="false">F63</f>
        <v>376.145337872344</v>
      </c>
      <c r="G135" s="310" t="n">
        <f aca="false">G63</f>
        <v>372.221185667443</v>
      </c>
      <c r="H135" s="310" t="n">
        <f aca="false">H63</f>
        <v>376.945505345648</v>
      </c>
      <c r="I135" s="310" t="n">
        <f aca="false">I63</f>
        <v>399.9956146036</v>
      </c>
      <c r="J135" s="310" t="n">
        <f aca="false">J63</f>
        <v>449.46667654563</v>
      </c>
      <c r="K135" s="310" t="n">
        <f aca="false">K63</f>
        <v>520.263673032194</v>
      </c>
      <c r="L135" s="310" t="n">
        <f aca="false">L63</f>
        <v>594.864825226689</v>
      </c>
      <c r="M135" s="310" t="n">
        <f aca="false">M63</f>
        <v>640.773790148772</v>
      </c>
      <c r="N135" s="310" t="n">
        <f aca="false">N63</f>
        <v>667.728381625182</v>
      </c>
      <c r="O135" s="310" t="n">
        <f aca="false">O63</f>
        <v>686.35062437339</v>
      </c>
      <c r="P135" s="310" t="n">
        <f aca="false">P63</f>
        <v>693.877179598822</v>
      </c>
      <c r="Q135" s="310" t="n">
        <f aca="false">Q63</f>
        <v>702.28634473731</v>
      </c>
      <c r="R135" s="310" t="n">
        <f aca="false">R63</f>
        <v>705.797550234731</v>
      </c>
      <c r="S135" s="310" t="n">
        <f aca="false">S63</f>
        <v>690.462380552751</v>
      </c>
      <c r="T135" s="310" t="n">
        <f aca="false">T63</f>
        <v>658.658408376043</v>
      </c>
      <c r="U135" s="310" t="n">
        <f aca="false">U63</f>
        <v>622.03314788011</v>
      </c>
      <c r="V135" s="310" t="n">
        <f aca="false">V63</f>
        <v>586.614517555259</v>
      </c>
      <c r="W135" s="310" t="n">
        <f aca="false">W63</f>
        <v>558.276903202057</v>
      </c>
      <c r="X135" s="310" t="n">
        <f aca="false">X63</f>
        <v>540.778614729685</v>
      </c>
      <c r="Y135" s="310" t="n">
        <f aca="false">Y63</f>
        <v>511.219764142054</v>
      </c>
      <c r="Z135" s="310" t="n">
        <f aca="false">Z63</f>
        <v>472.342472615236</v>
      </c>
      <c r="AA135" s="310" t="n">
        <f aca="false">AA63</f>
        <v>434.925587681814</v>
      </c>
      <c r="AB135" s="310" t="n">
        <f aca="false">AB63</f>
        <v>407.726335767166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23940.6650082806</v>
      </c>
      <c r="E136" s="311" t="n">
        <f aca="false">SUM(E134:E135)</f>
        <v>750.189976788893</v>
      </c>
      <c r="F136" s="311" t="n">
        <f aca="false">SUM(F134:F135)</f>
        <v>727.277718246131</v>
      </c>
      <c r="G136" s="311" t="n">
        <f aca="false">SUM(G134:G135)</f>
        <v>721.053579158434</v>
      </c>
      <c r="H136" s="311" t="n">
        <f aca="false">SUM(H134:H135)</f>
        <v>724.997292124646</v>
      </c>
      <c r="I136" s="311" t="n">
        <f aca="false">SUM(I134:I135)</f>
        <v>757.875217934374</v>
      </c>
      <c r="J136" s="311" t="n">
        <f aca="false">SUM(J134:J135)</f>
        <v>825.292235326751</v>
      </c>
      <c r="K136" s="311" t="n">
        <f aca="false">SUM(K134:K135)</f>
        <v>927.07197171353</v>
      </c>
      <c r="L136" s="311" t="n">
        <f aca="false">SUM(L134:L135)</f>
        <v>1047.68153234048</v>
      </c>
      <c r="M136" s="311" t="n">
        <f aca="false">SUM(M134:M135)</f>
        <v>1131.23367440307</v>
      </c>
      <c r="N136" s="311" t="n">
        <f aca="false">SUM(N134:N135)</f>
        <v>1182.42491694507</v>
      </c>
      <c r="O136" s="311" t="n">
        <f aca="false">SUM(O134:O135)</f>
        <v>1218.96993112829</v>
      </c>
      <c r="P136" s="311" t="n">
        <f aca="false">SUM(P134:P135)</f>
        <v>1233.40739794214</v>
      </c>
      <c r="Q136" s="311" t="n">
        <f aca="false">SUM(Q134:Q135)</f>
        <v>1240.35889796235</v>
      </c>
      <c r="R136" s="311" t="n">
        <f aca="false">SUM(R134:R135)</f>
        <v>1249.54794491073</v>
      </c>
      <c r="S136" s="311" t="n">
        <f aca="false">SUM(S134:S135)</f>
        <v>1236.33304017176</v>
      </c>
      <c r="T136" s="311" t="n">
        <f aca="false">SUM(T134:T135)</f>
        <v>1195.01832656061</v>
      </c>
      <c r="U136" s="311" t="n">
        <f aca="false">SUM(U134:U135)</f>
        <v>1144.35590566498</v>
      </c>
      <c r="V136" s="311" t="n">
        <f aca="false">SUM(V134:V135)</f>
        <v>1087.35053412667</v>
      </c>
      <c r="W136" s="311" t="n">
        <f aca="false">SUM(W134:W135)</f>
        <v>1033.55806360714</v>
      </c>
      <c r="X136" s="311" t="n">
        <f aca="false">SUM(X134:X135)</f>
        <v>997.760632410642</v>
      </c>
      <c r="Y136" s="311" t="n">
        <f aca="false">SUM(Y134:Y135)</f>
        <v>960.573121780371</v>
      </c>
      <c r="Z136" s="311" t="n">
        <f aca="false">SUM(Z134:Z135)</f>
        <v>906.110166709997</v>
      </c>
      <c r="AA136" s="311" t="n">
        <f aca="false">SUM(AA134:AA135)</f>
        <v>844.046681838039</v>
      </c>
      <c r="AB136" s="311" t="n">
        <f aca="false">SUM(AB134:AB135)</f>
        <v>798.176248485484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366.75928972092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4"/>
      <c r="G17" s="144"/>
      <c r="H17" s="144"/>
      <c r="I17" s="144"/>
      <c r="J17" s="281"/>
      <c r="K17" s="137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38"/>
      <c r="AA17" s="137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34"/>
      <c r="F18" s="135"/>
      <c r="G18" s="135"/>
      <c r="H18" s="135"/>
      <c r="I18" s="135"/>
      <c r="J18" s="142"/>
      <c r="K18" s="134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6"/>
      <c r="AA18" s="134"/>
      <c r="AB18" s="136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34"/>
      <c r="F19" s="135"/>
      <c r="G19" s="135"/>
      <c r="H19" s="135"/>
      <c r="I19" s="135"/>
      <c r="J19" s="142"/>
      <c r="K19" s="134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6"/>
      <c r="AA19" s="134"/>
      <c r="AB19" s="136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34"/>
      <c r="F20" s="135"/>
      <c r="G20" s="135"/>
      <c r="H20" s="135"/>
      <c r="I20" s="135"/>
      <c r="J20" s="142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34"/>
      <c r="F21" s="135"/>
      <c r="G21" s="135"/>
      <c r="H21" s="135"/>
      <c r="I21" s="135"/>
      <c r="J21" s="142"/>
      <c r="K21" s="134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6"/>
      <c r="AA21" s="134"/>
      <c r="AB21" s="136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34"/>
      <c r="F22" s="135"/>
      <c r="G22" s="135"/>
      <c r="H22" s="135"/>
      <c r="I22" s="135"/>
      <c r="J22" s="142"/>
      <c r="K22" s="134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6"/>
      <c r="AA22" s="134"/>
      <c r="AB22" s="136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6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6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6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34"/>
      <c r="F23" s="135"/>
      <c r="G23" s="135"/>
      <c r="H23" s="135"/>
      <c r="I23" s="135"/>
      <c r="J23" s="142"/>
      <c r="K23" s="134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6"/>
      <c r="AA23" s="134"/>
      <c r="AB23" s="136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34"/>
      <c r="F24" s="135"/>
      <c r="G24" s="135"/>
      <c r="H24" s="135"/>
      <c r="I24" s="135"/>
      <c r="J24" s="142"/>
      <c r="K24" s="134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6"/>
      <c r="AA24" s="134"/>
      <c r="AB24" s="136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34"/>
      <c r="F25" s="135"/>
      <c r="G25" s="135"/>
      <c r="H25" s="135"/>
      <c r="I25" s="135"/>
      <c r="J25" s="142"/>
      <c r="K25" s="134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6"/>
      <c r="AA25" s="134"/>
      <c r="AB25" s="136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34"/>
      <c r="F26" s="135"/>
      <c r="G26" s="135"/>
      <c r="H26" s="135"/>
      <c r="I26" s="135"/>
      <c r="J26" s="142"/>
      <c r="K26" s="134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6"/>
      <c r="AA26" s="134"/>
      <c r="AB26" s="136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34"/>
      <c r="F27" s="135"/>
      <c r="G27" s="135"/>
      <c r="H27" s="135"/>
      <c r="I27" s="135"/>
      <c r="J27" s="142"/>
      <c r="K27" s="134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  <c r="Z27" s="136"/>
      <c r="AA27" s="134"/>
      <c r="AB27" s="136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34"/>
      <c r="F28" s="135"/>
      <c r="G28" s="135"/>
      <c r="H28" s="135"/>
      <c r="I28" s="135"/>
      <c r="J28" s="142"/>
      <c r="K28" s="134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6"/>
      <c r="AA28" s="134"/>
      <c r="AB28" s="136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34"/>
      <c r="F29" s="135"/>
      <c r="G29" s="135"/>
      <c r="H29" s="135"/>
      <c r="I29" s="135"/>
      <c r="J29" s="142"/>
      <c r="K29" s="134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6"/>
      <c r="AA29" s="134"/>
      <c r="AB29" s="136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34"/>
      <c r="F30" s="135"/>
      <c r="G30" s="135"/>
      <c r="H30" s="135"/>
      <c r="I30" s="135"/>
      <c r="J30" s="142"/>
      <c r="K30" s="134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6"/>
      <c r="AA30" s="134"/>
      <c r="AB30" s="136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34"/>
      <c r="F31" s="135"/>
      <c r="G31" s="135"/>
      <c r="H31" s="135"/>
      <c r="I31" s="135"/>
      <c r="J31" s="142"/>
      <c r="K31" s="134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6"/>
      <c r="AA31" s="134"/>
      <c r="AB31" s="136"/>
      <c r="AC31" s="139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2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34"/>
      <c r="F32" s="135"/>
      <c r="G32" s="135"/>
      <c r="H32" s="135"/>
      <c r="I32" s="135"/>
      <c r="J32" s="142"/>
      <c r="K32" s="134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6"/>
      <c r="AA32" s="134"/>
      <c r="AB32" s="136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3"/>
      <c r="E33" s="134"/>
      <c r="F33" s="135"/>
      <c r="G33" s="135"/>
      <c r="H33" s="135"/>
      <c r="I33" s="135"/>
      <c r="J33" s="142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7"/>
      <c r="F34" s="159"/>
      <c r="G34" s="159"/>
      <c r="H34" s="159"/>
      <c r="I34" s="159"/>
      <c r="J34" s="160"/>
      <c r="K34" s="137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34"/>
      <c r="F35" s="135"/>
      <c r="G35" s="135"/>
      <c r="H35" s="135"/>
      <c r="I35" s="135"/>
      <c r="J35" s="142"/>
      <c r="K35" s="134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42"/>
      <c r="AA35" s="134"/>
      <c r="AB35" s="136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34"/>
      <c r="F36" s="135"/>
      <c r="G36" s="135"/>
      <c r="H36" s="135"/>
      <c r="I36" s="135"/>
      <c r="J36" s="142"/>
      <c r="K36" s="134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42"/>
      <c r="AA36" s="134"/>
      <c r="AB36" s="136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34"/>
      <c r="F37" s="135"/>
      <c r="G37" s="135"/>
      <c r="H37" s="135"/>
      <c r="I37" s="135"/>
      <c r="J37" s="142"/>
      <c r="K37" s="134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42"/>
      <c r="AA37" s="134"/>
      <c r="AB37" s="136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34"/>
      <c r="F64" s="135"/>
      <c r="G64" s="135"/>
      <c r="H64" s="135"/>
      <c r="I64" s="135"/>
      <c r="J64" s="136"/>
      <c r="K64" s="280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34"/>
      <c r="F65" s="135"/>
      <c r="G65" s="135"/>
      <c r="H65" s="135"/>
      <c r="I65" s="135"/>
      <c r="J65" s="136"/>
      <c r="K65" s="254"/>
      <c r="L65" s="135"/>
      <c r="M65" s="135"/>
      <c r="N65" s="135"/>
      <c r="O65" s="135"/>
      <c r="P65" s="135"/>
      <c r="Q65" s="135"/>
      <c r="R65" s="135"/>
      <c r="S65" s="135"/>
      <c r="T65" s="135"/>
      <c r="U65" s="135"/>
      <c r="V65" s="135"/>
      <c r="W65" s="135"/>
      <c r="X65" s="135"/>
      <c r="Y65" s="135"/>
      <c r="Z65" s="142"/>
      <c r="AA65" s="134"/>
      <c r="AB65" s="136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34"/>
      <c r="F66" s="135"/>
      <c r="G66" s="135"/>
      <c r="H66" s="135"/>
      <c r="I66" s="135"/>
      <c r="J66" s="136"/>
      <c r="K66" s="254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5"/>
      <c r="Z66" s="142"/>
      <c r="AA66" s="134"/>
      <c r="AB66" s="136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34"/>
      <c r="F67" s="135"/>
      <c r="G67" s="135"/>
      <c r="H67" s="135"/>
      <c r="I67" s="135"/>
      <c r="J67" s="136"/>
      <c r="K67" s="254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42"/>
      <c r="AA67" s="134"/>
      <c r="AB67" s="136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5"/>
      <c r="F68" s="135"/>
      <c r="G68" s="135"/>
      <c r="H68" s="135"/>
      <c r="I68" s="135"/>
      <c r="J68" s="136"/>
      <c r="K68" s="254"/>
      <c r="L68" s="256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42"/>
      <c r="AA68" s="134"/>
      <c r="AB68" s="136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34"/>
      <c r="F69" s="135"/>
      <c r="G69" s="135"/>
      <c r="H69" s="135"/>
      <c r="I69" s="135"/>
      <c r="J69" s="136"/>
      <c r="K69" s="254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42"/>
      <c r="AA69" s="134"/>
      <c r="AB69" s="136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34"/>
      <c r="F70" s="135"/>
      <c r="G70" s="135"/>
      <c r="H70" s="135"/>
      <c r="I70" s="135"/>
      <c r="J70" s="136"/>
      <c r="K70" s="254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42"/>
      <c r="AA70" s="134"/>
      <c r="AB70" s="136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34"/>
      <c r="F71" s="135"/>
      <c r="G71" s="135"/>
      <c r="H71" s="135"/>
      <c r="I71" s="135"/>
      <c r="J71" s="136"/>
      <c r="K71" s="254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42"/>
      <c r="AA71" s="134"/>
      <c r="AB71" s="136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6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6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34"/>
      <c r="F72" s="135"/>
      <c r="G72" s="135"/>
      <c r="H72" s="135"/>
      <c r="I72" s="135"/>
      <c r="J72" s="136"/>
      <c r="K72" s="254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42"/>
      <c r="AA72" s="134"/>
      <c r="AB72" s="136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34"/>
      <c r="F73" s="135"/>
      <c r="G73" s="135"/>
      <c r="H73" s="135"/>
      <c r="I73" s="135"/>
      <c r="J73" s="136"/>
      <c r="K73" s="254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42"/>
      <c r="AA73" s="134"/>
      <c r="AB73" s="136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34"/>
      <c r="F74" s="135"/>
      <c r="G74" s="135"/>
      <c r="H74" s="135"/>
      <c r="I74" s="135"/>
      <c r="J74" s="136"/>
      <c r="K74" s="254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42"/>
      <c r="AA74" s="134"/>
      <c r="AB74" s="136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34"/>
      <c r="F75" s="135"/>
      <c r="G75" s="135"/>
      <c r="H75" s="135"/>
      <c r="I75" s="135"/>
      <c r="J75" s="136"/>
      <c r="K75" s="254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42"/>
      <c r="AA75" s="134"/>
      <c r="AB75" s="136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34"/>
      <c r="F76" s="135"/>
      <c r="G76" s="135"/>
      <c r="H76" s="135"/>
      <c r="I76" s="135"/>
      <c r="J76" s="136"/>
      <c r="K76" s="254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42"/>
      <c r="AA76" s="134"/>
      <c r="AB76" s="136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34"/>
      <c r="F77" s="135"/>
      <c r="G77" s="135"/>
      <c r="H77" s="135"/>
      <c r="I77" s="135"/>
      <c r="J77" s="136"/>
      <c r="K77" s="254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42"/>
      <c r="AA77" s="134"/>
      <c r="AB77" s="136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34"/>
      <c r="F78" s="135"/>
      <c r="G78" s="135"/>
      <c r="H78" s="135"/>
      <c r="I78" s="135"/>
      <c r="J78" s="136"/>
      <c r="K78" s="254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42"/>
      <c r="AA78" s="134"/>
      <c r="AB78" s="136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34"/>
      <c r="F79" s="135"/>
      <c r="G79" s="135"/>
      <c r="H79" s="135"/>
      <c r="I79" s="135"/>
      <c r="J79" s="136"/>
      <c r="K79" s="254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  <c r="Z79" s="142"/>
      <c r="AA79" s="134"/>
      <c r="AB79" s="136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0</v>
      </c>
      <c r="AI80" s="150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2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7"/>
      <c r="F81" s="159"/>
      <c r="G81" s="159"/>
      <c r="H81" s="159"/>
      <c r="I81" s="159"/>
      <c r="J81" s="138"/>
      <c r="K81" s="137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7"/>
      <c r="AB81" s="138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34"/>
      <c r="F82" s="135"/>
      <c r="G82" s="135"/>
      <c r="H82" s="135"/>
      <c r="I82" s="135"/>
      <c r="J82" s="136"/>
      <c r="K82" s="134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42"/>
      <c r="AA82" s="134"/>
      <c r="AB82" s="136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34"/>
      <c r="F83" s="135"/>
      <c r="G83" s="135"/>
      <c r="H83" s="135"/>
      <c r="I83" s="135"/>
      <c r="J83" s="136"/>
      <c r="K83" s="134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42"/>
      <c r="AA83" s="134"/>
      <c r="AB83" s="136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34"/>
      <c r="F84" s="135"/>
      <c r="G84" s="135"/>
      <c r="H84" s="135"/>
      <c r="I84" s="135"/>
      <c r="J84" s="136"/>
      <c r="K84" s="134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42"/>
      <c r="AA84" s="134"/>
      <c r="AB84" s="136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9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2"/>
      <c r="E110" s="134"/>
      <c r="F110" s="135"/>
      <c r="G110" s="135"/>
      <c r="H110" s="135"/>
      <c r="I110" s="135"/>
      <c r="J110" s="136"/>
      <c r="K110" s="254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42"/>
      <c r="AA110" s="134"/>
      <c r="AB110" s="136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2"/>
      <c r="E111" s="134"/>
      <c r="F111" s="135"/>
      <c r="G111" s="135"/>
      <c r="H111" s="135"/>
      <c r="I111" s="135"/>
      <c r="J111" s="136"/>
      <c r="K111" s="254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42"/>
      <c r="AA111" s="134"/>
      <c r="AB111" s="136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2"/>
      <c r="E112" s="134"/>
      <c r="F112" s="135"/>
      <c r="G112" s="135"/>
      <c r="H112" s="135"/>
      <c r="I112" s="135"/>
      <c r="J112" s="136"/>
      <c r="K112" s="254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42"/>
      <c r="AA112" s="134"/>
      <c r="AB112" s="136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2"/>
      <c r="E113" s="134"/>
      <c r="F113" s="135"/>
      <c r="G113" s="135"/>
      <c r="H113" s="135"/>
      <c r="I113" s="135"/>
      <c r="J113" s="136"/>
      <c r="K113" s="254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42"/>
      <c r="AA113" s="134"/>
      <c r="AB113" s="136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2"/>
      <c r="E114" s="134"/>
      <c r="F114" s="135"/>
      <c r="G114" s="135"/>
      <c r="H114" s="135"/>
      <c r="I114" s="135"/>
      <c r="J114" s="136"/>
      <c r="K114" s="254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42"/>
      <c r="AA114" s="134"/>
      <c r="AB114" s="136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2"/>
      <c r="E115" s="134"/>
      <c r="F115" s="135"/>
      <c r="G115" s="135"/>
      <c r="H115" s="135"/>
      <c r="I115" s="135"/>
      <c r="J115" s="136"/>
      <c r="K115" s="254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42"/>
      <c r="AA115" s="134"/>
      <c r="AB115" s="136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2"/>
      <c r="E116" s="134"/>
      <c r="F116" s="135"/>
      <c r="G116" s="135"/>
      <c r="H116" s="135"/>
      <c r="I116" s="135"/>
      <c r="J116" s="136"/>
      <c r="K116" s="254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42"/>
      <c r="AA116" s="134"/>
      <c r="AB116" s="136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7"/>
      <c r="F118" s="159"/>
      <c r="G118" s="159"/>
      <c r="H118" s="159"/>
      <c r="I118" s="159"/>
      <c r="J118" s="138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7"/>
      <c r="AB118" s="138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2"/>
      <c r="E119" s="134"/>
      <c r="F119" s="135"/>
      <c r="G119" s="135"/>
      <c r="H119" s="135"/>
      <c r="I119" s="135"/>
      <c r="J119" s="136"/>
      <c r="K119" s="254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42"/>
      <c r="AA119" s="134"/>
      <c r="AB119" s="136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4"/>
      <c r="G17" s="144"/>
      <c r="H17" s="144"/>
      <c r="I17" s="144"/>
      <c r="J17" s="281"/>
      <c r="K17" s="137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38"/>
      <c r="AA17" s="137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34"/>
      <c r="F18" s="135"/>
      <c r="G18" s="135"/>
      <c r="H18" s="135"/>
      <c r="I18" s="135"/>
      <c r="J18" s="142"/>
      <c r="K18" s="134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6"/>
      <c r="AA18" s="134"/>
      <c r="AB18" s="136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3" t="n">
        <f aca="false">$I13</f>
        <v>0</v>
      </c>
      <c r="AV18" s="143" t="n">
        <f aca="false">$J13</f>
        <v>0</v>
      </c>
      <c r="AW18" s="143" t="n">
        <f aca="false">$K13</f>
        <v>0</v>
      </c>
      <c r="AX18" s="143" t="n">
        <f aca="false">$L13</f>
        <v>0</v>
      </c>
      <c r="AY18" s="129"/>
      <c r="AZ18" s="143" t="n">
        <f aca="false">-$I20</f>
        <v>-0</v>
      </c>
      <c r="BA18" s="143" t="n">
        <f aca="false">-$J20</f>
        <v>-0</v>
      </c>
      <c r="BB18" s="143" t="n">
        <f aca="false">-$K20</f>
        <v>-0</v>
      </c>
      <c r="BC18" s="143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34"/>
      <c r="F19" s="135"/>
      <c r="G19" s="135"/>
      <c r="H19" s="135"/>
      <c r="I19" s="135"/>
      <c r="J19" s="142"/>
      <c r="K19" s="134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6"/>
      <c r="AA19" s="134"/>
      <c r="AB19" s="136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34"/>
      <c r="F20" s="135"/>
      <c r="G20" s="135"/>
      <c r="H20" s="135"/>
      <c r="I20" s="135"/>
      <c r="J20" s="142"/>
      <c r="K20" s="133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5"/>
      <c r="AA20" s="133"/>
      <c r="AB20" s="145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34"/>
      <c r="F21" s="135"/>
      <c r="G21" s="135"/>
      <c r="H21" s="135"/>
      <c r="I21" s="135"/>
      <c r="J21" s="142"/>
      <c r="K21" s="134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6"/>
      <c r="AA21" s="134"/>
      <c r="AB21" s="136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34"/>
      <c r="F22" s="135"/>
      <c r="G22" s="135"/>
      <c r="H22" s="135"/>
      <c r="I22" s="135"/>
      <c r="J22" s="142"/>
      <c r="K22" s="134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6"/>
      <c r="AA22" s="134"/>
      <c r="AB22" s="136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6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6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6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6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34"/>
      <c r="F23" s="135"/>
      <c r="G23" s="135"/>
      <c r="H23" s="135"/>
      <c r="I23" s="135"/>
      <c r="J23" s="142"/>
      <c r="K23" s="134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6"/>
      <c r="AA23" s="134"/>
      <c r="AB23" s="136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34"/>
      <c r="F24" s="135"/>
      <c r="G24" s="135"/>
      <c r="H24" s="135"/>
      <c r="I24" s="135"/>
      <c r="J24" s="142"/>
      <c r="K24" s="134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6"/>
      <c r="AA24" s="134"/>
      <c r="AB24" s="136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7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34"/>
      <c r="F25" s="135"/>
      <c r="G25" s="135"/>
      <c r="H25" s="135"/>
      <c r="I25" s="135"/>
      <c r="J25" s="142"/>
      <c r="K25" s="134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6"/>
      <c r="AA25" s="134"/>
      <c r="AB25" s="136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8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34"/>
      <c r="F26" s="135"/>
      <c r="G26" s="135"/>
      <c r="H26" s="135"/>
      <c r="I26" s="135"/>
      <c r="J26" s="142"/>
      <c r="K26" s="134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6"/>
      <c r="AA26" s="134"/>
      <c r="AB26" s="136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34"/>
      <c r="F27" s="135"/>
      <c r="G27" s="135"/>
      <c r="H27" s="135"/>
      <c r="I27" s="135"/>
      <c r="J27" s="142"/>
      <c r="K27" s="134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  <c r="Z27" s="136"/>
      <c r="AA27" s="134"/>
      <c r="AB27" s="136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34"/>
      <c r="F28" s="135"/>
      <c r="G28" s="135"/>
      <c r="H28" s="135"/>
      <c r="I28" s="135"/>
      <c r="J28" s="142"/>
      <c r="K28" s="134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6"/>
      <c r="AA28" s="134"/>
      <c r="AB28" s="136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34"/>
      <c r="F29" s="135"/>
      <c r="G29" s="135"/>
      <c r="H29" s="135"/>
      <c r="I29" s="135"/>
      <c r="J29" s="142"/>
      <c r="K29" s="134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6"/>
      <c r="AA29" s="134"/>
      <c r="AB29" s="136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34"/>
      <c r="F30" s="135"/>
      <c r="G30" s="135"/>
      <c r="H30" s="135"/>
      <c r="I30" s="135"/>
      <c r="J30" s="142"/>
      <c r="K30" s="134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6"/>
      <c r="AA30" s="134"/>
      <c r="AB30" s="136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34"/>
      <c r="F31" s="135"/>
      <c r="G31" s="135"/>
      <c r="H31" s="135"/>
      <c r="I31" s="135"/>
      <c r="J31" s="142"/>
      <c r="K31" s="134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6"/>
      <c r="AA31" s="134"/>
      <c r="AB31" s="136"/>
      <c r="AC31" s="139"/>
      <c r="AD31" s="61" t="n">
        <v>24</v>
      </c>
      <c r="AE31" s="149" t="n">
        <f aca="false">AB33</f>
        <v>0</v>
      </c>
      <c r="AF31" s="150" t="n">
        <f aca="false">AB47</f>
        <v>0</v>
      </c>
      <c r="AG31" s="151" t="n">
        <v>0</v>
      </c>
      <c r="AH31" s="151" t="n">
        <v>0</v>
      </c>
      <c r="AI31" s="150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2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34"/>
      <c r="F32" s="135"/>
      <c r="G32" s="135"/>
      <c r="H32" s="135"/>
      <c r="I32" s="135"/>
      <c r="J32" s="142"/>
      <c r="K32" s="134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6"/>
      <c r="AA32" s="134"/>
      <c r="AB32" s="136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3"/>
      <c r="E33" s="134"/>
      <c r="F33" s="135"/>
      <c r="G33" s="135"/>
      <c r="H33" s="135"/>
      <c r="I33" s="135"/>
      <c r="J33" s="142"/>
      <c r="K33" s="154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6"/>
      <c r="AA33" s="154"/>
      <c r="AB33" s="156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7"/>
      <c r="C34" s="157"/>
      <c r="D34" s="158"/>
      <c r="E34" s="137"/>
      <c r="F34" s="159"/>
      <c r="G34" s="159"/>
      <c r="H34" s="159"/>
      <c r="I34" s="159"/>
      <c r="J34" s="160"/>
      <c r="K34" s="137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60"/>
      <c r="AA34" s="133"/>
      <c r="AB34" s="145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34"/>
      <c r="F35" s="135"/>
      <c r="G35" s="135"/>
      <c r="H35" s="135"/>
      <c r="I35" s="135"/>
      <c r="J35" s="142"/>
      <c r="K35" s="134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42"/>
      <c r="AA35" s="134"/>
      <c r="AB35" s="136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34"/>
      <c r="F36" s="135"/>
      <c r="G36" s="135"/>
      <c r="H36" s="135"/>
      <c r="I36" s="135"/>
      <c r="J36" s="142"/>
      <c r="K36" s="134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42"/>
      <c r="AA36" s="134"/>
      <c r="AB36" s="136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34"/>
      <c r="F37" s="135"/>
      <c r="G37" s="135"/>
      <c r="H37" s="135"/>
      <c r="I37" s="135"/>
      <c r="J37" s="142"/>
      <c r="K37" s="134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42"/>
      <c r="AA37" s="134"/>
      <c r="AB37" s="136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3"/>
      <c r="E38" s="154"/>
      <c r="F38" s="155"/>
      <c r="G38" s="155"/>
      <c r="H38" s="155"/>
      <c r="I38" s="155"/>
      <c r="J38" s="163"/>
      <c r="K38" s="154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63"/>
      <c r="AA38" s="164"/>
      <c r="AB38" s="165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34"/>
      <c r="F64" s="135"/>
      <c r="G64" s="135"/>
      <c r="H64" s="135"/>
      <c r="I64" s="135"/>
      <c r="J64" s="136"/>
      <c r="K64" s="280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34"/>
      <c r="F65" s="135"/>
      <c r="G65" s="135"/>
      <c r="H65" s="135"/>
      <c r="I65" s="135"/>
      <c r="J65" s="136"/>
      <c r="K65" s="254"/>
      <c r="L65" s="135"/>
      <c r="M65" s="135"/>
      <c r="N65" s="135"/>
      <c r="O65" s="135"/>
      <c r="P65" s="135"/>
      <c r="Q65" s="135"/>
      <c r="R65" s="135"/>
      <c r="S65" s="135"/>
      <c r="T65" s="135"/>
      <c r="U65" s="135"/>
      <c r="V65" s="135"/>
      <c r="W65" s="135"/>
      <c r="X65" s="135"/>
      <c r="Y65" s="135"/>
      <c r="Z65" s="142"/>
      <c r="AA65" s="134"/>
      <c r="AB65" s="136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34"/>
      <c r="F66" s="135"/>
      <c r="G66" s="135"/>
      <c r="H66" s="135"/>
      <c r="I66" s="135"/>
      <c r="J66" s="136"/>
      <c r="K66" s="254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5"/>
      <c r="Z66" s="142"/>
      <c r="AA66" s="134"/>
      <c r="AB66" s="136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3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34"/>
      <c r="F67" s="135"/>
      <c r="G67" s="135"/>
      <c r="H67" s="135"/>
      <c r="I67" s="135"/>
      <c r="J67" s="136"/>
      <c r="K67" s="254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42"/>
      <c r="AA67" s="134"/>
      <c r="AB67" s="136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3" t="n">
        <f aca="false">-$I70</f>
        <v>-0</v>
      </c>
      <c r="AV67" s="143" t="n">
        <f aca="false">-$J70</f>
        <v>-0</v>
      </c>
      <c r="AW67" s="143" t="n">
        <f aca="false">-$K70</f>
        <v>-0</v>
      </c>
      <c r="AX67" s="143" t="n">
        <f aca="false">-$L70</f>
        <v>-0</v>
      </c>
      <c r="AY67" s="129"/>
      <c r="AZ67" s="143" t="n">
        <f aca="false">-$I68</f>
        <v>-0</v>
      </c>
      <c r="BA67" s="143" t="n">
        <f aca="false">-$J68</f>
        <v>-0</v>
      </c>
      <c r="BB67" s="143" t="n">
        <f aca="false">-$K68</f>
        <v>-0</v>
      </c>
      <c r="BC67" s="143" t="n">
        <f aca="false">-$L68</f>
        <v>-0</v>
      </c>
      <c r="BD67" s="143"/>
      <c r="BE67" s="143" t="n">
        <f aca="false">-$I69</f>
        <v>-0</v>
      </c>
      <c r="BF67" s="143" t="n">
        <f aca="false">-$J69</f>
        <v>-0</v>
      </c>
      <c r="BG67" s="143" t="n">
        <f aca="false">-$K69</f>
        <v>-0</v>
      </c>
      <c r="BH67" s="143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5"/>
      <c r="F68" s="135"/>
      <c r="G68" s="135"/>
      <c r="H68" s="135"/>
      <c r="I68" s="135"/>
      <c r="J68" s="136"/>
      <c r="K68" s="254"/>
      <c r="L68" s="256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42"/>
      <c r="AA68" s="134"/>
      <c r="AB68" s="136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3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34"/>
      <c r="F69" s="135"/>
      <c r="G69" s="135"/>
      <c r="H69" s="135"/>
      <c r="I69" s="135"/>
      <c r="J69" s="136"/>
      <c r="K69" s="254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42"/>
      <c r="AA69" s="134"/>
      <c r="AB69" s="136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3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34"/>
      <c r="F70" s="135"/>
      <c r="G70" s="135"/>
      <c r="H70" s="135"/>
      <c r="I70" s="135"/>
      <c r="J70" s="136"/>
      <c r="K70" s="254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42"/>
      <c r="AA70" s="134"/>
      <c r="AB70" s="136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3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34"/>
      <c r="F71" s="135"/>
      <c r="G71" s="135"/>
      <c r="H71" s="135"/>
      <c r="I71" s="135"/>
      <c r="J71" s="136"/>
      <c r="K71" s="254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42"/>
      <c r="AA71" s="134"/>
      <c r="AB71" s="136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6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6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6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6" t="n">
        <f aca="false">$AB68</f>
        <v>0</v>
      </c>
      <c r="BD71" s="143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6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34"/>
      <c r="F72" s="135"/>
      <c r="G72" s="135"/>
      <c r="H72" s="135"/>
      <c r="I72" s="135"/>
      <c r="J72" s="136"/>
      <c r="K72" s="254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42"/>
      <c r="AA72" s="134"/>
      <c r="AB72" s="136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3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34"/>
      <c r="F73" s="135"/>
      <c r="G73" s="135"/>
      <c r="H73" s="135"/>
      <c r="I73" s="135"/>
      <c r="J73" s="136"/>
      <c r="K73" s="254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42"/>
      <c r="AA73" s="134"/>
      <c r="AB73" s="136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34"/>
      <c r="F74" s="135"/>
      <c r="G74" s="135"/>
      <c r="H74" s="135"/>
      <c r="I74" s="135"/>
      <c r="J74" s="136"/>
      <c r="K74" s="254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42"/>
      <c r="AA74" s="134"/>
      <c r="AB74" s="136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8" t="s">
        <v>41</v>
      </c>
      <c r="AM74" s="3"/>
      <c r="AN74" s="3"/>
      <c r="AO74" s="49"/>
      <c r="AP74" s="148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34"/>
      <c r="F75" s="135"/>
      <c r="G75" s="135"/>
      <c r="H75" s="135"/>
      <c r="I75" s="135"/>
      <c r="J75" s="136"/>
      <c r="K75" s="254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42"/>
      <c r="AA75" s="134"/>
      <c r="AB75" s="136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34"/>
      <c r="F76" s="135"/>
      <c r="G76" s="135"/>
      <c r="H76" s="135"/>
      <c r="I76" s="135"/>
      <c r="J76" s="136"/>
      <c r="K76" s="254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42"/>
      <c r="AA76" s="134"/>
      <c r="AB76" s="136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34"/>
      <c r="F77" s="135"/>
      <c r="G77" s="135"/>
      <c r="H77" s="135"/>
      <c r="I77" s="135"/>
      <c r="J77" s="136"/>
      <c r="K77" s="254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42"/>
      <c r="AA77" s="134"/>
      <c r="AB77" s="136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34"/>
      <c r="F78" s="135"/>
      <c r="G78" s="135"/>
      <c r="H78" s="135"/>
      <c r="I78" s="135"/>
      <c r="J78" s="136"/>
      <c r="K78" s="254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42"/>
      <c r="AA78" s="134"/>
      <c r="AB78" s="136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34"/>
      <c r="F79" s="135"/>
      <c r="G79" s="135"/>
      <c r="H79" s="135"/>
      <c r="I79" s="135"/>
      <c r="J79" s="136"/>
      <c r="K79" s="254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  <c r="Z79" s="142"/>
      <c r="AA79" s="134"/>
      <c r="AB79" s="136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49" t="n">
        <f aca="false">AB80</f>
        <v>0</v>
      </c>
      <c r="AF80" s="150" t="n">
        <f aca="false">AB94</f>
        <v>0</v>
      </c>
      <c r="AG80" s="151" t="n">
        <v>0</v>
      </c>
      <c r="AH80" s="151" t="n">
        <f aca="false">AB93</f>
        <v>0</v>
      </c>
      <c r="AI80" s="150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2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2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7"/>
      <c r="C81" s="157"/>
      <c r="D81" s="158"/>
      <c r="E81" s="137"/>
      <c r="F81" s="159"/>
      <c r="G81" s="159"/>
      <c r="H81" s="159"/>
      <c r="I81" s="159"/>
      <c r="J81" s="138"/>
      <c r="K81" s="137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60"/>
      <c r="AA81" s="137"/>
      <c r="AB81" s="138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34"/>
      <c r="F82" s="135"/>
      <c r="G82" s="135"/>
      <c r="H82" s="135"/>
      <c r="I82" s="135"/>
      <c r="J82" s="136"/>
      <c r="K82" s="134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42"/>
      <c r="AA82" s="134"/>
      <c r="AB82" s="136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34"/>
      <c r="F83" s="135"/>
      <c r="G83" s="135"/>
      <c r="H83" s="135"/>
      <c r="I83" s="135"/>
      <c r="J83" s="136"/>
      <c r="K83" s="134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42"/>
      <c r="AA83" s="134"/>
      <c r="AB83" s="136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34"/>
      <c r="F84" s="135"/>
      <c r="G84" s="135"/>
      <c r="H84" s="135"/>
      <c r="I84" s="135"/>
      <c r="J84" s="136"/>
      <c r="K84" s="134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42"/>
      <c r="AA84" s="134"/>
      <c r="AB84" s="136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3"/>
      <c r="E85" s="154"/>
      <c r="F85" s="155"/>
      <c r="G85" s="155"/>
      <c r="H85" s="155"/>
      <c r="I85" s="155"/>
      <c r="J85" s="156"/>
      <c r="K85" s="154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63"/>
      <c r="AA85" s="154"/>
      <c r="AB85" s="156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9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4"/>
      <c r="G109" s="144"/>
      <c r="H109" s="144"/>
      <c r="I109" s="144"/>
      <c r="J109" s="145"/>
      <c r="K109" s="280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281"/>
      <c r="AA109" s="133"/>
      <c r="AB109" s="145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2"/>
      <c r="E110" s="134"/>
      <c r="F110" s="135"/>
      <c r="G110" s="135"/>
      <c r="H110" s="135"/>
      <c r="I110" s="135"/>
      <c r="J110" s="136"/>
      <c r="K110" s="254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42"/>
      <c r="AA110" s="134"/>
      <c r="AB110" s="136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2"/>
      <c r="E111" s="134"/>
      <c r="F111" s="135"/>
      <c r="G111" s="135"/>
      <c r="H111" s="135"/>
      <c r="I111" s="135"/>
      <c r="J111" s="136"/>
      <c r="K111" s="254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42"/>
      <c r="AA111" s="134"/>
      <c r="AB111" s="136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2"/>
      <c r="E112" s="134"/>
      <c r="F112" s="135"/>
      <c r="G112" s="135"/>
      <c r="H112" s="135"/>
      <c r="I112" s="135"/>
      <c r="J112" s="136"/>
      <c r="K112" s="254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42"/>
      <c r="AA112" s="134"/>
      <c r="AB112" s="136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2"/>
      <c r="E113" s="134"/>
      <c r="F113" s="135"/>
      <c r="G113" s="135"/>
      <c r="H113" s="135"/>
      <c r="I113" s="135"/>
      <c r="J113" s="136"/>
      <c r="K113" s="254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42"/>
      <c r="AA113" s="134"/>
      <c r="AB113" s="136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2"/>
      <c r="E114" s="134"/>
      <c r="F114" s="135"/>
      <c r="G114" s="135"/>
      <c r="H114" s="135"/>
      <c r="I114" s="135"/>
      <c r="J114" s="136"/>
      <c r="K114" s="254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42"/>
      <c r="AA114" s="134"/>
      <c r="AB114" s="136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2"/>
      <c r="E115" s="134"/>
      <c r="F115" s="135"/>
      <c r="G115" s="135"/>
      <c r="H115" s="135"/>
      <c r="I115" s="135"/>
      <c r="J115" s="136"/>
      <c r="K115" s="254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42"/>
      <c r="AA115" s="134"/>
      <c r="AB115" s="136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2"/>
      <c r="E116" s="134"/>
      <c r="F116" s="135"/>
      <c r="G116" s="135"/>
      <c r="H116" s="135"/>
      <c r="I116" s="135"/>
      <c r="J116" s="136"/>
      <c r="K116" s="254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42"/>
      <c r="AA116" s="134"/>
      <c r="AB116" s="136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7"/>
      <c r="C118" s="157"/>
      <c r="D118" s="284"/>
      <c r="E118" s="137"/>
      <c r="F118" s="159"/>
      <c r="G118" s="159"/>
      <c r="H118" s="159"/>
      <c r="I118" s="159"/>
      <c r="J118" s="138"/>
      <c r="K118" s="285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60"/>
      <c r="AA118" s="137"/>
      <c r="AB118" s="138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2"/>
      <c r="E119" s="134"/>
      <c r="F119" s="135"/>
      <c r="G119" s="135"/>
      <c r="H119" s="135"/>
      <c r="I119" s="135"/>
      <c r="J119" s="136"/>
      <c r="K119" s="254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42"/>
      <c r="AA119" s="134"/>
      <c r="AB119" s="136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4"/>
      <c r="F120" s="155"/>
      <c r="G120" s="155"/>
      <c r="H120" s="155"/>
      <c r="I120" s="155"/>
      <c r="J120" s="156"/>
      <c r="K120" s="287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63"/>
      <c r="AA120" s="154"/>
      <c r="AB120" s="156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8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3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8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8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3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2002-05-23T19:41:32Z</dcterms:modified>
  <cp:revision>0</cp:revision>
  <dc:subject/>
  <dc:title/>
</cp:coreProperties>
</file>