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<sst xmlns="http://schemas.openxmlformats.org/spreadsheetml/2006/main" count="339" uniqueCount="93">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</sst>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614880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614880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614880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20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37346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20.9971926944226</v>
      </c>
      <c r="E8" s="55" t="n">
        <v>0.833152538089334</v>
      </c>
      <c r="F8" s="56" t="n">
        <v>0.823694930671103</v>
      </c>
      <c r="G8" s="56" t="n">
        <v>0.81578568688962</v>
      </c>
      <c r="H8" s="56" t="n">
        <v>0.811286378546978</v>
      </c>
      <c r="I8" s="56" t="n">
        <v>0.813031096413868</v>
      </c>
      <c r="J8" s="57" t="n">
        <v>0.823192834427453</v>
      </c>
      <c r="K8" s="58" t="n">
        <v>0.812946488623273</v>
      </c>
      <c r="L8" s="56" t="n">
        <v>0.830659261674868</v>
      </c>
      <c r="M8" s="56" t="n">
        <v>0.862559780617516</v>
      </c>
      <c r="N8" s="56" t="n">
        <v>0.885360222940908</v>
      </c>
      <c r="O8" s="56" t="n">
        <v>0.905520189524508</v>
      </c>
      <c r="P8" s="56" t="n">
        <v>0.917453203842938</v>
      </c>
      <c r="Q8" s="56" t="n">
        <v>0.924523031170931</v>
      </c>
      <c r="R8" s="56" t="n">
        <v>0.927278325834336</v>
      </c>
      <c r="S8" s="56" t="n">
        <v>0.924778479488819</v>
      </c>
      <c r="T8" s="56" t="n">
        <v>0.920700230148478</v>
      </c>
      <c r="U8" s="56" t="n">
        <v>0.915126697861683</v>
      </c>
      <c r="V8" s="56" t="n">
        <v>0.894784512236344</v>
      </c>
      <c r="W8" s="56" t="n">
        <v>0.9127507889073</v>
      </c>
      <c r="X8" s="56" t="n">
        <v>0.925471695816349</v>
      </c>
      <c r="Y8" s="56" t="n">
        <v>0.90699994046201</v>
      </c>
      <c r="Z8" s="59" t="n">
        <v>0.892605951679114</v>
      </c>
      <c r="AA8" s="55" t="n">
        <v>0.867662170662383</v>
      </c>
      <c r="AB8" s="57" t="n">
        <v>0.849868257892477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631.324423260994</v>
      </c>
      <c r="E9" s="69" t="n">
        <v>24.9505547250875</v>
      </c>
      <c r="F9" s="70" t="n">
        <v>24.6410194250148</v>
      </c>
      <c r="G9" s="70" t="n">
        <v>24.4060683855127</v>
      </c>
      <c r="H9" s="70" t="n">
        <v>24.2575386151621</v>
      </c>
      <c r="I9" s="70" t="n">
        <v>24.3140741552442</v>
      </c>
      <c r="J9" s="71" t="n">
        <v>24.5936399669101</v>
      </c>
      <c r="K9" s="72" t="n">
        <v>24.4697746857041</v>
      </c>
      <c r="L9" s="70" t="n">
        <v>24.9868427165715</v>
      </c>
      <c r="M9" s="70" t="n">
        <v>25.9284762407246</v>
      </c>
      <c r="N9" s="70" t="n">
        <v>26.720310524426</v>
      </c>
      <c r="O9" s="70" t="n">
        <v>27.4682068707276</v>
      </c>
      <c r="P9" s="70" t="n">
        <v>28.0043093099427</v>
      </c>
      <c r="Q9" s="70" t="n">
        <v>28.2948643752308</v>
      </c>
      <c r="R9" s="70" t="n">
        <v>28.4463111403397</v>
      </c>
      <c r="S9" s="70" t="n">
        <v>28.4342131287059</v>
      </c>
      <c r="T9" s="70" t="n">
        <v>28.2260450354533</v>
      </c>
      <c r="U9" s="70" t="n">
        <v>27.8583063928026</v>
      </c>
      <c r="V9" s="70" t="n">
        <v>27.1554038515211</v>
      </c>
      <c r="W9" s="70" t="n">
        <v>27.189149893152</v>
      </c>
      <c r="X9" s="70" t="n">
        <v>27.09458091595</v>
      </c>
      <c r="Y9" s="70" t="n">
        <v>26.5527769262538</v>
      </c>
      <c r="Z9" s="73" t="n">
        <v>26.1152971600612</v>
      </c>
      <c r="AA9" s="69" t="n">
        <v>25.7633376455901</v>
      </c>
      <c r="AB9" s="71" t="n">
        <v>25.4533211749055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5884.23698562098</v>
      </c>
      <c r="E10" s="80" t="n">
        <v>236.382469618942</v>
      </c>
      <c r="F10" s="81" t="n">
        <v>233.432978958839</v>
      </c>
      <c r="G10" s="81" t="n">
        <v>231.627417855944</v>
      </c>
      <c r="H10" s="81" t="n">
        <v>230.025669259113</v>
      </c>
      <c r="I10" s="81" t="n">
        <v>230.417987538361</v>
      </c>
      <c r="J10" s="82" t="n">
        <v>231.757764809445</v>
      </c>
      <c r="K10" s="83" t="n">
        <v>229.41518554942</v>
      </c>
      <c r="L10" s="81" t="n">
        <v>232.745464485395</v>
      </c>
      <c r="M10" s="81" t="n">
        <v>239.964775807982</v>
      </c>
      <c r="N10" s="81" t="n">
        <v>245.87338059339</v>
      </c>
      <c r="O10" s="81" t="n">
        <v>252.035094949239</v>
      </c>
      <c r="P10" s="81" t="n">
        <v>255.693046379465</v>
      </c>
      <c r="Q10" s="81" t="n">
        <v>257.684976389848</v>
      </c>
      <c r="R10" s="81" t="n">
        <v>258.849173124301</v>
      </c>
      <c r="S10" s="81" t="n">
        <v>258.834953142328</v>
      </c>
      <c r="T10" s="81" t="n">
        <v>257.852461090845</v>
      </c>
      <c r="U10" s="81" t="n">
        <v>256.333356400252</v>
      </c>
      <c r="V10" s="81" t="n">
        <v>251.488563400795</v>
      </c>
      <c r="W10" s="81" t="n">
        <v>254.769781090607</v>
      </c>
      <c r="X10" s="81" t="n">
        <v>256.489399138654</v>
      </c>
      <c r="Y10" s="81" t="n">
        <v>251.741192461657</v>
      </c>
      <c r="Z10" s="84" t="n">
        <v>248.182271401464</v>
      </c>
      <c r="AA10" s="80" t="n">
        <v>243.382827152405</v>
      </c>
      <c r="AB10" s="82" t="n">
        <v>239.256795022285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50.605964130973</v>
      </c>
      <c r="E11" s="88" t="n">
        <v>1.89434123961917</v>
      </c>
      <c r="F11" s="89" t="n">
        <v>1.87477418872891</v>
      </c>
      <c r="G11" s="89" t="n">
        <v>1.86580615858513</v>
      </c>
      <c r="H11" s="89" t="n">
        <v>1.85305926797857</v>
      </c>
      <c r="I11" s="89" t="n">
        <v>1.87067676981907</v>
      </c>
      <c r="J11" s="90" t="n">
        <v>1.93284726027581</v>
      </c>
      <c r="K11" s="91" t="n">
        <v>1.92698774381954</v>
      </c>
      <c r="L11" s="89" t="n">
        <v>2.00050927355219</v>
      </c>
      <c r="M11" s="89" t="n">
        <v>2.13680077021432</v>
      </c>
      <c r="N11" s="89" t="n">
        <v>2.20541065853532</v>
      </c>
      <c r="O11" s="89" t="n">
        <v>2.25744853220902</v>
      </c>
      <c r="P11" s="89" t="n">
        <v>2.28446257713461</v>
      </c>
      <c r="Q11" s="89" t="n">
        <v>2.2922076167173</v>
      </c>
      <c r="R11" s="89" t="n">
        <v>2.30908151925897</v>
      </c>
      <c r="S11" s="89" t="n">
        <v>2.29115092895184</v>
      </c>
      <c r="T11" s="89" t="n">
        <v>2.27330420375895</v>
      </c>
      <c r="U11" s="89" t="n">
        <v>2.26223939861318</v>
      </c>
      <c r="V11" s="89" t="n">
        <v>2.21995746598166</v>
      </c>
      <c r="W11" s="89" t="n">
        <v>2.26814719115708</v>
      </c>
      <c r="X11" s="89" t="n">
        <v>2.28515012765041</v>
      </c>
      <c r="Y11" s="89" t="n">
        <v>2.21064288503246</v>
      </c>
      <c r="Z11" s="92" t="n">
        <v>2.1369120218408</v>
      </c>
      <c r="AA11" s="88" t="n">
        <v>2.02391364958877</v>
      </c>
      <c r="AB11" s="90" t="n">
        <v>1.93013268194988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138.235684145007</v>
      </c>
      <c r="E12" s="96" t="n">
        <v>5.33298818510732</v>
      </c>
      <c r="F12" s="97" t="n">
        <v>5.26348855170209</v>
      </c>
      <c r="G12" s="97" t="n">
        <v>5.22137593639924</v>
      </c>
      <c r="H12" s="97" t="n">
        <v>5.18532095022779</v>
      </c>
      <c r="I12" s="97" t="n">
        <v>5.21163663610256</v>
      </c>
      <c r="J12" s="98" t="n">
        <v>5.31179411503557</v>
      </c>
      <c r="K12" s="99" t="n">
        <v>5.28881599448623</v>
      </c>
      <c r="L12" s="97" t="n">
        <v>5.44129568117273</v>
      </c>
      <c r="M12" s="97" t="n">
        <v>5.72866915837564</v>
      </c>
      <c r="N12" s="97" t="n">
        <v>5.92841063197719</v>
      </c>
      <c r="O12" s="97" t="n">
        <v>6.10511553670615</v>
      </c>
      <c r="P12" s="97" t="n">
        <v>6.22304775809137</v>
      </c>
      <c r="Q12" s="97" t="n">
        <v>6.27802338269881</v>
      </c>
      <c r="R12" s="97" t="n">
        <v>6.31682458547212</v>
      </c>
      <c r="S12" s="97" t="n">
        <v>6.29358539812693</v>
      </c>
      <c r="T12" s="97" t="n">
        <v>6.23935739113754</v>
      </c>
      <c r="U12" s="97" t="n">
        <v>6.1653140191041</v>
      </c>
      <c r="V12" s="97" t="n">
        <v>6.01036236911544</v>
      </c>
      <c r="W12" s="97" t="n">
        <v>6.05026699743779</v>
      </c>
      <c r="X12" s="97" t="n">
        <v>6.04039148024049</v>
      </c>
      <c r="Y12" s="97" t="n">
        <v>5.8833250099334</v>
      </c>
      <c r="Z12" s="100" t="n">
        <v>5.7273884118262</v>
      </c>
      <c r="AA12" s="96" t="n">
        <v>5.56688514579776</v>
      </c>
      <c r="AB12" s="98" t="n">
        <v>5.42200081873265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1918.93287214092</v>
      </c>
      <c r="E13" s="103" t="n">
        <v>75.7253990153164</v>
      </c>
      <c r="F13" s="104" t="n">
        <v>74.9399078677349</v>
      </c>
      <c r="G13" s="104" t="n">
        <v>74.5101382320368</v>
      </c>
      <c r="H13" s="104" t="n">
        <v>73.9244296998495</v>
      </c>
      <c r="I13" s="104" t="n">
        <v>74.1503562489411</v>
      </c>
      <c r="J13" s="105" t="n">
        <v>75.0927993118949</v>
      </c>
      <c r="K13" s="106" t="n">
        <v>74.6252388257526</v>
      </c>
      <c r="L13" s="104" t="n">
        <v>76.1976582765011</v>
      </c>
      <c r="M13" s="104" t="n">
        <v>79.2615628871482</v>
      </c>
      <c r="N13" s="104" t="n">
        <v>81.0608514481346</v>
      </c>
      <c r="O13" s="104" t="n">
        <v>82.842434571257</v>
      </c>
      <c r="P13" s="104" t="n">
        <v>83.8732881101982</v>
      </c>
      <c r="Q13" s="104" t="n">
        <v>84.2372997095294</v>
      </c>
      <c r="R13" s="104" t="n">
        <v>84.9048249689497</v>
      </c>
      <c r="S13" s="104" t="n">
        <v>84.7682686656241</v>
      </c>
      <c r="T13" s="104" t="n">
        <v>84.4851457583586</v>
      </c>
      <c r="U13" s="104" t="n">
        <v>83.9896431534137</v>
      </c>
      <c r="V13" s="104" t="n">
        <v>82.6278824684983</v>
      </c>
      <c r="W13" s="104" t="n">
        <v>83.7519095062864</v>
      </c>
      <c r="X13" s="104" t="n">
        <v>84.3585537843591</v>
      </c>
      <c r="Y13" s="104" t="n">
        <v>82.5985526694632</v>
      </c>
      <c r="Z13" s="107" t="n">
        <v>81.1141702712426</v>
      </c>
      <c r="AA13" s="103" t="n">
        <v>78.9386375174225</v>
      </c>
      <c r="AB13" s="105" t="n">
        <v>76.9539191730108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2107.7745204169</v>
      </c>
      <c r="E14" s="112" t="n">
        <f aca="false">SUM(E11:E13)</f>
        <v>82.9527284400429</v>
      </c>
      <c r="F14" s="113" t="n">
        <f aca="false">SUM(F11:F13)</f>
        <v>82.0781706081659</v>
      </c>
      <c r="G14" s="113" t="n">
        <f aca="false">SUM(G11:G13)</f>
        <v>81.5973203270212</v>
      </c>
      <c r="H14" s="113" t="n">
        <f aca="false">SUM(H11:H13)</f>
        <v>80.9628099180558</v>
      </c>
      <c r="I14" s="113" t="n">
        <f aca="false">SUM(I11:I13)</f>
        <v>81.2326696548627</v>
      </c>
      <c r="J14" s="114" t="n">
        <f aca="false">SUM(J11:J13)</f>
        <v>82.3374406872063</v>
      </c>
      <c r="K14" s="115" t="n">
        <f aca="false">SUM(K11:K13)</f>
        <v>81.8410425640584</v>
      </c>
      <c r="L14" s="113" t="n">
        <f aca="false">SUM(L11:L13)</f>
        <v>83.6394632312261</v>
      </c>
      <c r="M14" s="113" t="n">
        <f aca="false">SUM(M11:M13)</f>
        <v>87.1270328157381</v>
      </c>
      <c r="N14" s="113" t="n">
        <f aca="false">SUM(N11:N13)</f>
        <v>89.1946727386471</v>
      </c>
      <c r="O14" s="113" t="n">
        <f aca="false">SUM(O11:O13)</f>
        <v>91.2049986401722</v>
      </c>
      <c r="P14" s="113" t="n">
        <f aca="false">SUM(P11:P13)</f>
        <v>92.3807984454242</v>
      </c>
      <c r="Q14" s="113" t="n">
        <f aca="false">SUM(Q11:Q13)</f>
        <v>92.8075307089455</v>
      </c>
      <c r="R14" s="113" t="n">
        <f aca="false">SUM(R11:R13)</f>
        <v>93.5307310736808</v>
      </c>
      <c r="S14" s="113" t="n">
        <f aca="false">SUM(S11:S13)</f>
        <v>93.3530049927028</v>
      </c>
      <c r="T14" s="113" t="n">
        <f aca="false">SUM(T11:T13)</f>
        <v>92.9978073532551</v>
      </c>
      <c r="U14" s="113" t="n">
        <f aca="false">SUM(U11:U13)</f>
        <v>92.417196571131</v>
      </c>
      <c r="V14" s="113" t="n">
        <f aca="false">SUM(V11:V13)</f>
        <v>90.8582023035954</v>
      </c>
      <c r="W14" s="113" t="n">
        <f aca="false">SUM(W11:W13)</f>
        <v>92.0703236948813</v>
      </c>
      <c r="X14" s="113" t="n">
        <f aca="false">SUM(X11:X13)</f>
        <v>92.6840953922499</v>
      </c>
      <c r="Y14" s="113" t="n">
        <f aca="false">SUM(Y11:Y13)</f>
        <v>90.6925205644291</v>
      </c>
      <c r="Z14" s="116" t="n">
        <f aca="false">SUM(Z11:Z13)</f>
        <v>88.9784707049096</v>
      </c>
      <c r="AA14" s="112" t="n">
        <f aca="false">SUM(AA11:AA13)</f>
        <v>86.529436312809</v>
      </c>
      <c r="AB14" s="114" t="n">
        <f aca="false">SUM(AB11:AB13)</f>
        <v>84.3060526736933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6536.55860157639</v>
      </c>
      <c r="E15" s="112" t="n">
        <f aca="false">SUM(E8:E10)</f>
        <v>262.166176882119</v>
      </c>
      <c r="F15" s="113" t="n">
        <f aca="false">SUM(F8:F10)</f>
        <v>258.897693314525</v>
      </c>
      <c r="G15" s="113" t="n">
        <f aca="false">SUM(G8:G10)</f>
        <v>256.849271928346</v>
      </c>
      <c r="H15" s="113" t="n">
        <f aca="false">SUM(H8:H10)</f>
        <v>255.094494252822</v>
      </c>
      <c r="I15" s="113" t="n">
        <f aca="false">SUM(I8:I10)</f>
        <v>255.545092790019</v>
      </c>
      <c r="J15" s="114" t="n">
        <f aca="false">SUM(J8:J10)</f>
        <v>257.174597610783</v>
      </c>
      <c r="K15" s="115" t="n">
        <f aca="false">SUM(K8:K10)</f>
        <v>254.697906723747</v>
      </c>
      <c r="L15" s="113" t="n">
        <f aca="false">SUM(L8:L10)</f>
        <v>258.562966463641</v>
      </c>
      <c r="M15" s="113" t="n">
        <f aca="false">SUM(M8:M10)</f>
        <v>266.755811829324</v>
      </c>
      <c r="N15" s="113" t="n">
        <f aca="false">SUM(N8:N10)</f>
        <v>273.479051340757</v>
      </c>
      <c r="O15" s="113" t="n">
        <f aca="false">SUM(O8:O10)</f>
        <v>280.408822009491</v>
      </c>
      <c r="P15" s="113" t="n">
        <f aca="false">SUM(P8:P10)</f>
        <v>284.61480889325</v>
      </c>
      <c r="Q15" s="113" t="n">
        <f aca="false">SUM(Q8:Q10)</f>
        <v>286.904363796249</v>
      </c>
      <c r="R15" s="113" t="n">
        <f aca="false">SUM(R8:R10)</f>
        <v>288.222762590475</v>
      </c>
      <c r="S15" s="113" t="n">
        <f aca="false">SUM(S8:S10)</f>
        <v>288.193944750523</v>
      </c>
      <c r="T15" s="113" t="n">
        <f aca="false">SUM(T8:T10)</f>
        <v>286.999206356447</v>
      </c>
      <c r="U15" s="113" t="n">
        <f aca="false">SUM(U8:U10)</f>
        <v>285.106789490916</v>
      </c>
      <c r="V15" s="113" t="n">
        <f aca="false">SUM(V8:V10)</f>
        <v>279.538751764553</v>
      </c>
      <c r="W15" s="113" t="n">
        <f aca="false">SUM(W8:W10)</f>
        <v>282.871681772667</v>
      </c>
      <c r="X15" s="113" t="n">
        <f aca="false">SUM(X8:X10)</f>
        <v>284.509451750421</v>
      </c>
      <c r="Y15" s="113" t="n">
        <f aca="false">SUM(Y8:Y10)</f>
        <v>279.200969328372</v>
      </c>
      <c r="Z15" s="116" t="n">
        <f aca="false">SUM(Z8:Z10)</f>
        <v>275.190174513205</v>
      </c>
      <c r="AA15" s="112" t="n">
        <f aca="false">SUM(AA8:AA10)</f>
        <v>270.013826968658</v>
      </c>
      <c r="AB15" s="114" t="n">
        <f aca="false">SUM(AB8:AB10)</f>
        <v>265.559984455083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8644.3331219933</v>
      </c>
      <c r="E16" s="120" t="n">
        <f aca="false">E14+E15</f>
        <v>345.118905322161</v>
      </c>
      <c r="F16" s="121" t="n">
        <f aca="false">F14+F15</f>
        <v>340.975863922691</v>
      </c>
      <c r="G16" s="121" t="n">
        <f aca="false">G14+G15</f>
        <v>338.446592255367</v>
      </c>
      <c r="H16" s="121" t="n">
        <f aca="false">H14+H15</f>
        <v>336.057304170878</v>
      </c>
      <c r="I16" s="121" t="n">
        <f aca="false">I14+I15</f>
        <v>336.777762444881</v>
      </c>
      <c r="J16" s="122" t="n">
        <f aca="false">J14+J15</f>
        <v>339.512038297989</v>
      </c>
      <c r="K16" s="123" t="n">
        <f aca="false">K14+K15</f>
        <v>336.538949287806</v>
      </c>
      <c r="L16" s="124" t="n">
        <f aca="false">L14+L15</f>
        <v>342.202429694867</v>
      </c>
      <c r="M16" s="124" t="n">
        <f aca="false">M14+M15</f>
        <v>353.882844645062</v>
      </c>
      <c r="N16" s="124" t="n">
        <f aca="false">N14+N15</f>
        <v>362.673724079404</v>
      </c>
      <c r="O16" s="124" t="n">
        <f aca="false">O14+O15</f>
        <v>371.613820649664</v>
      </c>
      <c r="P16" s="124" t="n">
        <f aca="false">P14+P15</f>
        <v>376.995607338675</v>
      </c>
      <c r="Q16" s="124" t="n">
        <f aca="false">Q14+Q15</f>
        <v>379.711894505195</v>
      </c>
      <c r="R16" s="124" t="n">
        <f aca="false">R14+R15</f>
        <v>381.753493664156</v>
      </c>
      <c r="S16" s="124" t="n">
        <f aca="false">S14+S15</f>
        <v>381.546949743226</v>
      </c>
      <c r="T16" s="124" t="n">
        <f aca="false">T14+T15</f>
        <v>379.997013709702</v>
      </c>
      <c r="U16" s="124" t="n">
        <f aca="false">U14+U15</f>
        <v>377.523986062047</v>
      </c>
      <c r="V16" s="124" t="n">
        <f aca="false">V14+V15</f>
        <v>370.396954068148</v>
      </c>
      <c r="W16" s="124" t="n">
        <f aca="false">W14+W15</f>
        <v>374.942005467548</v>
      </c>
      <c r="X16" s="124" t="n">
        <f aca="false">X14+X15</f>
        <v>377.193547142671</v>
      </c>
      <c r="Y16" s="124" t="n">
        <f aca="false">Y14+Y15</f>
        <v>369.893489892802</v>
      </c>
      <c r="Z16" s="125" t="n">
        <f aca="false">Z14+Z15</f>
        <v>364.168645218114</v>
      </c>
      <c r="AA16" s="126" t="n">
        <f aca="false">AA14+AA15</f>
        <v>356.543263281467</v>
      </c>
      <c r="AB16" s="127" t="n">
        <f aca="false">AB14+AB15</f>
        <v>349.866037128776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5" t="n">
        <v>474</v>
      </c>
      <c r="L17" s="135" t="n">
        <v>474</v>
      </c>
      <c r="M17" s="135" t="n">
        <v>474</v>
      </c>
      <c r="N17" s="135" t="n">
        <v>474</v>
      </c>
      <c r="O17" s="135" t="n">
        <v>474</v>
      </c>
      <c r="P17" s="135" t="n">
        <v>474</v>
      </c>
      <c r="Q17" s="135" t="n">
        <v>474</v>
      </c>
      <c r="R17" s="135" t="n">
        <v>474</v>
      </c>
      <c r="S17" s="135" t="n">
        <v>474</v>
      </c>
      <c r="T17" s="135" t="n">
        <v>474</v>
      </c>
      <c r="U17" s="135" t="n">
        <v>474</v>
      </c>
      <c r="V17" s="135" t="n">
        <v>474</v>
      </c>
      <c r="W17" s="135" t="n">
        <v>474</v>
      </c>
      <c r="X17" s="135" t="n">
        <v>474</v>
      </c>
      <c r="Y17" s="135" t="n">
        <v>474</v>
      </c>
      <c r="Z17" s="135" t="n">
        <v>474</v>
      </c>
      <c r="AA17" s="136" t="n">
        <v>474</v>
      </c>
      <c r="AB17" s="137" t="n">
        <v>474</v>
      </c>
      <c r="AC17" s="138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1.89434123961917</v>
      </c>
      <c r="AL17" s="129" t="n">
        <f aca="false">$F11</f>
        <v>1.87477418872891</v>
      </c>
      <c r="AM17" s="129" t="n">
        <f aca="false">$G11</f>
        <v>1.86580615858513</v>
      </c>
      <c r="AN17" s="129" t="n">
        <f aca="false">$H11</f>
        <v>1.85305926797857</v>
      </c>
      <c r="AO17" s="129"/>
      <c r="AP17" s="129" t="n">
        <f aca="false">$E12</f>
        <v>5.33298818510732</v>
      </c>
      <c r="AQ17" s="129" t="n">
        <f aca="false">$F12</f>
        <v>5.26348855170209</v>
      </c>
      <c r="AR17" s="129" t="n">
        <f aca="false">$G12</f>
        <v>5.22137593639924</v>
      </c>
      <c r="AS17" s="129" t="n">
        <f aca="false">$H12</f>
        <v>5.18532095022779</v>
      </c>
      <c r="AT17" s="129"/>
      <c r="AU17" s="129" t="n">
        <f aca="false">$E13</f>
        <v>75.7253990153164</v>
      </c>
      <c r="AV17" s="129" t="n">
        <f aca="false">$F13</f>
        <v>74.9399078677349</v>
      </c>
      <c r="AW17" s="129" t="n">
        <f aca="false">$G13</f>
        <v>74.5101382320368</v>
      </c>
      <c r="AX17" s="129" t="n">
        <f aca="false">$H13</f>
        <v>73.9244296998495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 t="s">
        <v>4</v>
      </c>
      <c r="C18" s="139" t="s">
        <v>7</v>
      </c>
      <c r="D18" s="140" t="n">
        <f aca="false">SUM(E18:AB18)</f>
        <v>0</v>
      </c>
      <c r="E18" s="141" t="n">
        <v>0</v>
      </c>
      <c r="F18" s="142" t="n">
        <v>0</v>
      </c>
      <c r="G18" s="142" t="n">
        <v>0</v>
      </c>
      <c r="H18" s="142" t="n">
        <v>0</v>
      </c>
      <c r="I18" s="142" t="n">
        <v>0</v>
      </c>
      <c r="J18" s="143" t="n">
        <v>0</v>
      </c>
      <c r="K18" s="141" t="n">
        <v>0</v>
      </c>
      <c r="L18" s="142" t="n">
        <v>0</v>
      </c>
      <c r="M18" s="142" t="n">
        <v>0</v>
      </c>
      <c r="N18" s="142" t="n">
        <v>0</v>
      </c>
      <c r="O18" s="142" t="n">
        <v>0</v>
      </c>
      <c r="P18" s="142" t="n">
        <v>0</v>
      </c>
      <c r="Q18" s="142" t="n">
        <v>0</v>
      </c>
      <c r="R18" s="142" t="n">
        <v>0</v>
      </c>
      <c r="S18" s="142" t="n">
        <v>0</v>
      </c>
      <c r="T18" s="142" t="n">
        <v>0</v>
      </c>
      <c r="U18" s="142" t="n">
        <v>0</v>
      </c>
      <c r="V18" s="142" t="n">
        <v>0</v>
      </c>
      <c r="W18" s="142" t="n">
        <v>0</v>
      </c>
      <c r="X18" s="142" t="n">
        <v>0</v>
      </c>
      <c r="Y18" s="142" t="n">
        <v>0</v>
      </c>
      <c r="Z18" s="144" t="n">
        <v>0</v>
      </c>
      <c r="AA18" s="141" t="n">
        <v>0</v>
      </c>
      <c r="AB18" s="144" t="n">
        <v>0</v>
      </c>
      <c r="AC18" s="138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1.87067676981907</v>
      </c>
      <c r="AL18" s="129" t="n">
        <f aca="false">$J11</f>
        <v>1.93284726027581</v>
      </c>
      <c r="AM18" s="129" t="n">
        <f aca="false">$K11</f>
        <v>1.92698774381954</v>
      </c>
      <c r="AN18" s="129" t="n">
        <f aca="false">$L11</f>
        <v>2.00050927355219</v>
      </c>
      <c r="AO18" s="129"/>
      <c r="AP18" s="129" t="n">
        <f aca="false">$I12</f>
        <v>5.21163663610256</v>
      </c>
      <c r="AQ18" s="129" t="n">
        <f aca="false">$J12</f>
        <v>5.31179411503557</v>
      </c>
      <c r="AR18" s="129" t="n">
        <f aca="false">$K12</f>
        <v>5.28881599448623</v>
      </c>
      <c r="AS18" s="129" t="n">
        <f aca="false">$L12</f>
        <v>5.44129568117273</v>
      </c>
      <c r="AT18" s="129"/>
      <c r="AU18" s="145" t="n">
        <f aca="false">$I13</f>
        <v>74.1503562489411</v>
      </c>
      <c r="AV18" s="145" t="n">
        <f aca="false">$J13</f>
        <v>75.0927993118949</v>
      </c>
      <c r="AW18" s="145" t="n">
        <f aca="false">$K13</f>
        <v>74.6252388257526</v>
      </c>
      <c r="AX18" s="145" t="n">
        <f aca="false">$L13</f>
        <v>76.1976582765011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 t="s">
        <v>4</v>
      </c>
      <c r="C19" s="139" t="s">
        <v>7</v>
      </c>
      <c r="D19" s="140" t="n">
        <f aca="false">SUM(E19:AB19)</f>
        <v>24</v>
      </c>
      <c r="E19" s="141" t="n">
        <v>1</v>
      </c>
      <c r="F19" s="142" t="n">
        <v>1</v>
      </c>
      <c r="G19" s="142" t="n">
        <v>1</v>
      </c>
      <c r="H19" s="142" t="n">
        <v>1</v>
      </c>
      <c r="I19" s="142" t="n">
        <v>1</v>
      </c>
      <c r="J19" s="143" t="n">
        <v>1</v>
      </c>
      <c r="K19" s="141" t="n">
        <v>1</v>
      </c>
      <c r="L19" s="142" t="n">
        <v>1</v>
      </c>
      <c r="M19" s="142" t="n">
        <v>1</v>
      </c>
      <c r="N19" s="142" t="n">
        <v>1</v>
      </c>
      <c r="O19" s="142" t="n">
        <v>1</v>
      </c>
      <c r="P19" s="142" t="n">
        <v>1</v>
      </c>
      <c r="Q19" s="142" t="n">
        <v>1</v>
      </c>
      <c r="R19" s="142" t="n">
        <v>1</v>
      </c>
      <c r="S19" s="142" t="n">
        <v>1</v>
      </c>
      <c r="T19" s="142" t="n">
        <v>1</v>
      </c>
      <c r="U19" s="142" t="n">
        <v>1</v>
      </c>
      <c r="V19" s="142" t="n">
        <v>1</v>
      </c>
      <c r="W19" s="142" t="n">
        <v>1</v>
      </c>
      <c r="X19" s="142" t="n">
        <v>1</v>
      </c>
      <c r="Y19" s="142" t="n">
        <v>1</v>
      </c>
      <c r="Z19" s="144" t="n">
        <v>1</v>
      </c>
      <c r="AA19" s="141" t="n">
        <v>1</v>
      </c>
      <c r="AB19" s="144" t="n">
        <v>1</v>
      </c>
      <c r="AC19" s="138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2.13680077021432</v>
      </c>
      <c r="AL19" s="129" t="n">
        <f aca="false">$N11</f>
        <v>2.20541065853532</v>
      </c>
      <c r="AM19" s="129" t="n">
        <f aca="false">$O11</f>
        <v>2.25744853220902</v>
      </c>
      <c r="AN19" s="129" t="n">
        <f aca="false">$P11</f>
        <v>2.28446257713461</v>
      </c>
      <c r="AO19" s="129"/>
      <c r="AP19" s="129" t="n">
        <f aca="false">$M12</f>
        <v>5.72866915837564</v>
      </c>
      <c r="AQ19" s="129" t="n">
        <f aca="false">$N12</f>
        <v>5.92841063197719</v>
      </c>
      <c r="AR19" s="129" t="n">
        <f aca="false">$O12</f>
        <v>6.10511553670615</v>
      </c>
      <c r="AS19" s="129" t="n">
        <f aca="false">$P12</f>
        <v>6.22304775809137</v>
      </c>
      <c r="AT19" s="129"/>
      <c r="AU19" s="129" t="n">
        <f aca="false">$M13</f>
        <v>79.2615628871482</v>
      </c>
      <c r="AV19" s="129" t="n">
        <f aca="false">$N13</f>
        <v>81.0608514481346</v>
      </c>
      <c r="AW19" s="129" t="n">
        <f aca="false">$O13</f>
        <v>82.842434571257</v>
      </c>
      <c r="AX19" s="129" t="n">
        <f aca="false">$P13</f>
        <v>83.8732881101982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 t="n">
        <f aca="false">SUM(E20:AB20)</f>
        <v>0</v>
      </c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2.2922076167173</v>
      </c>
      <c r="AL20" s="129" t="n">
        <f aca="false">$R11</f>
        <v>2.30908151925897</v>
      </c>
      <c r="AM20" s="129" t="n">
        <f aca="false">$S11</f>
        <v>2.29115092895184</v>
      </c>
      <c r="AN20" s="129" t="n">
        <f aca="false">$T11</f>
        <v>2.27330420375895</v>
      </c>
      <c r="AO20" s="129"/>
      <c r="AP20" s="129" t="n">
        <f aca="false">$Q12</f>
        <v>6.27802338269881</v>
      </c>
      <c r="AQ20" s="129" t="n">
        <f aca="false">$R12</f>
        <v>6.31682458547212</v>
      </c>
      <c r="AR20" s="129" t="n">
        <f aca="false">$S12</f>
        <v>6.29358539812693</v>
      </c>
      <c r="AS20" s="129" t="n">
        <f aca="false">$T12</f>
        <v>6.23935739113754</v>
      </c>
      <c r="AT20" s="129"/>
      <c r="AU20" s="129" t="n">
        <f aca="false">$Q13</f>
        <v>84.2372997095294</v>
      </c>
      <c r="AV20" s="129" t="n">
        <f aca="false">$R13</f>
        <v>84.9048249689497</v>
      </c>
      <c r="AW20" s="129" t="n">
        <f aca="false">$S13</f>
        <v>84.7682686656241</v>
      </c>
      <c r="AX20" s="129" t="n">
        <f aca="false">$T13</f>
        <v>84.4851457583586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 t="n">
        <f aca="false">SUM(E21:AB21)</f>
        <v>0</v>
      </c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2.26223939861318</v>
      </c>
      <c r="AL21" s="129" t="n">
        <f aca="false">$V11</f>
        <v>2.21995746598166</v>
      </c>
      <c r="AM21" s="129" t="n">
        <f aca="false">$W11</f>
        <v>2.26814719115708</v>
      </c>
      <c r="AN21" s="129" t="n">
        <f aca="false">$X11</f>
        <v>2.28515012765041</v>
      </c>
      <c r="AO21" s="129"/>
      <c r="AP21" s="129" t="n">
        <f aca="false">$U12</f>
        <v>6.1653140191041</v>
      </c>
      <c r="AQ21" s="129" t="n">
        <f aca="false">$V12</f>
        <v>6.01036236911544</v>
      </c>
      <c r="AR21" s="129" t="n">
        <f aca="false">$W12</f>
        <v>6.05026699743779</v>
      </c>
      <c r="AS21" s="129" t="n">
        <f aca="false">$X12</f>
        <v>6.04039148024049</v>
      </c>
      <c r="AT21" s="129"/>
      <c r="AU21" s="129" t="n">
        <f aca="false">$U13</f>
        <v>83.9896431534137</v>
      </c>
      <c r="AV21" s="129" t="n">
        <f aca="false">$V13</f>
        <v>82.6278824684983</v>
      </c>
      <c r="AW21" s="129" t="n">
        <f aca="false">$W13</f>
        <v>83.7519095062864</v>
      </c>
      <c r="AX21" s="129" t="n">
        <f aca="false">$X13</f>
        <v>84.3585537843591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 t="n">
        <f aca="false">SUM(E22:AB22)</f>
        <v>0</v>
      </c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2.21064288503246</v>
      </c>
      <c r="AL22" s="129" t="n">
        <f aca="false">$Z11</f>
        <v>2.1369120218408</v>
      </c>
      <c r="AM22" s="129" t="n">
        <f aca="false">$AA11</f>
        <v>2.02391364958877</v>
      </c>
      <c r="AN22" s="147" t="n">
        <f aca="false">$AB11</f>
        <v>1.93013268194988</v>
      </c>
      <c r="AO22" s="129"/>
      <c r="AP22" s="129" t="n">
        <f aca="false">$Y12</f>
        <v>5.8833250099334</v>
      </c>
      <c r="AQ22" s="129" t="n">
        <f aca="false">$Z12</f>
        <v>5.7273884118262</v>
      </c>
      <c r="AR22" s="129" t="n">
        <f aca="false">$AA12</f>
        <v>5.56688514579776</v>
      </c>
      <c r="AS22" s="147" t="n">
        <f aca="false">$AB12</f>
        <v>5.42200081873265</v>
      </c>
      <c r="AT22" s="129"/>
      <c r="AU22" s="129" t="n">
        <f aca="false">$Y13</f>
        <v>82.5985526694632</v>
      </c>
      <c r="AV22" s="129" t="n">
        <f aca="false">$Z13</f>
        <v>81.1141702712426</v>
      </c>
      <c r="AW22" s="129" t="n">
        <f aca="false">$AA13</f>
        <v>78.9386375174225</v>
      </c>
      <c r="AX22" s="147" t="n">
        <f aca="false">$AB13</f>
        <v>76.9539191730108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 t="n">
        <f aca="false">SUM(E23:AB23)</f>
        <v>0</v>
      </c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50.605964130973</v>
      </c>
      <c r="AO23" s="129"/>
      <c r="AP23" s="129"/>
      <c r="AQ23" s="129"/>
      <c r="AR23" s="129"/>
      <c r="AS23" s="1" t="n">
        <f aca="false">SUM(AP17:AS22)</f>
        <v>138.235684145007</v>
      </c>
      <c r="AT23" s="129"/>
      <c r="AU23" s="129"/>
      <c r="AV23" s="129"/>
      <c r="AW23" s="129"/>
      <c r="AX23" s="1" t="n">
        <f aca="false">SUM(AU17:AX22)</f>
        <v>1918.93287214092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 t="n">
        <f aca="false">SUM(E24:AB24)</f>
        <v>0</v>
      </c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9"/>
      <c r="C25" s="139"/>
      <c r="D25" s="140" t="n">
        <f aca="false">SUM(E25:AB25)</f>
        <v>0</v>
      </c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 t="n">
        <f aca="false">SUM(E26:AB26)</f>
        <v>0</v>
      </c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 t="n">
        <f aca="false">SUM(E27:AB27)</f>
        <v>0</v>
      </c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 t="n">
        <f aca="false">SUM(E28:AB28)</f>
        <v>0</v>
      </c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 t="n">
        <f aca="false">SUM(E29:AB29)</f>
        <v>0</v>
      </c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 t="n">
        <f aca="false">SUM(E30:AB30)</f>
        <v>0</v>
      </c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 t="n">
        <f aca="false">SUM(E31:AB31)</f>
        <v>0</v>
      </c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3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 t="n">
        <f aca="false">SUM(E32:AB32)</f>
        <v>0</v>
      </c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39" t="s">
        <v>4</v>
      </c>
      <c r="C33" s="139" t="s">
        <v>5</v>
      </c>
      <c r="D33" s="154" t="n">
        <f aca="false">SUM(E33:AB33)</f>
        <v>0</v>
      </c>
      <c r="E33" s="141" t="n">
        <v>0</v>
      </c>
      <c r="F33" s="142" t="n">
        <v>0</v>
      </c>
      <c r="G33" s="142" t="n">
        <v>0</v>
      </c>
      <c r="H33" s="142" t="n">
        <v>0</v>
      </c>
      <c r="I33" s="142" t="n">
        <v>0</v>
      </c>
      <c r="J33" s="143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8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 t="n">
        <f aca="false">SUM(E35:AB35)</f>
        <v>0</v>
      </c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9"/>
      <c r="C36" s="139"/>
      <c r="D36" s="140" t="n">
        <f aca="false">SUM(E36:AB36)</f>
        <v>0</v>
      </c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 t="n">
        <f aca="false">SUM(E37:AB37)</f>
        <v>0</v>
      </c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 t="n">
        <f aca="false">SUM(E38:AB38)</f>
        <v>0</v>
      </c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8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8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2755.6668780067</v>
      </c>
      <c r="E52" s="212" t="n">
        <f aca="false">SUM(E17:E38)-SUM(E39:E50)-E16</f>
        <v>129.881094677839</v>
      </c>
      <c r="F52" s="213" t="n">
        <f aca="false">SUM(F17:F38)-SUM(F39:F50)-F16</f>
        <v>134.024136077309</v>
      </c>
      <c r="G52" s="213" t="n">
        <f aca="false">SUM(G17:G38)-SUM(G39:G50)-G16</f>
        <v>136.553407744633</v>
      </c>
      <c r="H52" s="213" t="n">
        <f aca="false">SUM(H17:H38)-SUM(H39:H50)-H16</f>
        <v>138.942695829122</v>
      </c>
      <c r="I52" s="213" t="n">
        <f aca="false">SUM(I17:I38)-SUM(I39:I50)-I16</f>
        <v>138.222237555119</v>
      </c>
      <c r="J52" s="214" t="n">
        <f aca="false">SUM(J17:J38)-SUM(J39:J50)-J16</f>
        <v>135.487961702011</v>
      </c>
      <c r="K52" s="215" t="n">
        <f aca="false">SUM(K17:K38)-SUM(K39:K50)-K16</f>
        <v>138.461050712194</v>
      </c>
      <c r="L52" s="213" t="n">
        <f aca="false">SUM(L17:L38)-SUM(L39:L50)-L16</f>
        <v>132.797570305133</v>
      </c>
      <c r="M52" s="213" t="n">
        <f aca="false">SUM(M17:M38)-SUM(M39:M50)-M16</f>
        <v>121.117155354938</v>
      </c>
      <c r="N52" s="213" t="n">
        <f aca="false">SUM(N17:N38)-SUM(N39:N50)-N16</f>
        <v>112.326275920596</v>
      </c>
      <c r="O52" s="213" t="n">
        <f aca="false">SUM(O17:O38)-SUM(O39:O50)-O16</f>
        <v>103.386179350336</v>
      </c>
      <c r="P52" s="213" t="n">
        <f aca="false">SUM(P17:P38)-SUM(P39:P50)-P16</f>
        <v>98.0043926613255</v>
      </c>
      <c r="Q52" s="213" t="n">
        <f aca="false">SUM(Q17:Q38)-SUM(Q39:Q50)-Q16</f>
        <v>95.2881054948052</v>
      </c>
      <c r="R52" s="213" t="n">
        <f aca="false">SUM(R17:R38)-SUM(R39:R50)-R16</f>
        <v>93.2465063358443</v>
      </c>
      <c r="S52" s="213" t="n">
        <f aca="false">SUM(S17:S38)-SUM(S39:S50)-S16</f>
        <v>93.4530502567743</v>
      </c>
      <c r="T52" s="213" t="n">
        <f aca="false">SUM(T17:T38)-SUM(T39:T50)-T16</f>
        <v>95.0029862902982</v>
      </c>
      <c r="U52" s="213" t="n">
        <f aca="false">SUM(U17:U38)-SUM(U39:U50)-U16</f>
        <v>97.4760139379527</v>
      </c>
      <c r="V52" s="213" t="n">
        <f aca="false">SUM(V17:V38)-SUM(V39:V50)-V16</f>
        <v>104.603045931852</v>
      </c>
      <c r="W52" s="213" t="n">
        <f aca="false">SUM(W17:W38)-SUM(W39:W50)-W16</f>
        <v>100.057994532452</v>
      </c>
      <c r="X52" s="213" t="n">
        <f aca="false">SUM(X17:X38)-SUM(X39:X50)-X16</f>
        <v>97.8064528573294</v>
      </c>
      <c r="Y52" s="213" t="n">
        <f aca="false">SUM(Y17:Y38)-SUM(Y39:Y50)-Y16</f>
        <v>105.106510107199</v>
      </c>
      <c r="Z52" s="216" t="n">
        <f aca="false">SUM(Z17:Z38)-SUM(Z39:Z50)-Z16</f>
        <v>110.831354781886</v>
      </c>
      <c r="AA52" s="212" t="n">
        <f aca="false">SUM(AA17:AA38)-SUM(AA39:AA50)-AA16</f>
        <v>118.456736718533</v>
      </c>
      <c r="AB52" s="214" t="n">
        <f aca="false">SUM(AB17:AB38)-SUM(AB39:AB50)-AB16</f>
        <v>125.133962871224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4324.83085265291</v>
      </c>
      <c r="E57" s="55" t="n">
        <v>173.923908923009</v>
      </c>
      <c r="F57" s="56" t="n">
        <v>167.032876772812</v>
      </c>
      <c r="G57" s="56" t="n">
        <v>164.677875534056</v>
      </c>
      <c r="H57" s="56" t="n">
        <v>162.470992378424</v>
      </c>
      <c r="I57" s="56" t="n">
        <v>162.688450644241</v>
      </c>
      <c r="J57" s="57" t="n">
        <v>163.51165296225</v>
      </c>
      <c r="K57" s="58" t="n">
        <v>164.414539181056</v>
      </c>
      <c r="L57" s="56" t="n">
        <v>164.480203853875</v>
      </c>
      <c r="M57" s="56" t="n">
        <v>173.058567224338</v>
      </c>
      <c r="N57" s="56" t="n">
        <v>179.807567849347</v>
      </c>
      <c r="O57" s="56" t="n">
        <v>187.368354477706</v>
      </c>
      <c r="P57" s="56" t="n">
        <v>191.202779418082</v>
      </c>
      <c r="Q57" s="56" t="n">
        <v>193.064394349275</v>
      </c>
      <c r="R57" s="56" t="n">
        <v>194.421940120644</v>
      </c>
      <c r="S57" s="56" t="n">
        <v>194.105258245674</v>
      </c>
      <c r="T57" s="56" t="n">
        <v>194.224311248199</v>
      </c>
      <c r="U57" s="56" t="n">
        <v>193.622164229945</v>
      </c>
      <c r="V57" s="56" t="n">
        <v>193.021780617757</v>
      </c>
      <c r="W57" s="56" t="n">
        <v>195.868470706125</v>
      </c>
      <c r="X57" s="56" t="n">
        <v>192.779863612802</v>
      </c>
      <c r="Y57" s="56" t="n">
        <v>187.052544183464</v>
      </c>
      <c r="Z57" s="59" t="n">
        <v>182.220544515546</v>
      </c>
      <c r="AA57" s="55" t="n">
        <v>176.920518443677</v>
      </c>
      <c r="AB57" s="57" t="n">
        <v>172.891293160609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2912.54765457388</v>
      </c>
      <c r="E58" s="235" t="n">
        <v>105.267507727946</v>
      </c>
      <c r="F58" s="236" t="n">
        <v>103.204806319092</v>
      </c>
      <c r="G58" s="236" t="n">
        <v>102.222061246591</v>
      </c>
      <c r="H58" s="236" t="n">
        <v>102.619597765822</v>
      </c>
      <c r="I58" s="236" t="n">
        <v>103.252826865978</v>
      </c>
      <c r="J58" s="237" t="n">
        <v>107.965589021422</v>
      </c>
      <c r="K58" s="238" t="n">
        <v>109.317514365555</v>
      </c>
      <c r="L58" s="236" t="n">
        <v>114.007623445193</v>
      </c>
      <c r="M58" s="236" t="n">
        <v>120.921845599213</v>
      </c>
      <c r="N58" s="236" t="n">
        <v>127.988011497769</v>
      </c>
      <c r="O58" s="236" t="n">
        <v>131.32366052309</v>
      </c>
      <c r="P58" s="236" t="n">
        <v>135.102662006831</v>
      </c>
      <c r="Q58" s="236" t="n">
        <v>135.830968712809</v>
      </c>
      <c r="R58" s="236" t="n">
        <v>137.206035578477</v>
      </c>
      <c r="S58" s="236" t="n">
        <v>138.084716350298</v>
      </c>
      <c r="T58" s="236" t="n">
        <v>136.682335064561</v>
      </c>
      <c r="U58" s="236" t="n">
        <v>137.735093712044</v>
      </c>
      <c r="V58" s="236" t="n">
        <v>136.906840860196</v>
      </c>
      <c r="W58" s="236" t="n">
        <v>133.833405473009</v>
      </c>
      <c r="X58" s="236" t="n">
        <v>130.125723744397</v>
      </c>
      <c r="Y58" s="236" t="n">
        <v>123.971128509029</v>
      </c>
      <c r="Z58" s="239" t="n">
        <v>118.495614587937</v>
      </c>
      <c r="AA58" s="235" t="n">
        <v>112.371084594897</v>
      </c>
      <c r="AB58" s="237" t="n">
        <v>108.111001001728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2942.00122869514</v>
      </c>
      <c r="E59" s="88" t="n">
        <v>115.545729712652</v>
      </c>
      <c r="F59" s="89" t="n">
        <v>106.333080195963</v>
      </c>
      <c r="G59" s="89" t="n">
        <v>103.608291045681</v>
      </c>
      <c r="H59" s="89" t="n">
        <v>101.39695351117</v>
      </c>
      <c r="I59" s="89" t="n">
        <v>101.411168652547</v>
      </c>
      <c r="J59" s="90" t="n">
        <v>101.891654284313</v>
      </c>
      <c r="K59" s="91" t="n">
        <v>104.62481280882</v>
      </c>
      <c r="L59" s="89" t="n">
        <v>103.165507923396</v>
      </c>
      <c r="M59" s="89" t="n">
        <v>114.117019045566</v>
      </c>
      <c r="N59" s="89" t="n">
        <v>122.053749474373</v>
      </c>
      <c r="O59" s="89" t="n">
        <v>130.281599266605</v>
      </c>
      <c r="P59" s="89" t="n">
        <v>134.696530685343</v>
      </c>
      <c r="Q59" s="89" t="n">
        <v>136.72017499227</v>
      </c>
      <c r="R59" s="89" t="n">
        <v>137.95192280384</v>
      </c>
      <c r="S59" s="89" t="n">
        <v>138.850240350699</v>
      </c>
      <c r="T59" s="89" t="n">
        <v>138.91537667825</v>
      </c>
      <c r="U59" s="89" t="n">
        <v>138.370610466675</v>
      </c>
      <c r="V59" s="89" t="n">
        <v>138.999696277245</v>
      </c>
      <c r="W59" s="89" t="n">
        <v>142.546258183054</v>
      </c>
      <c r="X59" s="89" t="n">
        <v>139.5586783045</v>
      </c>
      <c r="Y59" s="89" t="n">
        <v>132.04077067682</v>
      </c>
      <c r="Z59" s="92" t="n">
        <v>125.725249987591</v>
      </c>
      <c r="AA59" s="88" t="n">
        <v>119.308604290203</v>
      </c>
      <c r="AB59" s="90" t="n">
        <v>113.88754907756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474.439977882812</v>
      </c>
      <c r="E60" s="103" t="n">
        <v>17.7286595439394</v>
      </c>
      <c r="F60" s="104" t="n">
        <v>17.4462742629679</v>
      </c>
      <c r="G60" s="104" t="n">
        <v>17.3472268513476</v>
      </c>
      <c r="H60" s="104" t="n">
        <v>17.3597978704673</v>
      </c>
      <c r="I60" s="104" t="n">
        <v>17.4129921300984</v>
      </c>
      <c r="J60" s="105" t="n">
        <v>17.8797105097279</v>
      </c>
      <c r="K60" s="106" t="n">
        <v>18.2771810752776</v>
      </c>
      <c r="L60" s="104" t="n">
        <v>18.8832755006135</v>
      </c>
      <c r="M60" s="104" t="n">
        <v>19.7905491226306</v>
      </c>
      <c r="N60" s="104" t="n">
        <v>20.747293976546</v>
      </c>
      <c r="O60" s="104" t="n">
        <v>21.4002021236149</v>
      </c>
      <c r="P60" s="104" t="n">
        <v>21.991443907254</v>
      </c>
      <c r="Q60" s="104" t="n">
        <v>22.1054455790324</v>
      </c>
      <c r="R60" s="104" t="n">
        <v>22.0508561294494</v>
      </c>
      <c r="S60" s="104" t="n">
        <v>22.1938504847833</v>
      </c>
      <c r="T60" s="104" t="n">
        <v>22.0006910014101</v>
      </c>
      <c r="U60" s="104" t="n">
        <v>21.9754014853684</v>
      </c>
      <c r="V60" s="104" t="n">
        <v>21.390873833123</v>
      </c>
      <c r="W60" s="104" t="n">
        <v>20.6532869727068</v>
      </c>
      <c r="X60" s="104" t="n">
        <v>20.1071599778108</v>
      </c>
      <c r="Y60" s="104" t="n">
        <v>19.6034392115965</v>
      </c>
      <c r="Z60" s="107" t="n">
        <v>19.1141384109143</v>
      </c>
      <c r="AA60" s="103" t="n">
        <v>18.7336503562618</v>
      </c>
      <c r="AB60" s="105" t="n">
        <v>18.2465775658706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3416.44120657795</v>
      </c>
      <c r="E61" s="242" t="n">
        <f aca="false">SUM(E59:E60)</f>
        <v>133.274389256592</v>
      </c>
      <c r="F61" s="243" t="n">
        <f aca="false">SUM(F59:F60)</f>
        <v>123.779354458931</v>
      </c>
      <c r="G61" s="243" t="n">
        <f aca="false">SUM(G59:G60)</f>
        <v>120.955517897028</v>
      </c>
      <c r="H61" s="243" t="n">
        <f aca="false">SUM(H59:H60)</f>
        <v>118.756751381637</v>
      </c>
      <c r="I61" s="243" t="n">
        <f aca="false">SUM(I59:I60)</f>
        <v>118.824160782646</v>
      </c>
      <c r="J61" s="244" t="n">
        <f aca="false">SUM(J59:J60)</f>
        <v>119.771364794041</v>
      </c>
      <c r="K61" s="245" t="n">
        <f aca="false">SUM(K59:K60)</f>
        <v>122.901993884098</v>
      </c>
      <c r="L61" s="243" t="n">
        <f aca="false">SUM(L59:L60)</f>
        <v>122.04878342401</v>
      </c>
      <c r="M61" s="243" t="n">
        <f aca="false">SUM(M59:M60)</f>
        <v>133.907568168196</v>
      </c>
      <c r="N61" s="243" t="n">
        <f aca="false">SUM(N59:N60)</f>
        <v>142.801043450919</v>
      </c>
      <c r="O61" s="243" t="n">
        <f aca="false">SUM(O59:O60)</f>
        <v>151.68180139022</v>
      </c>
      <c r="P61" s="243" t="n">
        <f aca="false">SUM(P59:P60)</f>
        <v>156.687974592597</v>
      </c>
      <c r="Q61" s="243" t="n">
        <f aca="false">SUM(Q59:Q60)</f>
        <v>158.825620571303</v>
      </c>
      <c r="R61" s="243" t="n">
        <f aca="false">SUM(R59:R60)</f>
        <v>160.002778933289</v>
      </c>
      <c r="S61" s="243" t="n">
        <f aca="false">SUM(S59:S60)</f>
        <v>161.044090835483</v>
      </c>
      <c r="T61" s="243" t="n">
        <f aca="false">SUM(T59:T60)</f>
        <v>160.91606767966</v>
      </c>
      <c r="U61" s="243" t="n">
        <f aca="false">SUM(U59:U60)</f>
        <v>160.346011952043</v>
      </c>
      <c r="V61" s="243" t="n">
        <f aca="false">SUM(V59:V60)</f>
        <v>160.390570110368</v>
      </c>
      <c r="W61" s="243" t="n">
        <f aca="false">SUM(W59:W60)</f>
        <v>163.199545155761</v>
      </c>
      <c r="X61" s="243" t="n">
        <f aca="false">SUM(X59:X60)</f>
        <v>159.665838282311</v>
      </c>
      <c r="Y61" s="243" t="n">
        <f aca="false">SUM(Y59:Y60)</f>
        <v>151.644209888416</v>
      </c>
      <c r="Z61" s="246" t="n">
        <f aca="false">SUM(Z59:Z60)</f>
        <v>144.839388398506</v>
      </c>
      <c r="AA61" s="242" t="n">
        <f aca="false">SUM(AA59:AA60)</f>
        <v>138.042254646465</v>
      </c>
      <c r="AB61" s="244" t="n">
        <f aca="false">SUM(AB59:AB60)</f>
        <v>132.134126643431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7237.3785072268</v>
      </c>
      <c r="E62" s="112" t="n">
        <f aca="false">SUM(E57:E58)</f>
        <v>279.191416650956</v>
      </c>
      <c r="F62" s="113" t="n">
        <f aca="false">SUM(F57:F58)</f>
        <v>270.237683091905</v>
      </c>
      <c r="G62" s="113" t="n">
        <f aca="false">SUM(G57:G58)</f>
        <v>266.899936780648</v>
      </c>
      <c r="H62" s="113" t="n">
        <f aca="false">SUM(H57:H58)</f>
        <v>265.090590144246</v>
      </c>
      <c r="I62" s="113" t="n">
        <f aca="false">SUM(I57:I58)</f>
        <v>265.941277510219</v>
      </c>
      <c r="J62" s="114" t="n">
        <f aca="false">SUM(J57:J58)</f>
        <v>271.477241983672</v>
      </c>
      <c r="K62" s="115" t="n">
        <f aca="false">SUM(K57:K58)</f>
        <v>273.732053546611</v>
      </c>
      <c r="L62" s="113" t="n">
        <f aca="false">SUM(L57:L58)</f>
        <v>278.487827299068</v>
      </c>
      <c r="M62" s="113" t="n">
        <f aca="false">SUM(M57:M58)</f>
        <v>293.980412823551</v>
      </c>
      <c r="N62" s="113" t="n">
        <f aca="false">SUM(N57:N58)</f>
        <v>307.795579347116</v>
      </c>
      <c r="O62" s="113" t="n">
        <f aca="false">SUM(O57:O58)</f>
        <v>318.692015000796</v>
      </c>
      <c r="P62" s="113" t="n">
        <f aca="false">SUM(P57:P58)</f>
        <v>326.305441424913</v>
      </c>
      <c r="Q62" s="113" t="n">
        <f aca="false">SUM(Q57:Q58)</f>
        <v>328.895363062084</v>
      </c>
      <c r="R62" s="113" t="n">
        <f aca="false">SUM(R57:R58)</f>
        <v>331.62797569912</v>
      </c>
      <c r="S62" s="113" t="n">
        <f aca="false">SUM(S57:S58)</f>
        <v>332.189974595972</v>
      </c>
      <c r="T62" s="113" t="n">
        <f aca="false">SUM(T57:T58)</f>
        <v>330.90664631276</v>
      </c>
      <c r="U62" s="113" t="n">
        <f aca="false">SUM(U57:U58)</f>
        <v>331.357257941989</v>
      </c>
      <c r="V62" s="113" t="n">
        <f aca="false">SUM(V57:V58)</f>
        <v>329.928621477954</v>
      </c>
      <c r="W62" s="113" t="n">
        <f aca="false">SUM(W57:W58)</f>
        <v>329.701876179134</v>
      </c>
      <c r="X62" s="113" t="n">
        <f aca="false">SUM(X57:X58)</f>
        <v>322.905587357199</v>
      </c>
      <c r="Y62" s="113" t="n">
        <f aca="false">SUM(Y57:Y58)</f>
        <v>311.023672692492</v>
      </c>
      <c r="Z62" s="116" t="n">
        <f aca="false">SUM(Z57:Z58)</f>
        <v>300.716159103483</v>
      </c>
      <c r="AA62" s="112" t="n">
        <f aca="false">SUM(AA57:AA58)</f>
        <v>289.291603038574</v>
      </c>
      <c r="AB62" s="114" t="n">
        <f aca="false">SUM(AB57:AB58)</f>
        <v>281.002294162337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10653.8197138047</v>
      </c>
      <c r="E63" s="249" t="n">
        <f aca="false">E61+E62</f>
        <v>412.465805907547</v>
      </c>
      <c r="F63" s="250" t="n">
        <f aca="false">F61+F62</f>
        <v>394.017037550836</v>
      </c>
      <c r="G63" s="250" t="n">
        <f aca="false">G61+G62</f>
        <v>387.855454677676</v>
      </c>
      <c r="H63" s="250" t="n">
        <f aca="false">H61+H62</f>
        <v>383.847341525883</v>
      </c>
      <c r="I63" s="250" t="n">
        <f aca="false">I61+I62</f>
        <v>384.765438292865</v>
      </c>
      <c r="J63" s="251" t="n">
        <f aca="false">J61+J62</f>
        <v>391.248606777714</v>
      </c>
      <c r="K63" s="252" t="n">
        <f aca="false">K61+K62</f>
        <v>396.634047430709</v>
      </c>
      <c r="L63" s="250" t="n">
        <f aca="false">L61+L62</f>
        <v>400.536610723077</v>
      </c>
      <c r="M63" s="250" t="n">
        <f aca="false">M61+M62</f>
        <v>427.887980991747</v>
      </c>
      <c r="N63" s="250" t="n">
        <f aca="false">N61+N62</f>
        <v>450.596622798034</v>
      </c>
      <c r="O63" s="250" t="n">
        <f aca="false">O61+O62</f>
        <v>470.373816391016</v>
      </c>
      <c r="P63" s="250" t="n">
        <f aca="false">P61+P62</f>
        <v>482.99341601751</v>
      </c>
      <c r="Q63" s="250" t="n">
        <f aca="false">Q61+Q62</f>
        <v>487.720983633387</v>
      </c>
      <c r="R63" s="250" t="n">
        <f aca="false">R61+R62</f>
        <v>491.630754632409</v>
      </c>
      <c r="S63" s="250" t="n">
        <f aca="false">S61+S62</f>
        <v>493.234065431454</v>
      </c>
      <c r="T63" s="250" t="n">
        <f aca="false">T61+T62</f>
        <v>491.82271399242</v>
      </c>
      <c r="U63" s="250" t="n">
        <f aca="false">U61+U62</f>
        <v>491.703269894032</v>
      </c>
      <c r="V63" s="250" t="n">
        <f aca="false">V61+V62</f>
        <v>490.319191588321</v>
      </c>
      <c r="W63" s="250" t="n">
        <f aca="false">W61+W62</f>
        <v>492.901421334895</v>
      </c>
      <c r="X63" s="250" t="n">
        <f aca="false">X61+X62</f>
        <v>482.57142563951</v>
      </c>
      <c r="Y63" s="250" t="n">
        <f aca="false">Y61+Y62</f>
        <v>462.667882580908</v>
      </c>
      <c r="Z63" s="253" t="n">
        <f aca="false">Z61+Z62</f>
        <v>445.555547501988</v>
      </c>
      <c r="AA63" s="249" t="n">
        <f aca="false">AA61+AA62</f>
        <v>427.333857685039</v>
      </c>
      <c r="AB63" s="251" t="n">
        <f aca="false">AB61+AB62</f>
        <v>413.136420805768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39" t="s">
        <v>51</v>
      </c>
      <c r="C64" s="139" t="s">
        <v>7</v>
      </c>
      <c r="D64" s="140" t="n">
        <f aca="false">SUM(E64:AB64)</f>
        <v>9840</v>
      </c>
      <c r="E64" s="141" t="n">
        <v>410</v>
      </c>
      <c r="F64" s="142" t="n">
        <v>410</v>
      </c>
      <c r="G64" s="142" t="n">
        <v>410</v>
      </c>
      <c r="H64" s="142" t="n">
        <v>410</v>
      </c>
      <c r="I64" s="142" t="n">
        <v>410</v>
      </c>
      <c r="J64" s="144" t="n">
        <v>410</v>
      </c>
      <c r="K64" s="144" t="n">
        <v>410</v>
      </c>
      <c r="L64" s="144" t="n">
        <v>410</v>
      </c>
      <c r="M64" s="144" t="n">
        <v>410</v>
      </c>
      <c r="N64" s="144" t="n">
        <v>410</v>
      </c>
      <c r="O64" s="144" t="n">
        <v>410</v>
      </c>
      <c r="P64" s="144" t="n">
        <v>410</v>
      </c>
      <c r="Q64" s="144" t="n">
        <v>410</v>
      </c>
      <c r="R64" s="144" t="n">
        <v>410</v>
      </c>
      <c r="S64" s="144" t="n">
        <v>410</v>
      </c>
      <c r="T64" s="144" t="n">
        <v>410</v>
      </c>
      <c r="U64" s="144" t="n">
        <v>410</v>
      </c>
      <c r="V64" s="144" t="n">
        <v>410</v>
      </c>
      <c r="W64" s="144" t="n">
        <v>410</v>
      </c>
      <c r="X64" s="144" t="n">
        <v>410</v>
      </c>
      <c r="Y64" s="144" t="n">
        <v>410</v>
      </c>
      <c r="Z64" s="144" t="n">
        <v>410</v>
      </c>
      <c r="AA64" s="254" t="n">
        <v>410</v>
      </c>
      <c r="AB64" s="255" t="n">
        <v>410</v>
      </c>
      <c r="AC64" s="256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39" t="s">
        <v>51</v>
      </c>
      <c r="C65" s="139" t="s">
        <v>7</v>
      </c>
      <c r="D65" s="140" t="n">
        <f aca="false">SUM(E65:AB65)</f>
        <v>0</v>
      </c>
      <c r="E65" s="141" t="n">
        <v>0</v>
      </c>
      <c r="F65" s="142" t="n">
        <v>0</v>
      </c>
      <c r="G65" s="142" t="n">
        <v>0</v>
      </c>
      <c r="H65" s="142" t="n">
        <v>0</v>
      </c>
      <c r="I65" s="142" t="n">
        <v>0</v>
      </c>
      <c r="J65" s="144" t="n">
        <v>0</v>
      </c>
      <c r="K65" s="257" t="n">
        <v>0</v>
      </c>
      <c r="L65" s="142" t="n">
        <v>0</v>
      </c>
      <c r="M65" s="142" t="n">
        <v>0</v>
      </c>
      <c r="N65" s="142" t="n">
        <v>0</v>
      </c>
      <c r="O65" s="142" t="n">
        <v>0</v>
      </c>
      <c r="P65" s="142" t="n">
        <v>0</v>
      </c>
      <c r="Q65" s="142" t="n">
        <v>0</v>
      </c>
      <c r="R65" s="142" t="n">
        <v>0</v>
      </c>
      <c r="S65" s="142" t="n">
        <v>0</v>
      </c>
      <c r="T65" s="142" t="n">
        <v>0</v>
      </c>
      <c r="U65" s="142" t="n">
        <v>0</v>
      </c>
      <c r="V65" s="142" t="n">
        <v>0</v>
      </c>
      <c r="W65" s="142" t="n">
        <v>0</v>
      </c>
      <c r="X65" s="142" t="n">
        <v>0</v>
      </c>
      <c r="Y65" s="142" t="n">
        <v>0</v>
      </c>
      <c r="Z65" s="143" t="n">
        <v>0</v>
      </c>
      <c r="AA65" s="141" t="n">
        <v>0</v>
      </c>
      <c r="AB65" s="144" t="n">
        <v>0</v>
      </c>
      <c r="AC65" s="256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 t="s">
        <v>51</v>
      </c>
      <c r="C66" s="139" t="s">
        <v>7</v>
      </c>
      <c r="D66" s="140" t="n">
        <f aca="false">SUM(E66:AB66)</f>
        <v>0</v>
      </c>
      <c r="E66" s="141" t="n">
        <v>0</v>
      </c>
      <c r="F66" s="142" t="n">
        <v>0</v>
      </c>
      <c r="G66" s="142" t="n">
        <v>0</v>
      </c>
      <c r="H66" s="142" t="n">
        <v>0</v>
      </c>
      <c r="I66" s="142" t="n">
        <v>0</v>
      </c>
      <c r="J66" s="144" t="n">
        <v>0</v>
      </c>
      <c r="K66" s="257" t="n">
        <v>0</v>
      </c>
      <c r="L66" s="142" t="n">
        <v>0</v>
      </c>
      <c r="M66" s="142" t="n">
        <v>0</v>
      </c>
      <c r="N66" s="142" t="n">
        <v>0</v>
      </c>
      <c r="O66" s="142" t="n">
        <v>0</v>
      </c>
      <c r="P66" s="142" t="n">
        <v>0</v>
      </c>
      <c r="Q66" s="142" t="n">
        <v>0</v>
      </c>
      <c r="R66" s="142" t="n">
        <v>0</v>
      </c>
      <c r="S66" s="142" t="n">
        <v>0</v>
      </c>
      <c r="T66" s="142" t="n">
        <v>0</v>
      </c>
      <c r="U66" s="142" t="n">
        <v>0</v>
      </c>
      <c r="V66" s="142" t="n">
        <v>0</v>
      </c>
      <c r="W66" s="142" t="n">
        <v>0</v>
      </c>
      <c r="X66" s="142" t="n">
        <v>0</v>
      </c>
      <c r="Y66" s="142" t="n">
        <v>0</v>
      </c>
      <c r="Z66" s="143" t="n">
        <v>0</v>
      </c>
      <c r="AA66" s="141" t="n">
        <v>0</v>
      </c>
      <c r="AB66" s="144" t="n">
        <v>0</v>
      </c>
      <c r="AC66" s="256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115.545729712652</v>
      </c>
      <c r="AL66" s="129" t="n">
        <f aca="false">$F59</f>
        <v>106.333080195963</v>
      </c>
      <c r="AM66" s="129" t="n">
        <f aca="false">$G59</f>
        <v>103.608291045681</v>
      </c>
      <c r="AN66" s="129" t="n">
        <f aca="false">$H59</f>
        <v>101.39695351117</v>
      </c>
      <c r="AO66" s="129"/>
      <c r="AP66" s="129" t="n">
        <f aca="false">$E60</f>
        <v>17.7286595439394</v>
      </c>
      <c r="AQ66" s="129" t="n">
        <f aca="false">$F60</f>
        <v>17.4462742629679</v>
      </c>
      <c r="AR66" s="129" t="n">
        <f aca="false">$G60</f>
        <v>17.3472268513476</v>
      </c>
      <c r="AS66" s="129" t="n">
        <f aca="false">$H60</f>
        <v>17.3597978704673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 t="n">
        <f aca="false">SUM(E67:AB67)</f>
        <v>0</v>
      </c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101.411168652547</v>
      </c>
      <c r="AL67" s="129" t="n">
        <f aca="false">$J59</f>
        <v>101.891654284313</v>
      </c>
      <c r="AM67" s="129" t="n">
        <f aca="false">$K59</f>
        <v>104.62481280882</v>
      </c>
      <c r="AN67" s="129" t="n">
        <f aca="false">$L59</f>
        <v>103.165507923396</v>
      </c>
      <c r="AO67" s="129"/>
      <c r="AP67" s="129" t="n">
        <f aca="false">$I60</f>
        <v>17.4129921300984</v>
      </c>
      <c r="AQ67" s="129" t="n">
        <f aca="false">$J60</f>
        <v>17.8797105097279</v>
      </c>
      <c r="AR67" s="129" t="n">
        <f aca="false">$K60</f>
        <v>18.2771810752776</v>
      </c>
      <c r="AS67" s="129" t="n">
        <f aca="false">$L60</f>
        <v>18.8832755006135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 t="n">
        <f aca="false">SUM(E68:AB68)</f>
        <v>0</v>
      </c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114.117019045566</v>
      </c>
      <c r="AL68" s="129" t="n">
        <f aca="false">$N59</f>
        <v>122.053749474373</v>
      </c>
      <c r="AM68" s="129" t="n">
        <f aca="false">$O59</f>
        <v>130.281599266605</v>
      </c>
      <c r="AN68" s="129" t="n">
        <f aca="false">$P59</f>
        <v>134.696530685343</v>
      </c>
      <c r="AO68" s="129"/>
      <c r="AP68" s="129" t="n">
        <f aca="false">$M60</f>
        <v>19.7905491226306</v>
      </c>
      <c r="AQ68" s="129" t="n">
        <f aca="false">$N60</f>
        <v>20.747293976546</v>
      </c>
      <c r="AR68" s="129" t="n">
        <f aca="false">$O60</f>
        <v>21.4002021236149</v>
      </c>
      <c r="AS68" s="129" t="n">
        <f aca="false">$P60</f>
        <v>21.991443907254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 t="n">
        <f aca="false">SUM(E69:AB69)</f>
        <v>0</v>
      </c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136.72017499227</v>
      </c>
      <c r="AL69" s="129" t="n">
        <f aca="false">$R59</f>
        <v>137.95192280384</v>
      </c>
      <c r="AM69" s="129" t="n">
        <f aca="false">$S59</f>
        <v>138.850240350699</v>
      </c>
      <c r="AN69" s="129" t="n">
        <f aca="false">$T59</f>
        <v>138.91537667825</v>
      </c>
      <c r="AO69" s="129"/>
      <c r="AP69" s="129" t="n">
        <f aca="false">$Q60</f>
        <v>22.1054455790324</v>
      </c>
      <c r="AQ69" s="129" t="n">
        <f aca="false">$R60</f>
        <v>22.0508561294494</v>
      </c>
      <c r="AR69" s="129" t="n">
        <f aca="false">$S60</f>
        <v>22.1938504847833</v>
      </c>
      <c r="AS69" s="129" t="n">
        <f aca="false">$T60</f>
        <v>22.0006910014101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 t="n">
        <f aca="false">SUM(E70:AB70)</f>
        <v>0</v>
      </c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138.370610466675</v>
      </c>
      <c r="AL70" s="129" t="n">
        <f aca="false">$V59</f>
        <v>138.999696277245</v>
      </c>
      <c r="AM70" s="129" t="n">
        <f aca="false">$W59</f>
        <v>142.546258183054</v>
      </c>
      <c r="AN70" s="129" t="n">
        <f aca="false">$X59</f>
        <v>139.5586783045</v>
      </c>
      <c r="AO70" s="129"/>
      <c r="AP70" s="129" t="n">
        <f aca="false">$U60</f>
        <v>21.9754014853684</v>
      </c>
      <c r="AQ70" s="129" t="n">
        <f aca="false">$V60</f>
        <v>21.390873833123</v>
      </c>
      <c r="AR70" s="129" t="n">
        <f aca="false">$W60</f>
        <v>20.6532869727068</v>
      </c>
      <c r="AS70" s="129" t="n">
        <f aca="false">$X60</f>
        <v>20.1071599778108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 t="n">
        <f aca="false">SUM(E71:AB71)</f>
        <v>0</v>
      </c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132.04077067682</v>
      </c>
      <c r="AL71" s="129" t="n">
        <f aca="false">$Z59</f>
        <v>125.725249987591</v>
      </c>
      <c r="AM71" s="129" t="n">
        <f aca="false">$AA59</f>
        <v>119.308604290203</v>
      </c>
      <c r="AN71" s="147" t="n">
        <f aca="false">$AB59</f>
        <v>113.88754907756</v>
      </c>
      <c r="AO71" s="129"/>
      <c r="AP71" s="129" t="n">
        <f aca="false">$Y60</f>
        <v>19.6034392115965</v>
      </c>
      <c r="AQ71" s="129" t="n">
        <f aca="false">$Z60</f>
        <v>19.1141384109143</v>
      </c>
      <c r="AR71" s="129" t="n">
        <f aca="false">$AA60</f>
        <v>18.7336503562618</v>
      </c>
      <c r="AS71" s="147" t="n">
        <f aca="false">$AB60</f>
        <v>18.2465775658706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9"/>
      <c r="C72" s="139"/>
      <c r="D72" s="140" t="n">
        <f aca="false">SUM(E72:AB72)</f>
        <v>0</v>
      </c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2942.00122869514</v>
      </c>
      <c r="AO72" s="129"/>
      <c r="AP72" s="129"/>
      <c r="AQ72" s="129"/>
      <c r="AR72" s="129"/>
      <c r="AS72" s="1" t="n">
        <f aca="false">SUM(AP66:AS71)</f>
        <v>474.439977882812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 t="n">
        <f aca="false">SUM(E73:AB73)</f>
        <v>0</v>
      </c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 t="n">
        <f aca="false">SUM(E74:AB74)</f>
        <v>0</v>
      </c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 t="n">
        <f aca="false">SUM(E75:AB75)</f>
        <v>0</v>
      </c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 t="n">
        <f aca="false">SUM(E76:AB76)</f>
        <v>0</v>
      </c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 t="n">
        <f aca="false">SUM(E77:AB77)</f>
        <v>0</v>
      </c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 t="n">
        <f aca="false">SUM(E78:AB78)</f>
        <v>0</v>
      </c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 t="n">
        <f aca="false">SUM(E79:AB79)</f>
        <v>0</v>
      </c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 t="n">
        <f aca="false">SUM(E80:AB80)</f>
        <v>0</v>
      </c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9</v>
      </c>
      <c r="AI80" s="151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3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 t="n">
        <f aca="false">SUM(E82:AB82)</f>
        <v>0</v>
      </c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9"/>
      <c r="C83" s="139"/>
      <c r="D83" s="140" t="n">
        <f aca="false">SUM(E83:AB83)</f>
        <v>0</v>
      </c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 t="n">
        <f aca="false">SUM(E84:AB84)</f>
        <v>0</v>
      </c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8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7" t="n">
        <v>0</v>
      </c>
      <c r="L87" s="268" t="n">
        <v>0</v>
      </c>
      <c r="M87" s="268" t="n">
        <v>0</v>
      </c>
      <c r="N87" s="268" t="n">
        <v>0</v>
      </c>
      <c r="O87" s="268" t="n">
        <v>0</v>
      </c>
      <c r="P87" s="268" t="n">
        <v>0</v>
      </c>
      <c r="Q87" s="268" t="n">
        <v>0</v>
      </c>
      <c r="R87" s="268" t="n">
        <v>0</v>
      </c>
      <c r="S87" s="268" t="n">
        <v>0</v>
      </c>
      <c r="T87" s="268" t="n">
        <v>0</v>
      </c>
      <c r="U87" s="268" t="n">
        <v>0</v>
      </c>
      <c r="V87" s="268" t="n">
        <v>0</v>
      </c>
      <c r="W87" s="268" t="n">
        <v>0</v>
      </c>
      <c r="X87" s="268" t="n">
        <v>0</v>
      </c>
      <c r="Y87" s="268" t="n">
        <v>0</v>
      </c>
      <c r="Z87" s="269" t="n">
        <v>0</v>
      </c>
      <c r="AA87" s="267" t="n">
        <v>0</v>
      </c>
      <c r="AB87" s="270" t="n">
        <v>0</v>
      </c>
      <c r="AC87" s="138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7" t="n">
        <v>9</v>
      </c>
      <c r="L93" s="268" t="n">
        <v>9</v>
      </c>
      <c r="M93" s="268" t="n">
        <v>9</v>
      </c>
      <c r="N93" s="268" t="n">
        <v>9</v>
      </c>
      <c r="O93" s="268" t="n">
        <v>9</v>
      </c>
      <c r="P93" s="268" t="n">
        <v>9</v>
      </c>
      <c r="Q93" s="268" t="n">
        <v>9</v>
      </c>
      <c r="R93" s="268" t="n">
        <v>9</v>
      </c>
      <c r="S93" s="268" t="n">
        <v>9</v>
      </c>
      <c r="T93" s="268" t="n">
        <v>9</v>
      </c>
      <c r="U93" s="268" t="n">
        <v>9</v>
      </c>
      <c r="V93" s="268" t="n">
        <v>9</v>
      </c>
      <c r="W93" s="268" t="n">
        <v>9</v>
      </c>
      <c r="X93" s="268" t="n">
        <v>9</v>
      </c>
      <c r="Y93" s="268" t="n">
        <v>9</v>
      </c>
      <c r="Z93" s="269" t="n">
        <v>9</v>
      </c>
      <c r="AA93" s="267" t="n">
        <v>9</v>
      </c>
      <c r="AB93" s="270" t="n">
        <v>9</v>
      </c>
      <c r="AC93" s="256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6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-1029.81971380475</v>
      </c>
      <c r="E99" s="212" t="n">
        <f aca="false">SUM(E64:E85)-SUM(E86:E97)-E63</f>
        <v>-11.4658059075472</v>
      </c>
      <c r="F99" s="213" t="n">
        <f aca="false">SUM(F64:F85)-SUM(F86:F97)-F63</f>
        <v>6.98296244916401</v>
      </c>
      <c r="G99" s="213" t="n">
        <f aca="false">SUM(G64:G85)-SUM(G86:G97)-G63</f>
        <v>13.1445453223239</v>
      </c>
      <c r="H99" s="213" t="n">
        <f aca="false">SUM(H64:H85)-SUM(H86:H97)-H63</f>
        <v>17.1526584741173</v>
      </c>
      <c r="I99" s="213" t="n">
        <f aca="false">SUM(I64:I85)-SUM(I86:I97)-I63</f>
        <v>16.2345617071351</v>
      </c>
      <c r="J99" s="214" t="n">
        <f aca="false">SUM(J64:J85)-SUM(J86:J97)-J63</f>
        <v>9.75139322228642</v>
      </c>
      <c r="K99" s="215" t="n">
        <f aca="false">SUM(K64:K85)-SUM(K86:K97)-K63</f>
        <v>4.3659525692907</v>
      </c>
      <c r="L99" s="213" t="n">
        <f aca="false">SUM(L64:L85)-SUM(L86:L97)-L63</f>
        <v>0.463389276922669</v>
      </c>
      <c r="M99" s="213" t="n">
        <f aca="false">SUM(M64:M85)-SUM(M86:M97)-M63</f>
        <v>-26.8879809917472</v>
      </c>
      <c r="N99" s="213" t="n">
        <f aca="false">SUM(N64:N85)-SUM(N86:N97)-N63</f>
        <v>-49.5966227980344</v>
      </c>
      <c r="O99" s="213" t="n">
        <f aca="false">SUM(O64:O85)-SUM(O86:O97)-O63</f>
        <v>-69.373816391016</v>
      </c>
      <c r="P99" s="213" t="n">
        <f aca="false">SUM(P64:P85)-SUM(P86:P97)-P63</f>
        <v>-81.9934160175102</v>
      </c>
      <c r="Q99" s="213" t="n">
        <f aca="false">SUM(Q64:Q85)-SUM(Q86:Q97)-Q63</f>
        <v>-86.7209836333872</v>
      </c>
      <c r="R99" s="213" t="n">
        <f aca="false">SUM(R64:R85)-SUM(R86:R97)-R63</f>
        <v>-90.6307546324093</v>
      </c>
      <c r="S99" s="213" t="n">
        <f aca="false">SUM(S64:S85)-SUM(S86:S97)-S63</f>
        <v>-92.2340654314542</v>
      </c>
      <c r="T99" s="213" t="n">
        <f aca="false">SUM(T64:T85)-SUM(T86:T97)-T63</f>
        <v>-90.8227139924203</v>
      </c>
      <c r="U99" s="213" t="n">
        <f aca="false">SUM(U64:U85)-SUM(U86:U97)-U63</f>
        <v>-90.7032698940316</v>
      </c>
      <c r="V99" s="213" t="n">
        <f aca="false">SUM(V64:V85)-SUM(V86:V97)-V63</f>
        <v>-89.3191915883211</v>
      </c>
      <c r="W99" s="213" t="n">
        <f aca="false">SUM(W64:W85)-SUM(W86:W97)-W63</f>
        <v>-91.9014213348946</v>
      </c>
      <c r="X99" s="213" t="n">
        <f aca="false">SUM(X64:X85)-SUM(X86:X97)-X63</f>
        <v>-81.57142563951</v>
      </c>
      <c r="Y99" s="213" t="n">
        <f aca="false">SUM(Y64:Y85)-SUM(Y86:Y97)-Y63</f>
        <v>-61.6678825809084</v>
      </c>
      <c r="Z99" s="216" t="n">
        <f aca="false">SUM(Z64:Z85)-SUM(Z86:Z97)-Z63</f>
        <v>-44.5555475019883</v>
      </c>
      <c r="AA99" s="212" t="n">
        <f aca="false">SUM(AA64:AA85)-SUM(AA86:AA97)-AA63</f>
        <v>-26.333857685039</v>
      </c>
      <c r="AB99" s="214" t="n">
        <f aca="false">SUM(AB64:AB85)-SUM(AB86:AB97)-AB63</f>
        <v>-12.136420805768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178.966359797796</v>
      </c>
      <c r="E104" s="55" t="n">
        <v>6.92509537829133</v>
      </c>
      <c r="F104" s="56" t="n">
        <v>6.80576069107579</v>
      </c>
      <c r="G104" s="56" t="n">
        <v>6.72839599741276</v>
      </c>
      <c r="H104" s="56" t="n">
        <v>6.67955566259514</v>
      </c>
      <c r="I104" s="56" t="n">
        <v>6.70849403469389</v>
      </c>
      <c r="J104" s="57" t="n">
        <v>6.82156961403491</v>
      </c>
      <c r="K104" s="58" t="n">
        <v>6.75145275406144</v>
      </c>
      <c r="L104" s="56" t="n">
        <v>6.94894844103366</v>
      </c>
      <c r="M104" s="56" t="n">
        <v>7.33435114274684</v>
      </c>
      <c r="N104" s="56" t="n">
        <v>7.62031118768041</v>
      </c>
      <c r="O104" s="56" t="n">
        <v>7.90738309867863</v>
      </c>
      <c r="P104" s="56" t="n">
        <v>8.0802053108304</v>
      </c>
      <c r="Q104" s="56" t="n">
        <v>8.1692642714127</v>
      </c>
      <c r="R104" s="56" t="n">
        <v>8.1965840952313</v>
      </c>
      <c r="S104" s="56" t="n">
        <v>8.16060879658814</v>
      </c>
      <c r="T104" s="56" t="n">
        <v>8.09027531182239</v>
      </c>
      <c r="U104" s="56" t="n">
        <v>8.01350808683368</v>
      </c>
      <c r="V104" s="56" t="n">
        <v>7.77992033393577</v>
      </c>
      <c r="W104" s="56" t="n">
        <v>7.91011355034928</v>
      </c>
      <c r="X104" s="56" t="n">
        <v>7.94627301045235</v>
      </c>
      <c r="Y104" s="56" t="n">
        <v>7.70881566170595</v>
      </c>
      <c r="Z104" s="59" t="n">
        <v>7.49349489433399</v>
      </c>
      <c r="AA104" s="55" t="n">
        <v>7.20795799260183</v>
      </c>
      <c r="AB104" s="57" t="n">
        <v>6.97802047939327</v>
      </c>
      <c r="AC104" s="74" t="s">
        <v>22</v>
      </c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187.667876555739</v>
      </c>
      <c r="E105" s="103" t="n">
        <v>7.31766731271712</v>
      </c>
      <c r="F105" s="104" t="n">
        <v>7.22791845198383</v>
      </c>
      <c r="G105" s="104" t="n">
        <v>7.16295662097147</v>
      </c>
      <c r="H105" s="104" t="n">
        <v>7.11945678538119</v>
      </c>
      <c r="I105" s="104" t="n">
        <v>7.14361020720351</v>
      </c>
      <c r="J105" s="105" t="n">
        <v>7.25682368161037</v>
      </c>
      <c r="K105" s="106" t="n">
        <v>7.20236120106586</v>
      </c>
      <c r="L105" s="104" t="n">
        <v>7.40204878553388</v>
      </c>
      <c r="M105" s="104" t="n">
        <v>7.74710990002617</v>
      </c>
      <c r="N105" s="104" t="n">
        <v>7.97609644703258</v>
      </c>
      <c r="O105" s="104" t="n">
        <v>8.19837127319781</v>
      </c>
      <c r="P105" s="104" t="n">
        <v>8.35166935709832</v>
      </c>
      <c r="Q105" s="104" t="n">
        <v>8.4133669201333</v>
      </c>
      <c r="R105" s="104" t="n">
        <v>8.4633494923644</v>
      </c>
      <c r="S105" s="104" t="n">
        <v>8.43505849133087</v>
      </c>
      <c r="T105" s="104" t="n">
        <v>8.38325143730773</v>
      </c>
      <c r="U105" s="104" t="n">
        <v>8.31045075669896</v>
      </c>
      <c r="V105" s="104" t="n">
        <v>8.10890764353928</v>
      </c>
      <c r="W105" s="104" t="n">
        <v>8.20505714770808</v>
      </c>
      <c r="X105" s="104" t="n">
        <v>8.23911632839424</v>
      </c>
      <c r="Y105" s="104" t="n">
        <v>8.0472603779889</v>
      </c>
      <c r="Z105" s="107" t="n">
        <v>7.87440663395039</v>
      </c>
      <c r="AA105" s="103" t="n">
        <v>7.63637593988325</v>
      </c>
      <c r="AB105" s="105" t="n">
        <v>7.44518536261722</v>
      </c>
      <c r="AC105" s="74" t="s">
        <v>24</v>
      </c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187.667876555739</v>
      </c>
      <c r="E106" s="276" t="n">
        <f aca="false">E105</f>
        <v>7.31766731271712</v>
      </c>
      <c r="F106" s="277" t="n">
        <f aca="false">F105</f>
        <v>7.22791845198383</v>
      </c>
      <c r="G106" s="277" t="n">
        <f aca="false">G105</f>
        <v>7.16295662097147</v>
      </c>
      <c r="H106" s="277" t="n">
        <f aca="false">H105</f>
        <v>7.11945678538119</v>
      </c>
      <c r="I106" s="277" t="n">
        <f aca="false">I105</f>
        <v>7.14361020720351</v>
      </c>
      <c r="J106" s="278" t="n">
        <f aca="false">J105</f>
        <v>7.25682368161037</v>
      </c>
      <c r="K106" s="279" t="n">
        <f aca="false">K105</f>
        <v>7.20236120106586</v>
      </c>
      <c r="L106" s="277" t="n">
        <f aca="false">L105</f>
        <v>7.40204878553388</v>
      </c>
      <c r="M106" s="277" t="n">
        <f aca="false">M105</f>
        <v>7.74710990002617</v>
      </c>
      <c r="N106" s="277" t="n">
        <f aca="false">N105</f>
        <v>7.97609644703258</v>
      </c>
      <c r="O106" s="277" t="n">
        <f aca="false">O105</f>
        <v>8.19837127319781</v>
      </c>
      <c r="P106" s="277" t="n">
        <f aca="false">P105</f>
        <v>8.35166935709832</v>
      </c>
      <c r="Q106" s="277" t="n">
        <f aca="false">Q105</f>
        <v>8.4133669201333</v>
      </c>
      <c r="R106" s="277" t="n">
        <f aca="false">R105</f>
        <v>8.4633494923644</v>
      </c>
      <c r="S106" s="277" t="n">
        <f aca="false">S105</f>
        <v>8.43505849133087</v>
      </c>
      <c r="T106" s="277" t="n">
        <f aca="false">T105</f>
        <v>8.38325143730773</v>
      </c>
      <c r="U106" s="277" t="n">
        <f aca="false">U105</f>
        <v>8.31045075669896</v>
      </c>
      <c r="V106" s="277" t="n">
        <f aca="false">V105</f>
        <v>8.10890764353928</v>
      </c>
      <c r="W106" s="277" t="n">
        <f aca="false">W105</f>
        <v>8.20505714770808</v>
      </c>
      <c r="X106" s="277" t="n">
        <f aca="false">X105</f>
        <v>8.23911632839424</v>
      </c>
      <c r="Y106" s="277" t="n">
        <f aca="false">Y105</f>
        <v>8.0472603779889</v>
      </c>
      <c r="Z106" s="280" t="n">
        <f aca="false">Z105</f>
        <v>7.87440663395039</v>
      </c>
      <c r="AA106" s="276" t="n">
        <f aca="false">AA105</f>
        <v>7.63637593988325</v>
      </c>
      <c r="AB106" s="278" t="n">
        <f aca="false">AB105</f>
        <v>7.44518536261722</v>
      </c>
      <c r="AC106" s="74" t="s">
        <v>26</v>
      </c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178.966359797796</v>
      </c>
      <c r="E107" s="112" t="n">
        <f aca="false">E104</f>
        <v>6.92509537829133</v>
      </c>
      <c r="F107" s="113" t="n">
        <f aca="false">F104</f>
        <v>6.80576069107579</v>
      </c>
      <c r="G107" s="113" t="n">
        <f aca="false">G104</f>
        <v>6.72839599741276</v>
      </c>
      <c r="H107" s="113" t="n">
        <f aca="false">H104</f>
        <v>6.67955566259514</v>
      </c>
      <c r="I107" s="113" t="n">
        <f aca="false">I104</f>
        <v>6.70849403469389</v>
      </c>
      <c r="J107" s="114" t="n">
        <f aca="false">J104</f>
        <v>6.82156961403491</v>
      </c>
      <c r="K107" s="115" t="n">
        <f aca="false">K104</f>
        <v>6.75145275406144</v>
      </c>
      <c r="L107" s="113" t="n">
        <f aca="false">L104</f>
        <v>6.94894844103366</v>
      </c>
      <c r="M107" s="113" t="n">
        <f aca="false">M104</f>
        <v>7.33435114274684</v>
      </c>
      <c r="N107" s="113" t="n">
        <f aca="false">N104</f>
        <v>7.62031118768041</v>
      </c>
      <c r="O107" s="113" t="n">
        <f aca="false">O104</f>
        <v>7.90738309867863</v>
      </c>
      <c r="P107" s="113" t="n">
        <f aca="false">P104</f>
        <v>8.0802053108304</v>
      </c>
      <c r="Q107" s="113" t="n">
        <f aca="false">Q104</f>
        <v>8.1692642714127</v>
      </c>
      <c r="R107" s="113" t="n">
        <f aca="false">R104</f>
        <v>8.1965840952313</v>
      </c>
      <c r="S107" s="113" t="n">
        <f aca="false">S104</f>
        <v>8.16060879658814</v>
      </c>
      <c r="T107" s="113" t="n">
        <f aca="false">T104</f>
        <v>8.09027531182239</v>
      </c>
      <c r="U107" s="113" t="n">
        <f aca="false">U104</f>
        <v>8.01350808683368</v>
      </c>
      <c r="V107" s="113" t="n">
        <f aca="false">V104</f>
        <v>7.77992033393577</v>
      </c>
      <c r="W107" s="113" t="n">
        <f aca="false">W104</f>
        <v>7.91011355034928</v>
      </c>
      <c r="X107" s="113" t="n">
        <f aca="false">X104</f>
        <v>7.94627301045235</v>
      </c>
      <c r="Y107" s="113" t="n">
        <f aca="false">Y104</f>
        <v>7.70881566170595</v>
      </c>
      <c r="Z107" s="116" t="n">
        <f aca="false">Z104</f>
        <v>7.49349489433399</v>
      </c>
      <c r="AA107" s="112" t="n">
        <f aca="false">AA104</f>
        <v>7.20795799260183</v>
      </c>
      <c r="AB107" s="114" t="n">
        <f aca="false">AB104</f>
        <v>6.97802047939327</v>
      </c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366.634236353535</v>
      </c>
      <c r="E108" s="249" t="n">
        <f aca="false">E106+E107</f>
        <v>14.2427626910085</v>
      </c>
      <c r="F108" s="250" t="n">
        <f aca="false">F106+F107</f>
        <v>14.0336791430596</v>
      </c>
      <c r="G108" s="250" t="n">
        <f aca="false">G106+G107</f>
        <v>13.8913526183842</v>
      </c>
      <c r="H108" s="250" t="n">
        <f aca="false">H106+H107</f>
        <v>13.7990124479763</v>
      </c>
      <c r="I108" s="250" t="n">
        <f aca="false">I106+I107</f>
        <v>13.8521042418974</v>
      </c>
      <c r="J108" s="251" t="n">
        <f aca="false">J106+J107</f>
        <v>14.0783932956453</v>
      </c>
      <c r="K108" s="252" t="n">
        <f aca="false">K106+K107</f>
        <v>13.9538139551273</v>
      </c>
      <c r="L108" s="250" t="n">
        <f aca="false">L106+L107</f>
        <v>14.3509972265675</v>
      </c>
      <c r="M108" s="250" t="n">
        <f aca="false">M106+M107</f>
        <v>15.081461042773</v>
      </c>
      <c r="N108" s="250" t="n">
        <f aca="false">N106+N107</f>
        <v>15.596407634713</v>
      </c>
      <c r="O108" s="250" t="n">
        <f aca="false">O106+O107</f>
        <v>16.1057543718764</v>
      </c>
      <c r="P108" s="250" t="n">
        <f aca="false">P106+P107</f>
        <v>16.4318746679287</v>
      </c>
      <c r="Q108" s="250" t="n">
        <f aca="false">Q106+Q107</f>
        <v>16.582631191546</v>
      </c>
      <c r="R108" s="250" t="n">
        <f aca="false">R106+R107</f>
        <v>16.6599335875957</v>
      </c>
      <c r="S108" s="250" t="n">
        <f aca="false">S106+S107</f>
        <v>16.595667287919</v>
      </c>
      <c r="T108" s="250" t="n">
        <f aca="false">T106+T107</f>
        <v>16.4735267491301</v>
      </c>
      <c r="U108" s="250" t="n">
        <f aca="false">U106+U107</f>
        <v>16.3239588435326</v>
      </c>
      <c r="V108" s="250" t="n">
        <f aca="false">V106+V107</f>
        <v>15.8888279774751</v>
      </c>
      <c r="W108" s="250" t="n">
        <f aca="false">W106+W107</f>
        <v>16.1151706980574</v>
      </c>
      <c r="X108" s="250" t="n">
        <f aca="false">X106+X107</f>
        <v>16.1853893388466</v>
      </c>
      <c r="Y108" s="250" t="n">
        <f aca="false">Y106+Y107</f>
        <v>15.7560760396949</v>
      </c>
      <c r="Z108" s="253" t="n">
        <f aca="false">Z106+Z107</f>
        <v>15.3679015282844</v>
      </c>
      <c r="AA108" s="249" t="n">
        <f aca="false">AA106+AA107</f>
        <v>14.8443339324851</v>
      </c>
      <c r="AB108" s="251" t="n">
        <f aca="false">AB106+AB107</f>
        <v>14.4232058420105</v>
      </c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 t="n">
        <f aca="false">SUM(E109:AB109)</f>
        <v>0</v>
      </c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 t="n">
        <f aca="false">SUM(E110:AB110)</f>
        <v>0</v>
      </c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 t="n">
        <f aca="false">SUM(E111:AB111)</f>
        <v>0</v>
      </c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9"/>
      <c r="C112" s="139"/>
      <c r="D112" s="284" t="n">
        <f aca="false">SUM(E112:AB112)</f>
        <v>0</v>
      </c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 t="n">
        <f aca="false">SUM(E113:AB113)</f>
        <v>0</v>
      </c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 t="n">
        <f aca="false">SUM(E114:AB114)</f>
        <v>0</v>
      </c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 t="n">
        <f aca="false">SUM(E115:AB115)</f>
        <v>0</v>
      </c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 t="n">
        <f aca="false">SUM(E116:AB116)</f>
        <v>0</v>
      </c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 t="n">
        <f aca="false">SUM(E117:AB117)</f>
        <v>0</v>
      </c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 t="n">
        <f aca="false">SUM(E118:AB118)</f>
        <v>0</v>
      </c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9"/>
      <c r="C119" s="139"/>
      <c r="D119" s="284" t="n">
        <f aca="false">SUM(E119:AB119)</f>
        <v>0</v>
      </c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-366.634236353535</v>
      </c>
      <c r="E130" s="212" t="n">
        <f aca="false">SUM(E109:E120)-SUM(E121:E128)-E108</f>
        <v>-14.2427626910085</v>
      </c>
      <c r="F130" s="213" t="n">
        <f aca="false">SUM(F109:F120)-SUM(F121:F128)-F108</f>
        <v>-14.0336791430596</v>
      </c>
      <c r="G130" s="213" t="n">
        <f aca="false">SUM(G109:G120)-SUM(G121:G128)-G108</f>
        <v>-13.8913526183842</v>
      </c>
      <c r="H130" s="213" t="n">
        <f aca="false">SUM(H109:H120)-SUM(H121:H128)-H108</f>
        <v>-13.7990124479763</v>
      </c>
      <c r="I130" s="213" t="n">
        <f aca="false">SUM(I109:I120)-SUM(I121:I128)-I108</f>
        <v>-13.8521042418974</v>
      </c>
      <c r="J130" s="214" t="n">
        <f aca="false">SUM(J109:J120)-SUM(J121:J128)-J108</f>
        <v>-14.0783932956453</v>
      </c>
      <c r="K130" s="215" t="n">
        <f aca="false">SUM(K109:K120)-SUM(K121:K128)-K108</f>
        <v>-13.9538139551273</v>
      </c>
      <c r="L130" s="213" t="n">
        <f aca="false">SUM(L109:L120)-SUM(L121:L128)-L108</f>
        <v>-14.3509972265675</v>
      </c>
      <c r="M130" s="213" t="n">
        <f aca="false">SUM(M109:M120)-SUM(M121:M128)-M108</f>
        <v>-15.081461042773</v>
      </c>
      <c r="N130" s="213" t="n">
        <f aca="false">SUM(N109:N120)-SUM(N121:N128)-N108</f>
        <v>-15.596407634713</v>
      </c>
      <c r="O130" s="213" t="n">
        <f aca="false">SUM(O109:O120)-SUM(O121:O128)-O108</f>
        <v>-16.1057543718764</v>
      </c>
      <c r="P130" s="213" t="n">
        <f aca="false">SUM(P109:P120)-SUM(P121:P128)-P108</f>
        <v>-16.4318746679287</v>
      </c>
      <c r="Q130" s="213" t="n">
        <f aca="false">SUM(Q109:Q120)-SUM(Q121:Q128)-Q108</f>
        <v>-16.582631191546</v>
      </c>
      <c r="R130" s="213" t="n">
        <f aca="false">SUM(R109:R120)-SUM(R121:R128)-R108</f>
        <v>-16.6599335875957</v>
      </c>
      <c r="S130" s="213" t="n">
        <f aca="false">SUM(S109:S120)-SUM(S121:S128)-S108</f>
        <v>-16.595667287919</v>
      </c>
      <c r="T130" s="213" t="n">
        <f aca="false">SUM(T109:T120)-SUM(T121:T128)-T108</f>
        <v>-16.4735267491301</v>
      </c>
      <c r="U130" s="213" t="n">
        <f aca="false">SUM(U109:U120)-SUM(U121:U128)-U108</f>
        <v>-16.3239588435326</v>
      </c>
      <c r="V130" s="213" t="n">
        <f aca="false">SUM(V109:V120)-SUM(V121:V128)-V108</f>
        <v>-15.8888279774751</v>
      </c>
      <c r="W130" s="213" t="n">
        <f aca="false">SUM(W109:W120)-SUM(W121:W128)-W108</f>
        <v>-16.1151706980574</v>
      </c>
      <c r="X130" s="213" t="n">
        <f aca="false">SUM(X109:X120)-SUM(X121:X128)-X108</f>
        <v>-16.1853893388466</v>
      </c>
      <c r="Y130" s="213" t="n">
        <f aca="false">SUM(Y109:Y120)-SUM(Y121:Y128)-Y108</f>
        <v>-15.7560760396949</v>
      </c>
      <c r="Z130" s="216" t="n">
        <f aca="false">SUM(Z109:Z120)-SUM(Z121:Z128)-Z108</f>
        <v>-15.3679015282844</v>
      </c>
      <c r="AA130" s="212" t="n">
        <f aca="false">SUM(AA109:AA120)-SUM(AA121:AA128)-AA108</f>
        <v>-14.8443339324851</v>
      </c>
      <c r="AB130" s="214" t="n">
        <f aca="false">SUM(AB109:AB120)-SUM(AB121:AB128)-AB108</f>
        <v>-14.4232058420105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Sun</v>
      </c>
      <c r="B133" s="310" t="n">
        <f aca="false">B134</f>
        <v>37346</v>
      </c>
      <c r="C133" s="311" t="s">
        <v>74</v>
      </c>
      <c r="D133" s="312" t="n">
        <f aca="false">D108</f>
        <v>366.634236353535</v>
      </c>
      <c r="E133" s="312" t="n">
        <f aca="false">E108</f>
        <v>14.2427626910085</v>
      </c>
      <c r="F133" s="312" t="n">
        <f aca="false">F108</f>
        <v>14.0336791430596</v>
      </c>
      <c r="G133" s="312" t="n">
        <f aca="false">G108</f>
        <v>13.8913526183842</v>
      </c>
      <c r="H133" s="312" t="n">
        <f aca="false">H108</f>
        <v>13.7990124479763</v>
      </c>
      <c r="I133" s="312" t="n">
        <f aca="false">I108</f>
        <v>13.8521042418974</v>
      </c>
      <c r="J133" s="312" t="n">
        <f aca="false">J108</f>
        <v>14.0783932956453</v>
      </c>
      <c r="K133" s="312" t="n">
        <f aca="false">K108</f>
        <v>13.9538139551273</v>
      </c>
      <c r="L133" s="312" t="n">
        <f aca="false">L108</f>
        <v>14.3509972265675</v>
      </c>
      <c r="M133" s="312" t="n">
        <f aca="false">M108</f>
        <v>15.081461042773</v>
      </c>
      <c r="N133" s="312" t="n">
        <f aca="false">N108</f>
        <v>15.596407634713</v>
      </c>
      <c r="O133" s="312" t="n">
        <f aca="false">O108</f>
        <v>16.1057543718764</v>
      </c>
      <c r="P133" s="312" t="n">
        <f aca="false">P108</f>
        <v>16.4318746679287</v>
      </c>
      <c r="Q133" s="312" t="n">
        <f aca="false">Q108</f>
        <v>16.582631191546</v>
      </c>
      <c r="R133" s="312" t="n">
        <f aca="false">R108</f>
        <v>16.6599335875957</v>
      </c>
      <c r="S133" s="312" t="n">
        <f aca="false">S108</f>
        <v>16.595667287919</v>
      </c>
      <c r="T133" s="312" t="n">
        <f aca="false">T108</f>
        <v>16.4735267491301</v>
      </c>
      <c r="U133" s="312" t="n">
        <f aca="false">U108</f>
        <v>16.3239588435326</v>
      </c>
      <c r="V133" s="312" t="n">
        <f aca="false">V108</f>
        <v>15.8888279774751</v>
      </c>
      <c r="W133" s="312" t="n">
        <f aca="false">W108</f>
        <v>16.1151706980574</v>
      </c>
      <c r="X133" s="312" t="n">
        <f aca="false">X108</f>
        <v>16.1853893388466</v>
      </c>
      <c r="Y133" s="312" t="n">
        <f aca="false">Y108</f>
        <v>15.7560760396949</v>
      </c>
      <c r="Z133" s="312" t="n">
        <f aca="false">Z108</f>
        <v>15.3679015282844</v>
      </c>
      <c r="AA133" s="312" t="n">
        <f aca="false">AA108</f>
        <v>14.8443339324851</v>
      </c>
      <c r="AB133" s="312" t="n">
        <f aca="false">AB108</f>
        <v>14.4232058420105</v>
      </c>
    </row>
    <row r="134" customFormat="false" ht="14.25" hidden="false" customHeight="false" outlineLevel="0" collapsed="false">
      <c r="A134" s="309" t="str">
        <f aca="false">VLOOKUP(WEEKDAY(B134,2),$B$148:$C$154,2,FALSE())</f>
        <v>Sun</v>
      </c>
      <c r="B134" s="310" t="n">
        <f aca="false">A3</f>
        <v>37346</v>
      </c>
      <c r="C134" s="311" t="s">
        <v>4</v>
      </c>
      <c r="D134" s="312" t="n">
        <f aca="false">SUM(D16)</f>
        <v>8644.3331219933</v>
      </c>
      <c r="E134" s="312" t="n">
        <f aca="false">SUM(E16)</f>
        <v>345.118905322161</v>
      </c>
      <c r="F134" s="312" t="n">
        <f aca="false">SUM(F16)</f>
        <v>340.975863922691</v>
      </c>
      <c r="G134" s="312" t="n">
        <f aca="false">SUM(G16)</f>
        <v>338.446592255367</v>
      </c>
      <c r="H134" s="312" t="n">
        <f aca="false">SUM(H16)</f>
        <v>336.057304170878</v>
      </c>
      <c r="I134" s="312" t="n">
        <f aca="false">SUM(I16)</f>
        <v>336.777762444881</v>
      </c>
      <c r="J134" s="312" t="n">
        <f aca="false">SUM(J16)</f>
        <v>339.512038297989</v>
      </c>
      <c r="K134" s="312" t="n">
        <f aca="false">SUM(K16)</f>
        <v>336.538949287806</v>
      </c>
      <c r="L134" s="312" t="n">
        <f aca="false">SUM(L16)</f>
        <v>342.202429694867</v>
      </c>
      <c r="M134" s="312" t="n">
        <f aca="false">SUM(M16)</f>
        <v>353.882844645062</v>
      </c>
      <c r="N134" s="312" t="n">
        <f aca="false">SUM(N16)</f>
        <v>362.673724079404</v>
      </c>
      <c r="O134" s="312" t="n">
        <f aca="false">SUM(O16)</f>
        <v>371.613820649664</v>
      </c>
      <c r="P134" s="312" t="n">
        <f aca="false">SUM(P16)</f>
        <v>376.995607338675</v>
      </c>
      <c r="Q134" s="312" t="n">
        <f aca="false">SUM(Q16)</f>
        <v>379.711894505195</v>
      </c>
      <c r="R134" s="312" t="n">
        <f aca="false">SUM(R16)</f>
        <v>381.753493664156</v>
      </c>
      <c r="S134" s="312" t="n">
        <f aca="false">SUM(S16)</f>
        <v>381.546949743226</v>
      </c>
      <c r="T134" s="312" t="n">
        <f aca="false">SUM(T16)</f>
        <v>379.997013709702</v>
      </c>
      <c r="U134" s="312" t="n">
        <f aca="false">SUM(U16)</f>
        <v>377.523986062047</v>
      </c>
      <c r="V134" s="312" t="n">
        <f aca="false">SUM(V16)</f>
        <v>370.396954068148</v>
      </c>
      <c r="W134" s="312" t="n">
        <f aca="false">SUM(W16)</f>
        <v>374.942005467548</v>
      </c>
      <c r="X134" s="312" t="n">
        <f aca="false">SUM(X16)</f>
        <v>377.193547142671</v>
      </c>
      <c r="Y134" s="312" t="n">
        <f aca="false">SUM(Y16)</f>
        <v>369.893489892802</v>
      </c>
      <c r="Z134" s="312" t="n">
        <f aca="false">SUM(Z16)</f>
        <v>364.168645218114</v>
      </c>
      <c r="AA134" s="312" t="n">
        <f aca="false">SUM(AA16)</f>
        <v>356.543263281467</v>
      </c>
      <c r="AB134" s="312" t="n">
        <f aca="false">SUM(AB16)</f>
        <v>349.866037128776</v>
      </c>
    </row>
    <row r="135" customFormat="false" ht="14.25" hidden="false" customHeight="false" outlineLevel="0" collapsed="false">
      <c r="A135" s="309" t="str">
        <f aca="false">VLOOKUP(WEEKDAY(B135,2),$B$148:$C$154,2,FALSE())</f>
        <v>Sun</v>
      </c>
      <c r="B135" s="310" t="n">
        <f aca="false">B134</f>
        <v>37346</v>
      </c>
      <c r="C135" s="311" t="s">
        <v>51</v>
      </c>
      <c r="D135" s="312" t="n">
        <f aca="false">D63</f>
        <v>10653.8197138047</v>
      </c>
      <c r="E135" s="312" t="n">
        <f aca="false">E63</f>
        <v>412.465805907547</v>
      </c>
      <c r="F135" s="312" t="n">
        <f aca="false">F63</f>
        <v>394.017037550836</v>
      </c>
      <c r="G135" s="312" t="n">
        <f aca="false">G63</f>
        <v>387.855454677676</v>
      </c>
      <c r="H135" s="312" t="n">
        <f aca="false">H63</f>
        <v>383.847341525883</v>
      </c>
      <c r="I135" s="312" t="n">
        <f aca="false">I63</f>
        <v>384.765438292865</v>
      </c>
      <c r="J135" s="312" t="n">
        <f aca="false">J63</f>
        <v>391.248606777714</v>
      </c>
      <c r="K135" s="312" t="n">
        <f aca="false">K63</f>
        <v>396.634047430709</v>
      </c>
      <c r="L135" s="312" t="n">
        <f aca="false">L63</f>
        <v>400.536610723077</v>
      </c>
      <c r="M135" s="312" t="n">
        <f aca="false">M63</f>
        <v>427.887980991747</v>
      </c>
      <c r="N135" s="312" t="n">
        <f aca="false">N63</f>
        <v>450.596622798034</v>
      </c>
      <c r="O135" s="312" t="n">
        <f aca="false">O63</f>
        <v>470.373816391016</v>
      </c>
      <c r="P135" s="312" t="n">
        <f aca="false">P63</f>
        <v>482.99341601751</v>
      </c>
      <c r="Q135" s="312" t="n">
        <f aca="false">Q63</f>
        <v>487.720983633387</v>
      </c>
      <c r="R135" s="312" t="n">
        <f aca="false">R63</f>
        <v>491.630754632409</v>
      </c>
      <c r="S135" s="312" t="n">
        <f aca="false">S63</f>
        <v>493.234065431454</v>
      </c>
      <c r="T135" s="312" t="n">
        <f aca="false">T63</f>
        <v>491.82271399242</v>
      </c>
      <c r="U135" s="312" t="n">
        <f aca="false">U63</f>
        <v>491.703269894032</v>
      </c>
      <c r="V135" s="312" t="n">
        <f aca="false">V63</f>
        <v>490.319191588321</v>
      </c>
      <c r="W135" s="312" t="n">
        <f aca="false">W63</f>
        <v>492.901421334895</v>
      </c>
      <c r="X135" s="312" t="n">
        <f aca="false">X63</f>
        <v>482.57142563951</v>
      </c>
      <c r="Y135" s="312" t="n">
        <f aca="false">Y63</f>
        <v>462.667882580908</v>
      </c>
      <c r="Z135" s="312" t="n">
        <f aca="false">Z63</f>
        <v>445.555547501988</v>
      </c>
      <c r="AA135" s="312" t="n">
        <f aca="false">AA63</f>
        <v>427.333857685039</v>
      </c>
      <c r="AB135" s="312" t="n">
        <f aca="false">AB63</f>
        <v>413.136420805768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19298.152835798</v>
      </c>
      <c r="E136" s="313" t="n">
        <f aca="false">SUM(E134:E135)</f>
        <v>757.584711229709</v>
      </c>
      <c r="F136" s="313" t="n">
        <f aca="false">SUM(F134:F135)</f>
        <v>734.992901473527</v>
      </c>
      <c r="G136" s="313" t="n">
        <f aca="false">SUM(G134:G135)</f>
        <v>726.302046933043</v>
      </c>
      <c r="H136" s="313" t="n">
        <f aca="false">SUM(H134:H135)</f>
        <v>719.90464569676</v>
      </c>
      <c r="I136" s="313" t="n">
        <f aca="false">SUM(I134:I135)</f>
        <v>721.543200737746</v>
      </c>
      <c r="J136" s="313" t="n">
        <f aca="false">SUM(J134:J135)</f>
        <v>730.760645075703</v>
      </c>
      <c r="K136" s="313" t="n">
        <f aca="false">SUM(K134:K135)</f>
        <v>733.172996718515</v>
      </c>
      <c r="L136" s="313" t="n">
        <f aca="false">SUM(L134:L135)</f>
        <v>742.739040417944</v>
      </c>
      <c r="M136" s="313" t="n">
        <f aca="false">SUM(M134:M135)</f>
        <v>781.770825636809</v>
      </c>
      <c r="N136" s="313" t="n">
        <f aca="false">SUM(N134:N135)</f>
        <v>813.270346877439</v>
      </c>
      <c r="O136" s="313" t="n">
        <f aca="false">SUM(O134:O135)</f>
        <v>841.98763704068</v>
      </c>
      <c r="P136" s="313" t="n">
        <f aca="false">SUM(P134:P135)</f>
        <v>859.989023356185</v>
      </c>
      <c r="Q136" s="313" t="n">
        <f aca="false">SUM(Q134:Q135)</f>
        <v>867.432878138582</v>
      </c>
      <c r="R136" s="313" t="n">
        <f aca="false">SUM(R134:R135)</f>
        <v>873.384248296565</v>
      </c>
      <c r="S136" s="313" t="n">
        <f aca="false">SUM(S134:S135)</f>
        <v>874.78101517468</v>
      </c>
      <c r="T136" s="313" t="n">
        <f aca="false">SUM(T134:T135)</f>
        <v>871.819727702122</v>
      </c>
      <c r="U136" s="313" t="n">
        <f aca="false">SUM(U134:U135)</f>
        <v>869.227255956079</v>
      </c>
      <c r="V136" s="313" t="n">
        <f aca="false">SUM(V134:V135)</f>
        <v>860.716145656469</v>
      </c>
      <c r="W136" s="313" t="n">
        <f aca="false">SUM(W134:W135)</f>
        <v>867.843426802443</v>
      </c>
      <c r="X136" s="313" t="n">
        <f aca="false">SUM(X134:X135)</f>
        <v>859.764972782181</v>
      </c>
      <c r="Y136" s="313" t="n">
        <f aca="false">SUM(Y134:Y135)</f>
        <v>832.56137247371</v>
      </c>
      <c r="Z136" s="313" t="n">
        <f aca="false">SUM(Z134:Z135)</f>
        <v>809.724192720103</v>
      </c>
      <c r="AA136" s="313" t="n">
        <f aca="false">SUM(AA134:AA135)</f>
        <v>783.877120966506</v>
      </c>
      <c r="AB136" s="313" t="n">
        <f aca="false">SUM(AB134:AB135)</f>
        <v>763.002457934544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342.912220853026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5"/>
      <c r="AV18" s="145"/>
      <c r="AW18" s="145"/>
      <c r="AX18" s="145"/>
      <c r="AY18" s="129"/>
      <c r="AZ18" s="145"/>
      <c r="BA18" s="145"/>
      <c r="BB18" s="145"/>
      <c r="BC18" s="145"/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83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4"/>
      <c r="AB64" s="255"/>
      <c r="AC64" s="256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7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6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7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6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5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5"/>
      <c r="AV67" s="145"/>
      <c r="AW67" s="145"/>
      <c r="AX67" s="145"/>
      <c r="AY67" s="129"/>
      <c r="AZ67" s="145"/>
      <c r="BA67" s="145"/>
      <c r="BB67" s="145"/>
      <c r="BC67" s="145"/>
      <c r="BD67" s="145"/>
      <c r="BE67" s="145"/>
      <c r="BF67" s="145"/>
      <c r="BG67" s="145"/>
      <c r="BH67" s="145"/>
    </row>
    <row r="68" customFormat="false" ht="15" hidden="false" customHeight="false" outlineLevel="0" collapsed="false">
      <c r="A68" s="66"/>
      <c r="B68" s="139"/>
      <c r="C68" s="139"/>
      <c r="D68" s="140"/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5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5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5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5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5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/>
      <c r="AS81" s="3"/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  <row r="150" customFormat="false" ht="14.25" hidden="false" customHeight="false" outlineLevel="0" collapsed="false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7"/>
      <c r="AC17" s="138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5"/>
      <c r="AV18" s="145"/>
      <c r="AW18" s="145"/>
      <c r="AX18" s="145"/>
      <c r="AY18" s="129"/>
      <c r="AZ18" s="145"/>
      <c r="BA18" s="145"/>
      <c r="BB18" s="145"/>
      <c r="BC18" s="145"/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254"/>
      <c r="AB64" s="255"/>
      <c r="AC64" s="256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7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6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7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6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5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5"/>
      <c r="AV67" s="145"/>
      <c r="AW67" s="145"/>
      <c r="AX67" s="145"/>
      <c r="AY67" s="129"/>
      <c r="AZ67" s="145"/>
      <c r="BA67" s="145"/>
      <c r="BB67" s="145"/>
      <c r="BC67" s="145"/>
      <c r="BD67" s="145"/>
      <c r="BE67" s="145"/>
      <c r="BF67" s="145"/>
      <c r="BG67" s="145"/>
      <c r="BH67" s="145"/>
    </row>
    <row r="68" customFormat="false" ht="15" hidden="false" customHeight="false" outlineLevel="0" collapsed="false">
      <c r="A68" s="66"/>
      <c r="B68" s="139"/>
      <c r="C68" s="139"/>
      <c r="D68" s="140"/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5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5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5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5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5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/>
      <c r="AS81" s="3"/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5" t="n">
        <f aca="false">$I13</f>
        <v>0</v>
      </c>
      <c r="AV18" s="145" t="n">
        <f aca="false">$J13</f>
        <v>0</v>
      </c>
      <c r="AW18" s="145" t="n">
        <f aca="false">$K13</f>
        <v>0</v>
      </c>
      <c r="AX18" s="145" t="n">
        <f aca="false">$L13</f>
        <v>0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83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4"/>
      <c r="AB64" s="255"/>
      <c r="AC64" s="256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7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6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7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6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/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37"/>
      <c r="AA17" s="136"/>
      <c r="AB17" s="137"/>
      <c r="AC17" s="138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9"/>
      <c r="C18" s="139"/>
      <c r="D18" s="140"/>
      <c r="E18" s="141"/>
      <c r="F18" s="142"/>
      <c r="G18" s="142"/>
      <c r="H18" s="142"/>
      <c r="I18" s="142"/>
      <c r="J18" s="143"/>
      <c r="K18" s="141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4"/>
      <c r="AA18" s="141"/>
      <c r="AB18" s="144"/>
      <c r="AC18" s="138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5" t="n">
        <f aca="false">$I13</f>
        <v>0</v>
      </c>
      <c r="AV18" s="145" t="n">
        <f aca="false">$J13</f>
        <v>0</v>
      </c>
      <c r="AW18" s="145" t="n">
        <f aca="false">$K13</f>
        <v>0</v>
      </c>
      <c r="AX18" s="145" t="n">
        <f aca="false">$L13</f>
        <v>0</v>
      </c>
      <c r="AY18" s="129"/>
      <c r="AZ18" s="145" t="n">
        <f aca="false">-$I20</f>
        <v>-0</v>
      </c>
      <c r="BA18" s="145" t="n">
        <f aca="false">-$J20</f>
        <v>-0</v>
      </c>
      <c r="BB18" s="145" t="n">
        <f aca="false">-$K20</f>
        <v>-0</v>
      </c>
      <c r="BC18" s="145" t="n">
        <f aca="false">-$L20</f>
        <v>-0</v>
      </c>
      <c r="BD18" s="65"/>
    </row>
    <row r="19" customFormat="false" ht="15" hidden="false" customHeight="false" outlineLevel="0" collapsed="false">
      <c r="A19" s="66"/>
      <c r="B19" s="139"/>
      <c r="C19" s="139"/>
      <c r="D19" s="140"/>
      <c r="E19" s="141"/>
      <c r="F19" s="142"/>
      <c r="G19" s="142"/>
      <c r="H19" s="142"/>
      <c r="I19" s="142"/>
      <c r="J19" s="143"/>
      <c r="K19" s="141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  <c r="Z19" s="144"/>
      <c r="AA19" s="141"/>
      <c r="AB19" s="144"/>
      <c r="AC19" s="138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9"/>
      <c r="C20" s="139"/>
      <c r="D20" s="140"/>
      <c r="E20" s="141"/>
      <c r="F20" s="142"/>
      <c r="G20" s="142"/>
      <c r="H20" s="142"/>
      <c r="I20" s="142"/>
      <c r="J20" s="143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6"/>
      <c r="AA20" s="133"/>
      <c r="AB20" s="146"/>
      <c r="AC20" s="138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9"/>
      <c r="C21" s="139"/>
      <c r="D21" s="140"/>
      <c r="E21" s="141"/>
      <c r="F21" s="142"/>
      <c r="G21" s="142"/>
      <c r="H21" s="142"/>
      <c r="I21" s="142"/>
      <c r="J21" s="143"/>
      <c r="K21" s="141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4"/>
      <c r="AA21" s="141"/>
      <c r="AB21" s="144"/>
      <c r="AC21" s="138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9"/>
      <c r="C22" s="139"/>
      <c r="D22" s="140"/>
      <c r="E22" s="141"/>
      <c r="F22" s="142"/>
      <c r="G22" s="142"/>
      <c r="H22" s="142"/>
      <c r="I22" s="142"/>
      <c r="J22" s="143"/>
      <c r="K22" s="141"/>
      <c r="L22" s="142"/>
      <c r="M22" s="142"/>
      <c r="N22" s="142"/>
      <c r="O22" s="142"/>
      <c r="P22" s="142"/>
      <c r="Q22" s="142"/>
      <c r="R22" s="142"/>
      <c r="S22" s="142"/>
      <c r="T22" s="142"/>
      <c r="U22" s="142"/>
      <c r="V22" s="142"/>
      <c r="W22" s="142"/>
      <c r="X22" s="142"/>
      <c r="Y22" s="142"/>
      <c r="Z22" s="144"/>
      <c r="AA22" s="141"/>
      <c r="AB22" s="144"/>
      <c r="AC22" s="138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9"/>
      <c r="C23" s="139"/>
      <c r="D23" s="140"/>
      <c r="E23" s="141"/>
      <c r="F23" s="142"/>
      <c r="G23" s="142"/>
      <c r="H23" s="142"/>
      <c r="I23" s="142"/>
      <c r="J23" s="143"/>
      <c r="K23" s="141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4"/>
      <c r="AA23" s="141"/>
      <c r="AB23" s="144"/>
      <c r="AC23" s="138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9"/>
      <c r="C24" s="139"/>
      <c r="D24" s="140"/>
      <c r="E24" s="141"/>
      <c r="F24" s="142"/>
      <c r="G24" s="142"/>
      <c r="H24" s="142"/>
      <c r="I24" s="142"/>
      <c r="J24" s="143"/>
      <c r="K24" s="141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4"/>
      <c r="AA24" s="141"/>
      <c r="AB24" s="144"/>
      <c r="AC24" s="138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9"/>
      <c r="C25" s="139"/>
      <c r="D25" s="140"/>
      <c r="E25" s="141"/>
      <c r="F25" s="142"/>
      <c r="G25" s="142"/>
      <c r="H25" s="142"/>
      <c r="I25" s="142"/>
      <c r="J25" s="143"/>
      <c r="K25" s="141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4"/>
      <c r="AA25" s="141"/>
      <c r="AB25" s="144"/>
      <c r="AC25" s="138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9"/>
      <c r="C26" s="139"/>
      <c r="D26" s="140"/>
      <c r="E26" s="141"/>
      <c r="F26" s="142"/>
      <c r="G26" s="142"/>
      <c r="H26" s="142"/>
      <c r="I26" s="142"/>
      <c r="J26" s="143"/>
      <c r="K26" s="141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4"/>
      <c r="AA26" s="141"/>
      <c r="AB26" s="144"/>
      <c r="AC26" s="138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9"/>
      <c r="C27" s="139"/>
      <c r="D27" s="140"/>
      <c r="E27" s="141"/>
      <c r="F27" s="142"/>
      <c r="G27" s="142"/>
      <c r="H27" s="142"/>
      <c r="I27" s="142"/>
      <c r="J27" s="143"/>
      <c r="K27" s="141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4"/>
      <c r="AA27" s="141"/>
      <c r="AB27" s="144"/>
      <c r="AC27" s="138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9"/>
      <c r="C28" s="139"/>
      <c r="D28" s="140"/>
      <c r="E28" s="141"/>
      <c r="F28" s="142"/>
      <c r="G28" s="142"/>
      <c r="H28" s="142"/>
      <c r="I28" s="142"/>
      <c r="J28" s="143"/>
      <c r="K28" s="141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4"/>
      <c r="AA28" s="141"/>
      <c r="AB28" s="144"/>
      <c r="AC28" s="138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9"/>
      <c r="C29" s="139"/>
      <c r="D29" s="140"/>
      <c r="E29" s="141"/>
      <c r="F29" s="142"/>
      <c r="G29" s="142"/>
      <c r="H29" s="142"/>
      <c r="I29" s="142"/>
      <c r="J29" s="143"/>
      <c r="K29" s="141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4"/>
      <c r="AA29" s="141"/>
      <c r="AB29" s="144"/>
      <c r="AC29" s="138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9"/>
      <c r="C30" s="139"/>
      <c r="D30" s="140"/>
      <c r="E30" s="141"/>
      <c r="F30" s="142"/>
      <c r="G30" s="142"/>
      <c r="H30" s="142"/>
      <c r="I30" s="142"/>
      <c r="J30" s="143"/>
      <c r="K30" s="141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4"/>
      <c r="AA30" s="141"/>
      <c r="AB30" s="144"/>
      <c r="AC30" s="138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9"/>
      <c r="C31" s="139"/>
      <c r="D31" s="140"/>
      <c r="E31" s="141"/>
      <c r="F31" s="142"/>
      <c r="G31" s="142"/>
      <c r="H31" s="142"/>
      <c r="I31" s="142"/>
      <c r="J31" s="143"/>
      <c r="K31" s="141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4"/>
      <c r="AA31" s="141"/>
      <c r="AB31" s="144"/>
      <c r="AC31" s="138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9"/>
      <c r="C32" s="139"/>
      <c r="D32" s="140"/>
      <c r="E32" s="141"/>
      <c r="F32" s="142"/>
      <c r="G32" s="142"/>
      <c r="H32" s="142"/>
      <c r="I32" s="142"/>
      <c r="J32" s="143"/>
      <c r="K32" s="141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4"/>
      <c r="AA32" s="141"/>
      <c r="AB32" s="144"/>
      <c r="AC32" s="138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9"/>
      <c r="C33" s="139"/>
      <c r="D33" s="154"/>
      <c r="E33" s="141"/>
      <c r="F33" s="142"/>
      <c r="G33" s="142"/>
      <c r="H33" s="142"/>
      <c r="I33" s="142"/>
      <c r="J33" s="143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8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6"/>
      <c r="F34" s="160"/>
      <c r="G34" s="160"/>
      <c r="H34" s="160"/>
      <c r="I34" s="160"/>
      <c r="J34" s="161"/>
      <c r="K34" s="136"/>
      <c r="L34" s="160"/>
      <c r="M34" s="160"/>
      <c r="N34" s="160"/>
      <c r="O34" s="160"/>
      <c r="P34" s="160"/>
      <c r="Q34" s="160"/>
      <c r="R34" s="160"/>
      <c r="S34" s="160"/>
      <c r="T34" s="160"/>
      <c r="U34" s="160"/>
      <c r="V34" s="160"/>
      <c r="W34" s="160"/>
      <c r="X34" s="160"/>
      <c r="Y34" s="160"/>
      <c r="Z34" s="161"/>
      <c r="AA34" s="133"/>
      <c r="AB34" s="146"/>
      <c r="AC34" s="138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9"/>
      <c r="C35" s="139"/>
      <c r="D35" s="140"/>
      <c r="E35" s="141"/>
      <c r="F35" s="142"/>
      <c r="G35" s="142"/>
      <c r="H35" s="142"/>
      <c r="I35" s="142"/>
      <c r="J35" s="143"/>
      <c r="K35" s="141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3"/>
      <c r="AA35" s="141"/>
      <c r="AB35" s="144"/>
      <c r="AC35" s="138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9"/>
      <c r="C36" s="139"/>
      <c r="D36" s="140"/>
      <c r="E36" s="141"/>
      <c r="F36" s="142"/>
      <c r="G36" s="142"/>
      <c r="H36" s="142"/>
      <c r="I36" s="142"/>
      <c r="J36" s="143"/>
      <c r="K36" s="141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3"/>
      <c r="AA36" s="141"/>
      <c r="AB36" s="144"/>
      <c r="AC36" s="138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9"/>
      <c r="C37" s="139"/>
      <c r="D37" s="140"/>
      <c r="E37" s="141"/>
      <c r="F37" s="142"/>
      <c r="G37" s="142"/>
      <c r="H37" s="142"/>
      <c r="I37" s="142"/>
      <c r="J37" s="143"/>
      <c r="K37" s="141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3"/>
      <c r="AA37" s="141"/>
      <c r="AB37" s="144"/>
      <c r="AC37" s="138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4"/>
      <c r="E38" s="155"/>
      <c r="F38" s="156"/>
      <c r="G38" s="156"/>
      <c r="H38" s="156"/>
      <c r="I38" s="156"/>
      <c r="J38" s="164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4"/>
      <c r="AA38" s="165"/>
      <c r="AB38" s="166"/>
      <c r="AC38" s="138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8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8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8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8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8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8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8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8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8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8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8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8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9"/>
      <c r="C64" s="139"/>
      <c r="D64" s="140"/>
      <c r="E64" s="141"/>
      <c r="F64" s="142"/>
      <c r="G64" s="142"/>
      <c r="H64" s="142"/>
      <c r="I64" s="142"/>
      <c r="J64" s="144"/>
      <c r="K64" s="283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4"/>
      <c r="AB64" s="255"/>
      <c r="AC64" s="256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9"/>
      <c r="C65" s="139"/>
      <c r="D65" s="140"/>
      <c r="E65" s="141"/>
      <c r="F65" s="142"/>
      <c r="G65" s="142"/>
      <c r="H65" s="142"/>
      <c r="I65" s="142"/>
      <c r="J65" s="144"/>
      <c r="K65" s="257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3"/>
      <c r="AA65" s="141"/>
      <c r="AB65" s="144"/>
      <c r="AC65" s="256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9"/>
      <c r="C66" s="139"/>
      <c r="D66" s="140"/>
      <c r="E66" s="141"/>
      <c r="F66" s="142"/>
      <c r="G66" s="142"/>
      <c r="H66" s="142"/>
      <c r="I66" s="142"/>
      <c r="J66" s="144"/>
      <c r="K66" s="257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3"/>
      <c r="AA66" s="141"/>
      <c r="AB66" s="144"/>
      <c r="AC66" s="256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5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9"/>
      <c r="C67" s="139"/>
      <c r="D67" s="140"/>
      <c r="E67" s="141"/>
      <c r="F67" s="142"/>
      <c r="G67" s="142"/>
      <c r="H67" s="142"/>
      <c r="I67" s="142"/>
      <c r="J67" s="144"/>
      <c r="K67" s="257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3"/>
      <c r="AA67" s="141"/>
      <c r="AB67" s="144"/>
      <c r="AC67" s="256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5" t="n">
        <f aca="false">-$I70</f>
        <v>-0</v>
      </c>
      <c r="AV67" s="145" t="n">
        <f aca="false">-$J70</f>
        <v>-0</v>
      </c>
      <c r="AW67" s="145" t="n">
        <f aca="false">-$K70</f>
        <v>-0</v>
      </c>
      <c r="AX67" s="145" t="n">
        <f aca="false">-$L70</f>
        <v>-0</v>
      </c>
      <c r="AY67" s="129"/>
      <c r="AZ67" s="145" t="n">
        <f aca="false">-$I68</f>
        <v>-0</v>
      </c>
      <c r="BA67" s="145" t="n">
        <f aca="false">-$J68</f>
        <v>-0</v>
      </c>
      <c r="BB67" s="145" t="n">
        <f aca="false">-$K68</f>
        <v>-0</v>
      </c>
      <c r="BC67" s="145" t="n">
        <f aca="false">-$L68</f>
        <v>-0</v>
      </c>
      <c r="BD67" s="145"/>
      <c r="BE67" s="145" t="n">
        <f aca="false">-$I69</f>
        <v>-0</v>
      </c>
      <c r="BF67" s="145" t="n">
        <f aca="false">-$J69</f>
        <v>-0</v>
      </c>
      <c r="BG67" s="145" t="n">
        <f aca="false">-$K69</f>
        <v>-0</v>
      </c>
      <c r="BH67" s="145" t="n">
        <f aca="false">-$L69</f>
        <v>-0</v>
      </c>
    </row>
    <row r="68" customFormat="false" ht="15" hidden="false" customHeight="false" outlineLevel="0" collapsed="false">
      <c r="A68" s="66"/>
      <c r="B68" s="139"/>
      <c r="C68" s="139"/>
      <c r="D68" s="140"/>
      <c r="E68" s="258"/>
      <c r="F68" s="142"/>
      <c r="G68" s="142"/>
      <c r="H68" s="142"/>
      <c r="I68" s="142"/>
      <c r="J68" s="144"/>
      <c r="K68" s="257"/>
      <c r="L68" s="259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3"/>
      <c r="AA68" s="141"/>
      <c r="AB68" s="144"/>
      <c r="AC68" s="256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5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9"/>
      <c r="C69" s="139"/>
      <c r="D69" s="140"/>
      <c r="E69" s="141"/>
      <c r="F69" s="142"/>
      <c r="G69" s="142"/>
      <c r="H69" s="142"/>
      <c r="I69" s="142"/>
      <c r="J69" s="144"/>
      <c r="K69" s="257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3"/>
      <c r="AA69" s="141"/>
      <c r="AB69" s="144"/>
      <c r="AC69" s="256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5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9"/>
      <c r="C70" s="139"/>
      <c r="D70" s="140"/>
      <c r="E70" s="141"/>
      <c r="F70" s="142"/>
      <c r="G70" s="142"/>
      <c r="H70" s="142"/>
      <c r="I70" s="142"/>
      <c r="J70" s="144"/>
      <c r="K70" s="257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3"/>
      <c r="AA70" s="141"/>
      <c r="AB70" s="144"/>
      <c r="AC70" s="256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5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9"/>
      <c r="C71" s="139"/>
      <c r="D71" s="140"/>
      <c r="E71" s="141"/>
      <c r="F71" s="142"/>
      <c r="G71" s="142"/>
      <c r="H71" s="142"/>
      <c r="I71" s="142"/>
      <c r="J71" s="144"/>
      <c r="K71" s="257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3"/>
      <c r="AA71" s="141"/>
      <c r="AB71" s="144"/>
      <c r="AC71" s="256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5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9"/>
      <c r="C72" s="139"/>
      <c r="D72" s="140"/>
      <c r="E72" s="141"/>
      <c r="F72" s="142"/>
      <c r="G72" s="142"/>
      <c r="H72" s="142"/>
      <c r="I72" s="142"/>
      <c r="J72" s="144"/>
      <c r="K72" s="257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3"/>
      <c r="AA72" s="141"/>
      <c r="AB72" s="144"/>
      <c r="AC72" s="256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5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9"/>
      <c r="C73" s="139"/>
      <c r="D73" s="140"/>
      <c r="E73" s="141"/>
      <c r="F73" s="142"/>
      <c r="G73" s="142"/>
      <c r="H73" s="142"/>
      <c r="I73" s="142"/>
      <c r="J73" s="144"/>
      <c r="K73" s="257"/>
      <c r="L73" s="142"/>
      <c r="M73" s="142"/>
      <c r="N73" s="142"/>
      <c r="O73" s="142"/>
      <c r="P73" s="142"/>
      <c r="Q73" s="142"/>
      <c r="R73" s="142"/>
      <c r="S73" s="142"/>
      <c r="T73" s="142"/>
      <c r="U73" s="142"/>
      <c r="V73" s="142"/>
      <c r="W73" s="142"/>
      <c r="X73" s="142"/>
      <c r="Y73" s="142"/>
      <c r="Z73" s="143"/>
      <c r="AA73" s="141"/>
      <c r="AB73" s="144"/>
      <c r="AC73" s="256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9"/>
      <c r="C74" s="139"/>
      <c r="D74" s="140"/>
      <c r="E74" s="141"/>
      <c r="F74" s="142"/>
      <c r="G74" s="142"/>
      <c r="H74" s="142"/>
      <c r="I74" s="142"/>
      <c r="J74" s="144"/>
      <c r="K74" s="257"/>
      <c r="L74" s="142"/>
      <c r="M74" s="142"/>
      <c r="N74" s="142"/>
      <c r="O74" s="142"/>
      <c r="P74" s="142"/>
      <c r="Q74" s="142"/>
      <c r="R74" s="142"/>
      <c r="S74" s="142"/>
      <c r="T74" s="142"/>
      <c r="U74" s="142"/>
      <c r="V74" s="142"/>
      <c r="W74" s="142"/>
      <c r="X74" s="142"/>
      <c r="Y74" s="142"/>
      <c r="Z74" s="143"/>
      <c r="AA74" s="141"/>
      <c r="AB74" s="144"/>
      <c r="AC74" s="256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9"/>
      <c r="C75" s="139"/>
      <c r="D75" s="140"/>
      <c r="E75" s="141"/>
      <c r="F75" s="142"/>
      <c r="G75" s="142"/>
      <c r="H75" s="142"/>
      <c r="I75" s="142"/>
      <c r="J75" s="144"/>
      <c r="K75" s="257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3"/>
      <c r="AA75" s="141"/>
      <c r="AB75" s="144"/>
      <c r="AC75" s="256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9"/>
      <c r="C76" s="139"/>
      <c r="D76" s="140"/>
      <c r="E76" s="141"/>
      <c r="F76" s="142"/>
      <c r="G76" s="142"/>
      <c r="H76" s="142"/>
      <c r="I76" s="142"/>
      <c r="J76" s="144"/>
      <c r="K76" s="257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3"/>
      <c r="AA76" s="141"/>
      <c r="AB76" s="144"/>
      <c r="AC76" s="256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9"/>
      <c r="C77" s="139"/>
      <c r="D77" s="140"/>
      <c r="E77" s="141"/>
      <c r="F77" s="142"/>
      <c r="G77" s="142"/>
      <c r="H77" s="142"/>
      <c r="I77" s="142"/>
      <c r="J77" s="144"/>
      <c r="K77" s="257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3"/>
      <c r="AA77" s="141"/>
      <c r="AB77" s="144"/>
      <c r="AC77" s="256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9"/>
      <c r="C78" s="139"/>
      <c r="D78" s="140"/>
      <c r="E78" s="141"/>
      <c r="F78" s="142"/>
      <c r="G78" s="142"/>
      <c r="H78" s="142"/>
      <c r="I78" s="142"/>
      <c r="J78" s="144"/>
      <c r="K78" s="257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3"/>
      <c r="AA78" s="141"/>
      <c r="AB78" s="144"/>
      <c r="AC78" s="256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9"/>
      <c r="C79" s="139"/>
      <c r="D79" s="140"/>
      <c r="E79" s="141"/>
      <c r="F79" s="142"/>
      <c r="G79" s="142"/>
      <c r="H79" s="142"/>
      <c r="I79" s="142"/>
      <c r="J79" s="144"/>
      <c r="K79" s="257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3"/>
      <c r="AA79" s="141"/>
      <c r="AB79" s="144"/>
      <c r="AC79" s="256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0"/>
      <c r="C80" s="260"/>
      <c r="D80" s="261"/>
      <c r="E80" s="165"/>
      <c r="F80" s="262"/>
      <c r="G80" s="262"/>
      <c r="H80" s="262"/>
      <c r="I80" s="262"/>
      <c r="J80" s="166"/>
      <c r="K80" s="263"/>
      <c r="L80" s="262"/>
      <c r="M80" s="262"/>
      <c r="N80" s="262"/>
      <c r="O80" s="262"/>
      <c r="P80" s="262"/>
      <c r="Q80" s="262"/>
      <c r="R80" s="262"/>
      <c r="S80" s="262"/>
      <c r="T80" s="262"/>
      <c r="U80" s="262"/>
      <c r="V80" s="262"/>
      <c r="W80" s="262"/>
      <c r="X80" s="262"/>
      <c r="Y80" s="262"/>
      <c r="Z80" s="264"/>
      <c r="AA80" s="165"/>
      <c r="AB80" s="166"/>
      <c r="AC80" s="256"/>
      <c r="AD80" s="265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6"/>
      <c r="F81" s="160"/>
      <c r="G81" s="160"/>
      <c r="H81" s="160"/>
      <c r="I81" s="160"/>
      <c r="J81" s="137"/>
      <c r="K81" s="136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60"/>
      <c r="Z81" s="161"/>
      <c r="AA81" s="136"/>
      <c r="AB81" s="137"/>
      <c r="AC81" s="266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9"/>
      <c r="C82" s="139"/>
      <c r="D82" s="140"/>
      <c r="E82" s="141"/>
      <c r="F82" s="142"/>
      <c r="G82" s="142"/>
      <c r="H82" s="142"/>
      <c r="I82" s="142"/>
      <c r="J82" s="144"/>
      <c r="K82" s="141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3"/>
      <c r="AA82" s="141"/>
      <c r="AB82" s="144"/>
      <c r="AC82" s="256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9"/>
      <c r="C83" s="139"/>
      <c r="D83" s="140"/>
      <c r="E83" s="141"/>
      <c r="F83" s="142"/>
      <c r="G83" s="142"/>
      <c r="H83" s="142"/>
      <c r="I83" s="142"/>
      <c r="J83" s="144"/>
      <c r="K83" s="141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3"/>
      <c r="AA83" s="141"/>
      <c r="AB83" s="144"/>
      <c r="AC83" s="256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9"/>
      <c r="C84" s="139"/>
      <c r="D84" s="140"/>
      <c r="E84" s="141"/>
      <c r="F84" s="142"/>
      <c r="G84" s="142"/>
      <c r="H84" s="142"/>
      <c r="I84" s="142"/>
      <c r="J84" s="144"/>
      <c r="K84" s="141"/>
      <c r="L84" s="142"/>
      <c r="M84" s="142"/>
      <c r="N84" s="142"/>
      <c r="O84" s="142"/>
      <c r="P84" s="142"/>
      <c r="Q84" s="142"/>
      <c r="R84" s="142"/>
      <c r="S84" s="142"/>
      <c r="T84" s="142"/>
      <c r="U84" s="142"/>
      <c r="V84" s="142"/>
      <c r="W84" s="142"/>
      <c r="X84" s="142"/>
      <c r="Y84" s="142"/>
      <c r="Z84" s="143"/>
      <c r="AA84" s="141"/>
      <c r="AB84" s="144"/>
      <c r="AC84" s="256"/>
      <c r="AD84" s="65"/>
    </row>
    <row r="85" customFormat="false" ht="15" hidden="false" customHeight="false" outlineLevel="0" collapsed="false">
      <c r="A85" s="162"/>
      <c r="B85" s="163"/>
      <c r="C85" s="163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4"/>
      <c r="AA85" s="155"/>
      <c r="AB85" s="157"/>
      <c r="AC85" s="256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8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7"/>
      <c r="L87" s="268"/>
      <c r="M87" s="268"/>
      <c r="N87" s="268"/>
      <c r="O87" s="268"/>
      <c r="P87" s="268"/>
      <c r="Q87" s="268"/>
      <c r="R87" s="268"/>
      <c r="S87" s="268"/>
      <c r="T87" s="268"/>
      <c r="U87" s="268"/>
      <c r="V87" s="268"/>
      <c r="W87" s="268"/>
      <c r="X87" s="268"/>
      <c r="Y87" s="268"/>
      <c r="Z87" s="269"/>
      <c r="AA87" s="267"/>
      <c r="AB87" s="270"/>
      <c r="AC87" s="138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6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7"/>
      <c r="L89" s="268"/>
      <c r="M89" s="268"/>
      <c r="N89" s="268"/>
      <c r="O89" s="268"/>
      <c r="P89" s="268"/>
      <c r="Q89" s="268"/>
      <c r="R89" s="268"/>
      <c r="S89" s="268"/>
      <c r="T89" s="268"/>
      <c r="U89" s="268"/>
      <c r="V89" s="268"/>
      <c r="W89" s="268"/>
      <c r="X89" s="268"/>
      <c r="Y89" s="268"/>
      <c r="Z89" s="269"/>
      <c r="AA89" s="267"/>
      <c r="AB89" s="270"/>
      <c r="AC89" s="256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7"/>
      <c r="L90" s="268"/>
      <c r="M90" s="268"/>
      <c r="N90" s="268"/>
      <c r="O90" s="268"/>
      <c r="P90" s="268"/>
      <c r="Q90" s="268"/>
      <c r="R90" s="268"/>
      <c r="S90" s="268"/>
      <c r="T90" s="268"/>
      <c r="U90" s="268"/>
      <c r="V90" s="268"/>
      <c r="W90" s="268"/>
      <c r="X90" s="268"/>
      <c r="Y90" s="268"/>
      <c r="Z90" s="269"/>
      <c r="AA90" s="267"/>
      <c r="AB90" s="270"/>
      <c r="AC90" s="256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6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6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7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268"/>
      <c r="X93" s="268"/>
      <c r="Y93" s="268"/>
      <c r="Z93" s="269"/>
      <c r="AA93" s="267"/>
      <c r="AB93" s="270"/>
      <c r="AC93" s="256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6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8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1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6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6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3"/>
      <c r="C100" s="273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4"/>
      <c r="B101" s="273"/>
      <c r="C101" s="273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4"/>
      <c r="B102" s="273"/>
      <c r="C102" s="273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5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5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6"/>
      <c r="F106" s="277"/>
      <c r="G106" s="277"/>
      <c r="H106" s="277"/>
      <c r="I106" s="277"/>
      <c r="J106" s="278"/>
      <c r="K106" s="279"/>
      <c r="L106" s="277"/>
      <c r="M106" s="277"/>
      <c r="N106" s="277"/>
      <c r="O106" s="277"/>
      <c r="P106" s="277"/>
      <c r="Q106" s="277"/>
      <c r="R106" s="277"/>
      <c r="S106" s="277"/>
      <c r="T106" s="277"/>
      <c r="U106" s="277"/>
      <c r="V106" s="277"/>
      <c r="W106" s="277"/>
      <c r="X106" s="277"/>
      <c r="Y106" s="277"/>
      <c r="Z106" s="280"/>
      <c r="AA106" s="276"/>
      <c r="AB106" s="278"/>
      <c r="AC106" s="74"/>
      <c r="AD106" s="275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1"/>
      <c r="AD107" s="275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5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2"/>
      <c r="E109" s="133"/>
      <c r="F109" s="134"/>
      <c r="G109" s="134"/>
      <c r="H109" s="134"/>
      <c r="I109" s="134"/>
      <c r="J109" s="146"/>
      <c r="K109" s="283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6"/>
      <c r="AC109" s="256"/>
      <c r="AD109" s="275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9"/>
      <c r="C110" s="139"/>
      <c r="D110" s="284"/>
      <c r="E110" s="141"/>
      <c r="F110" s="142"/>
      <c r="G110" s="142"/>
      <c r="H110" s="142"/>
      <c r="I110" s="142"/>
      <c r="J110" s="144"/>
      <c r="K110" s="257"/>
      <c r="L110" s="142"/>
      <c r="M110" s="142"/>
      <c r="N110" s="142"/>
      <c r="O110" s="142"/>
      <c r="P110" s="142"/>
      <c r="Q110" s="142"/>
      <c r="R110" s="142"/>
      <c r="S110" s="142"/>
      <c r="T110" s="142"/>
      <c r="U110" s="142"/>
      <c r="V110" s="142"/>
      <c r="W110" s="142"/>
      <c r="X110" s="142"/>
      <c r="Y110" s="142"/>
      <c r="Z110" s="143"/>
      <c r="AA110" s="141"/>
      <c r="AB110" s="144"/>
      <c r="AC110" s="256"/>
      <c r="AD110" s="275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9"/>
      <c r="C111" s="139"/>
      <c r="D111" s="284"/>
      <c r="E111" s="141"/>
      <c r="F111" s="142"/>
      <c r="G111" s="142"/>
      <c r="H111" s="142"/>
      <c r="I111" s="142"/>
      <c r="J111" s="144"/>
      <c r="K111" s="257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3"/>
      <c r="AA111" s="141"/>
      <c r="AB111" s="144"/>
      <c r="AC111" s="256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9"/>
      <c r="C112" s="139"/>
      <c r="D112" s="284"/>
      <c r="E112" s="141"/>
      <c r="F112" s="142"/>
      <c r="G112" s="142"/>
      <c r="H112" s="142"/>
      <c r="I112" s="142"/>
      <c r="J112" s="144"/>
      <c r="K112" s="257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3"/>
      <c r="AA112" s="141"/>
      <c r="AB112" s="144"/>
      <c r="AC112" s="256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9"/>
      <c r="C113" s="139"/>
      <c r="D113" s="284"/>
      <c r="E113" s="141"/>
      <c r="F113" s="142"/>
      <c r="G113" s="142"/>
      <c r="H113" s="142"/>
      <c r="I113" s="142"/>
      <c r="J113" s="144"/>
      <c r="K113" s="257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3"/>
      <c r="AA113" s="141"/>
      <c r="AB113" s="144"/>
      <c r="AC113" s="256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9"/>
      <c r="C114" s="139"/>
      <c r="D114" s="284"/>
      <c r="E114" s="141"/>
      <c r="F114" s="142"/>
      <c r="G114" s="142"/>
      <c r="H114" s="142"/>
      <c r="I114" s="142"/>
      <c r="J114" s="144"/>
      <c r="K114" s="257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3"/>
      <c r="AA114" s="141"/>
      <c r="AB114" s="144"/>
      <c r="AC114" s="256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9"/>
      <c r="C115" s="139"/>
      <c r="D115" s="284"/>
      <c r="E115" s="141"/>
      <c r="F115" s="142"/>
      <c r="G115" s="142"/>
      <c r="H115" s="142"/>
      <c r="I115" s="142"/>
      <c r="J115" s="144"/>
      <c r="K115" s="257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3"/>
      <c r="AA115" s="141"/>
      <c r="AB115" s="144"/>
      <c r="AC115" s="256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9"/>
      <c r="C116" s="139"/>
      <c r="D116" s="284"/>
      <c r="E116" s="141"/>
      <c r="F116" s="142"/>
      <c r="G116" s="142"/>
      <c r="H116" s="142"/>
      <c r="I116" s="142"/>
      <c r="J116" s="144"/>
      <c r="K116" s="257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3"/>
      <c r="AA116" s="141"/>
      <c r="AB116" s="144"/>
      <c r="AC116" s="256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0"/>
      <c r="C117" s="260"/>
      <c r="D117" s="285"/>
      <c r="E117" s="165"/>
      <c r="F117" s="262"/>
      <c r="G117" s="262"/>
      <c r="H117" s="262"/>
      <c r="I117" s="262"/>
      <c r="J117" s="166"/>
      <c r="K117" s="263"/>
      <c r="L117" s="262"/>
      <c r="M117" s="262"/>
      <c r="N117" s="262"/>
      <c r="O117" s="262"/>
      <c r="P117" s="262"/>
      <c r="Q117" s="262"/>
      <c r="R117" s="262"/>
      <c r="S117" s="262"/>
      <c r="T117" s="262"/>
      <c r="U117" s="262"/>
      <c r="V117" s="262"/>
      <c r="W117" s="262"/>
      <c r="X117" s="262"/>
      <c r="Y117" s="262"/>
      <c r="Z117" s="264"/>
      <c r="AA117" s="165"/>
      <c r="AB117" s="166"/>
      <c r="AC117" s="256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6"/>
      <c r="E118" s="136"/>
      <c r="F118" s="160"/>
      <c r="G118" s="160"/>
      <c r="H118" s="160"/>
      <c r="I118" s="160"/>
      <c r="J118" s="137"/>
      <c r="K118" s="287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1"/>
      <c r="AA118" s="136"/>
      <c r="AB118" s="137"/>
      <c r="AC118" s="256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9"/>
      <c r="C119" s="139"/>
      <c r="D119" s="284"/>
      <c r="E119" s="141"/>
      <c r="F119" s="142"/>
      <c r="G119" s="142"/>
      <c r="H119" s="142"/>
      <c r="I119" s="142"/>
      <c r="J119" s="144"/>
      <c r="K119" s="257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3"/>
      <c r="AA119" s="141"/>
      <c r="AB119" s="144"/>
      <c r="AC119" s="256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5"/>
      <c r="F120" s="156"/>
      <c r="G120" s="156"/>
      <c r="H120" s="156"/>
      <c r="I120" s="156"/>
      <c r="J120" s="157"/>
      <c r="K120" s="289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4"/>
      <c r="AA120" s="155"/>
      <c r="AB120" s="157"/>
      <c r="AC120" s="256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7"/>
      <c r="F121" s="268"/>
      <c r="G121" s="268"/>
      <c r="H121" s="268"/>
      <c r="I121" s="268"/>
      <c r="J121" s="270"/>
      <c r="K121" s="291"/>
      <c r="L121" s="268"/>
      <c r="M121" s="268"/>
      <c r="N121" s="268"/>
      <c r="O121" s="268"/>
      <c r="P121" s="268"/>
      <c r="Q121" s="268"/>
      <c r="R121" s="268"/>
      <c r="S121" s="268"/>
      <c r="T121" s="268"/>
      <c r="U121" s="268"/>
      <c r="V121" s="268"/>
      <c r="W121" s="268"/>
      <c r="X121" s="268"/>
      <c r="Y121" s="268"/>
      <c r="Z121" s="269"/>
      <c r="AA121" s="267"/>
      <c r="AB121" s="270"/>
      <c r="AC121" s="256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1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6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1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6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1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6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6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6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1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6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2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6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0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0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0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0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0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0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0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0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0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0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0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0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0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0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0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0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0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0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0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0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0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0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0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0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0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0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0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0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0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0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0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0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0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0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0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0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0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0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0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0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0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0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0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0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0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0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0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0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0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0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0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0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0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0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0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0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0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0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0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0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0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0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0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0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0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0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0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0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0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0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0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0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0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0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0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0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0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0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0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0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0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0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0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0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0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0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0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0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0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0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0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0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0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0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0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0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0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0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0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0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0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0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0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0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0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0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0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0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0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0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0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0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0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0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0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0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0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0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0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0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0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0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0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0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0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0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0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0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0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0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2002-03-28T18:05:24Z</dcterms:modified>
  <cp:revision>0</cp:revision>
  <dc:subject/>
  <dc:title/>
</cp:coreProperties>
</file>